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BuÇalışmaKitabı" defaultThemeVersion="124226"/>
  <bookViews>
    <workbookView xWindow="-15" yWindow="6390" windowWidth="28830" windowHeight="6450" activeTab="6"/>
  </bookViews>
  <sheets>
    <sheet name="Unsur" sheetId="3" r:id="rId1"/>
    <sheet name="Akademisyen" sheetId="5" r:id="rId2"/>
    <sheet name="Veri" sheetId="2" r:id="rId3"/>
    <sheet name="Ödeme" sheetId="4" r:id="rId4"/>
    <sheet name="Bordro" sheetId="6" r:id="rId5"/>
    <sheet name="Banka Listesi" sheetId="7" r:id="rId6"/>
    <sheet name="Kullanım" sheetId="8" r:id="rId7"/>
  </sheets>
  <definedNames>
    <definedName name="_xlnm._FilterDatabase" localSheetId="5" hidden="1">'Banka Listesi'!$A$14:$F$776</definedName>
    <definedName name="_xlnm._FilterDatabase" localSheetId="4" hidden="1">Bordro!$A$3:$I$776</definedName>
    <definedName name="akademisyen">Akademisyen!$C$1003</definedName>
    <definedName name="_xlnm.Print_Area" localSheetId="5">'Banka Listesi'!$A$1:$F$786</definedName>
    <definedName name="_xlnm.Print_Area" localSheetId="4">Bordro!$A$1:$I$782</definedName>
    <definedName name="_xlnm.Print_Area" localSheetId="3">Ödeme!$A$1:$G$27</definedName>
    <definedName name="_xlnm.Print_Titles" localSheetId="4">Bordro!$1:$3</definedName>
    <definedName name="yıllar">Unsur!$B$6:$B$21</definedName>
  </definedNames>
  <calcPr calcId="145621"/>
</workbook>
</file>

<file path=xl/calcChain.xml><?xml version="1.0" encoding="utf-8"?>
<calcChain xmlns="http://schemas.openxmlformats.org/spreadsheetml/2006/main">
  <c r="A15" i="7" l="1"/>
  <c r="A2" i="6"/>
  <c r="A5" i="6" s="1"/>
  <c r="A6" i="6" s="1"/>
  <c r="A17" i="7" s="1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2001" i="2"/>
  <c r="C2002" i="2"/>
  <c r="C2003" i="2"/>
  <c r="C2004" i="2"/>
  <c r="C2005" i="2"/>
  <c r="C2006" i="2"/>
  <c r="C2007" i="2"/>
  <c r="C2008" i="2"/>
  <c r="C2009" i="2"/>
  <c r="C2010" i="2"/>
  <c r="C2011" i="2"/>
  <c r="C2012" i="2"/>
  <c r="C2013" i="2"/>
  <c r="C2014" i="2"/>
  <c r="C2015" i="2"/>
  <c r="C2016" i="2"/>
  <c r="C2017" i="2"/>
  <c r="C2018" i="2"/>
  <c r="C2019" i="2"/>
  <c r="C2020" i="2"/>
  <c r="C2021" i="2"/>
  <c r="C2022" i="2"/>
  <c r="C2023" i="2"/>
  <c r="C2024" i="2"/>
  <c r="C2025" i="2"/>
  <c r="C2026" i="2"/>
  <c r="C2027" i="2"/>
  <c r="C2028" i="2"/>
  <c r="C2029" i="2"/>
  <c r="C2030" i="2"/>
  <c r="C2031" i="2"/>
  <c r="C2032" i="2"/>
  <c r="C2033" i="2"/>
  <c r="C2034" i="2"/>
  <c r="C2035" i="2"/>
  <c r="C2036" i="2"/>
  <c r="C2037" i="2"/>
  <c r="C2038" i="2"/>
  <c r="C2039" i="2"/>
  <c r="C2040" i="2"/>
  <c r="C2041" i="2"/>
  <c r="C2042" i="2"/>
  <c r="C2043" i="2"/>
  <c r="C2044" i="2"/>
  <c r="C2045" i="2"/>
  <c r="C2046" i="2"/>
  <c r="C2047" i="2"/>
  <c r="C2048" i="2"/>
  <c r="C2049" i="2"/>
  <c r="C2050" i="2"/>
  <c r="C2051" i="2"/>
  <c r="C2052" i="2"/>
  <c r="C2053" i="2"/>
  <c r="C2054" i="2"/>
  <c r="C2055" i="2"/>
  <c r="C2056" i="2"/>
  <c r="C2057" i="2"/>
  <c r="C2058" i="2"/>
  <c r="C2059" i="2"/>
  <c r="C2060" i="2"/>
  <c r="C2061" i="2"/>
  <c r="C2062" i="2"/>
  <c r="C2063" i="2"/>
  <c r="C2064" i="2"/>
  <c r="C2065" i="2"/>
  <c r="C2066" i="2"/>
  <c r="C2067" i="2"/>
  <c r="C2068" i="2"/>
  <c r="C2069" i="2"/>
  <c r="C2070" i="2"/>
  <c r="C2071" i="2"/>
  <c r="C2072" i="2"/>
  <c r="C2073" i="2"/>
  <c r="C2074" i="2"/>
  <c r="C2075" i="2"/>
  <c r="C2076" i="2"/>
  <c r="C2077" i="2"/>
  <c r="C2078" i="2"/>
  <c r="C2079" i="2"/>
  <c r="C2080" i="2"/>
  <c r="C2081" i="2"/>
  <c r="C2082" i="2"/>
  <c r="C2083" i="2"/>
  <c r="C2084" i="2"/>
  <c r="C2085" i="2"/>
  <c r="C2086" i="2"/>
  <c r="C2087" i="2"/>
  <c r="C2088" i="2"/>
  <c r="C2089" i="2"/>
  <c r="C2090" i="2"/>
  <c r="C2091" i="2"/>
  <c r="C2092" i="2"/>
  <c r="C2093" i="2"/>
  <c r="C2094" i="2"/>
  <c r="C2095" i="2"/>
  <c r="C2096" i="2"/>
  <c r="C2097" i="2"/>
  <c r="C2098" i="2"/>
  <c r="C2099" i="2"/>
  <c r="C2100" i="2"/>
  <c r="C2101" i="2"/>
  <c r="C2102" i="2"/>
  <c r="C2103" i="2"/>
  <c r="C2104" i="2"/>
  <c r="C2105" i="2"/>
  <c r="C2106" i="2"/>
  <c r="C2107" i="2"/>
  <c r="C2108" i="2"/>
  <c r="C2109" i="2"/>
  <c r="C2110" i="2"/>
  <c r="C2111" i="2"/>
  <c r="C2112" i="2"/>
  <c r="C2113" i="2"/>
  <c r="C2114" i="2"/>
  <c r="C2115" i="2"/>
  <c r="C2116" i="2"/>
  <c r="C2117" i="2"/>
  <c r="C2118" i="2"/>
  <c r="C2119" i="2"/>
  <c r="C2120" i="2"/>
  <c r="C2121" i="2"/>
  <c r="C2122" i="2"/>
  <c r="C2123" i="2"/>
  <c r="C2124" i="2"/>
  <c r="C2125" i="2"/>
  <c r="C2126" i="2"/>
  <c r="C2127" i="2"/>
  <c r="C2128" i="2"/>
  <c r="C2129" i="2"/>
  <c r="C2130" i="2"/>
  <c r="C2131" i="2"/>
  <c r="C2132" i="2"/>
  <c r="C2133" i="2"/>
  <c r="C2134" i="2"/>
  <c r="C2135" i="2"/>
  <c r="C2136" i="2"/>
  <c r="C2137" i="2"/>
  <c r="C2138" i="2"/>
  <c r="C2139" i="2"/>
  <c r="C2140" i="2"/>
  <c r="C2141" i="2"/>
  <c r="C2142" i="2"/>
  <c r="C2143" i="2"/>
  <c r="C2144" i="2"/>
  <c r="C2145" i="2"/>
  <c r="C2146" i="2"/>
  <c r="C2147" i="2"/>
  <c r="C2148" i="2"/>
  <c r="C2149" i="2"/>
  <c r="C2150" i="2"/>
  <c r="C2151" i="2"/>
  <c r="C2152" i="2"/>
  <c r="C2153" i="2"/>
  <c r="C2154" i="2"/>
  <c r="C2155" i="2"/>
  <c r="C2156" i="2"/>
  <c r="C2157" i="2"/>
  <c r="C2158" i="2"/>
  <c r="C2159" i="2"/>
  <c r="C2160" i="2"/>
  <c r="C2161" i="2"/>
  <c r="C2162" i="2"/>
  <c r="C2163" i="2"/>
  <c r="C2164" i="2"/>
  <c r="C2165" i="2"/>
  <c r="C2166" i="2"/>
  <c r="C2167" i="2"/>
  <c r="C2168" i="2"/>
  <c r="C2169" i="2"/>
  <c r="C2170" i="2"/>
  <c r="C2171" i="2"/>
  <c r="C2172" i="2"/>
  <c r="C2173" i="2"/>
  <c r="C2174" i="2"/>
  <c r="C2175" i="2"/>
  <c r="C2176" i="2"/>
  <c r="C2177" i="2"/>
  <c r="C2178" i="2"/>
  <c r="C2179" i="2"/>
  <c r="C2180" i="2"/>
  <c r="C2181" i="2"/>
  <c r="C2182" i="2"/>
  <c r="C2183" i="2"/>
  <c r="C2184" i="2"/>
  <c r="C2185" i="2"/>
  <c r="C2186" i="2"/>
  <c r="C2187" i="2"/>
  <c r="C2188" i="2"/>
  <c r="C2189" i="2"/>
  <c r="C2190" i="2"/>
  <c r="C2191" i="2"/>
  <c r="C2192" i="2"/>
  <c r="C2193" i="2"/>
  <c r="C2194" i="2"/>
  <c r="C2195" i="2"/>
  <c r="C2196" i="2"/>
  <c r="C2197" i="2"/>
  <c r="C2198" i="2"/>
  <c r="C2199" i="2"/>
  <c r="C2200" i="2"/>
  <c r="C2201" i="2"/>
  <c r="C2202" i="2"/>
  <c r="C2203" i="2"/>
  <c r="C2204" i="2"/>
  <c r="C2205" i="2"/>
  <c r="C2206" i="2"/>
  <c r="C2207" i="2"/>
  <c r="C2208" i="2"/>
  <c r="C2209" i="2"/>
  <c r="C2210" i="2"/>
  <c r="C2211" i="2"/>
  <c r="C2212" i="2"/>
  <c r="C2213" i="2"/>
  <c r="C2214" i="2"/>
  <c r="C2215" i="2"/>
  <c r="C2216" i="2"/>
  <c r="C2217" i="2"/>
  <c r="C2218" i="2"/>
  <c r="C2219" i="2"/>
  <c r="C2220" i="2"/>
  <c r="C2221" i="2"/>
  <c r="C2222" i="2"/>
  <c r="C2223" i="2"/>
  <c r="C2224" i="2"/>
  <c r="C2225" i="2"/>
  <c r="C2226" i="2"/>
  <c r="C2227" i="2"/>
  <c r="C2228" i="2"/>
  <c r="C2229" i="2"/>
  <c r="C2230" i="2"/>
  <c r="C2231" i="2"/>
  <c r="C2232" i="2"/>
  <c r="C2233" i="2"/>
  <c r="C2234" i="2"/>
  <c r="C2235" i="2"/>
  <c r="C2236" i="2"/>
  <c r="C2237" i="2"/>
  <c r="C2238" i="2"/>
  <c r="C2239" i="2"/>
  <c r="C2240" i="2"/>
  <c r="C2241" i="2"/>
  <c r="C2242" i="2"/>
  <c r="C2243" i="2"/>
  <c r="C2244" i="2"/>
  <c r="C2245" i="2"/>
  <c r="C2246" i="2"/>
  <c r="C2247" i="2"/>
  <c r="C2248" i="2"/>
  <c r="C2249" i="2"/>
  <c r="C2250" i="2"/>
  <c r="C2251" i="2"/>
  <c r="C2252" i="2"/>
  <c r="C2253" i="2"/>
  <c r="C2254" i="2"/>
  <c r="C2255" i="2"/>
  <c r="C2256" i="2"/>
  <c r="C2257" i="2"/>
  <c r="C2258" i="2"/>
  <c r="C2259" i="2"/>
  <c r="C2260" i="2"/>
  <c r="C2261" i="2"/>
  <c r="C2262" i="2"/>
  <c r="C2263" i="2"/>
  <c r="C2264" i="2"/>
  <c r="C2265" i="2"/>
  <c r="C2266" i="2"/>
  <c r="C2267" i="2"/>
  <c r="C2268" i="2"/>
  <c r="C2269" i="2"/>
  <c r="C2270" i="2"/>
  <c r="C2271" i="2"/>
  <c r="C2272" i="2"/>
  <c r="C2273" i="2"/>
  <c r="C2274" i="2"/>
  <c r="C2275" i="2"/>
  <c r="C2276" i="2"/>
  <c r="C2277" i="2"/>
  <c r="C2278" i="2"/>
  <c r="C2279" i="2"/>
  <c r="C2280" i="2"/>
  <c r="C2281" i="2"/>
  <c r="C2282" i="2"/>
  <c r="C2283" i="2"/>
  <c r="C2284" i="2"/>
  <c r="C2285" i="2"/>
  <c r="C2286" i="2"/>
  <c r="C2287" i="2"/>
  <c r="C2288" i="2"/>
  <c r="C2289" i="2"/>
  <c r="C2290" i="2"/>
  <c r="C2291" i="2"/>
  <c r="C2292" i="2"/>
  <c r="C2293" i="2"/>
  <c r="C2294" i="2"/>
  <c r="C2295" i="2"/>
  <c r="C2296" i="2"/>
  <c r="C2297" i="2"/>
  <c r="C2298" i="2"/>
  <c r="C2299" i="2"/>
  <c r="C2300" i="2"/>
  <c r="C2301" i="2"/>
  <c r="C2302" i="2"/>
  <c r="C2303" i="2"/>
  <c r="C2304" i="2"/>
  <c r="C2305" i="2"/>
  <c r="C2306" i="2"/>
  <c r="C2307" i="2"/>
  <c r="C2308" i="2"/>
  <c r="C2309" i="2"/>
  <c r="C2310" i="2"/>
  <c r="C2311" i="2"/>
  <c r="C2312" i="2"/>
  <c r="C2313" i="2"/>
  <c r="C2314" i="2"/>
  <c r="C2315" i="2"/>
  <c r="C2316" i="2"/>
  <c r="C2317" i="2"/>
  <c r="C2318" i="2"/>
  <c r="C2319" i="2"/>
  <c r="C2320" i="2"/>
  <c r="C2321" i="2"/>
  <c r="C2322" i="2"/>
  <c r="C2323" i="2"/>
  <c r="C2324" i="2"/>
  <c r="C2325" i="2"/>
  <c r="C2326" i="2"/>
  <c r="C2327" i="2"/>
  <c r="C2328" i="2"/>
  <c r="C2329" i="2"/>
  <c r="C2330" i="2"/>
  <c r="C2331" i="2"/>
  <c r="C2332" i="2"/>
  <c r="C2333" i="2"/>
  <c r="C2334" i="2"/>
  <c r="C2335" i="2"/>
  <c r="C2336" i="2"/>
  <c r="C2337" i="2"/>
  <c r="C2338" i="2"/>
  <c r="C2339" i="2"/>
  <c r="C2340" i="2"/>
  <c r="C2341" i="2"/>
  <c r="C2342" i="2"/>
  <c r="C2343" i="2"/>
  <c r="C2344" i="2"/>
  <c r="C2345" i="2"/>
  <c r="C2346" i="2"/>
  <c r="C2347" i="2"/>
  <c r="C2348" i="2"/>
  <c r="C2349" i="2"/>
  <c r="C2350" i="2"/>
  <c r="C2351" i="2"/>
  <c r="C2352" i="2"/>
  <c r="C2353" i="2"/>
  <c r="C2354" i="2"/>
  <c r="C2355" i="2"/>
  <c r="C2356" i="2"/>
  <c r="C2357" i="2"/>
  <c r="C2358" i="2"/>
  <c r="C2359" i="2"/>
  <c r="C2360" i="2"/>
  <c r="C2361" i="2"/>
  <c r="C2362" i="2"/>
  <c r="C2363" i="2"/>
  <c r="C2364" i="2"/>
  <c r="C2365" i="2"/>
  <c r="C2366" i="2"/>
  <c r="C2367" i="2"/>
  <c r="C2368" i="2"/>
  <c r="C2369" i="2"/>
  <c r="C2370" i="2"/>
  <c r="C2371" i="2"/>
  <c r="C2372" i="2"/>
  <c r="C2373" i="2"/>
  <c r="C2374" i="2"/>
  <c r="C2375" i="2"/>
  <c r="C2376" i="2"/>
  <c r="C2377" i="2"/>
  <c r="C2378" i="2"/>
  <c r="C2379" i="2"/>
  <c r="C2380" i="2"/>
  <c r="C2381" i="2"/>
  <c r="C2382" i="2"/>
  <c r="C2383" i="2"/>
  <c r="C2384" i="2"/>
  <c r="C2385" i="2"/>
  <c r="C2386" i="2"/>
  <c r="C2387" i="2"/>
  <c r="C2388" i="2"/>
  <c r="C2389" i="2"/>
  <c r="C2390" i="2"/>
  <c r="C2391" i="2"/>
  <c r="C2392" i="2"/>
  <c r="C2393" i="2"/>
  <c r="C2394" i="2"/>
  <c r="C2395" i="2"/>
  <c r="C2396" i="2"/>
  <c r="C2397" i="2"/>
  <c r="C2398" i="2"/>
  <c r="C2399" i="2"/>
  <c r="C2400" i="2"/>
  <c r="C2401" i="2"/>
  <c r="C2402" i="2"/>
  <c r="C2403" i="2"/>
  <c r="C2404" i="2"/>
  <c r="C2405" i="2"/>
  <c r="C2406" i="2"/>
  <c r="C2407" i="2"/>
  <c r="C2408" i="2"/>
  <c r="C2409" i="2"/>
  <c r="C2410" i="2"/>
  <c r="C2411" i="2"/>
  <c r="C2412" i="2"/>
  <c r="C2413" i="2"/>
  <c r="C2414" i="2"/>
  <c r="C2415" i="2"/>
  <c r="C2416" i="2"/>
  <c r="C2417" i="2"/>
  <c r="C2418" i="2"/>
  <c r="C2419" i="2"/>
  <c r="C2420" i="2"/>
  <c r="C2421" i="2"/>
  <c r="C2422" i="2"/>
  <c r="C2423" i="2"/>
  <c r="C2424" i="2"/>
  <c r="C2425" i="2"/>
  <c r="C2426" i="2"/>
  <c r="C2427" i="2"/>
  <c r="C2428" i="2"/>
  <c r="C2429" i="2"/>
  <c r="C2430" i="2"/>
  <c r="C2431" i="2"/>
  <c r="C2432" i="2"/>
  <c r="C2433" i="2"/>
  <c r="C2434" i="2"/>
  <c r="C2435" i="2"/>
  <c r="C2436" i="2"/>
  <c r="C2437" i="2"/>
  <c r="C2438" i="2"/>
  <c r="C2439" i="2"/>
  <c r="C2440" i="2"/>
  <c r="C2441" i="2"/>
  <c r="C2442" i="2"/>
  <c r="C2443" i="2"/>
  <c r="C2444" i="2"/>
  <c r="C2445" i="2"/>
  <c r="C2446" i="2"/>
  <c r="C2447" i="2"/>
  <c r="C2448" i="2"/>
  <c r="C2449" i="2"/>
  <c r="C2450" i="2"/>
  <c r="C2451" i="2"/>
  <c r="C2452" i="2"/>
  <c r="C2453" i="2"/>
  <c r="C2454" i="2"/>
  <c r="C2455" i="2"/>
  <c r="C2456" i="2"/>
  <c r="C2457" i="2"/>
  <c r="C2458" i="2"/>
  <c r="C2459" i="2"/>
  <c r="C2460" i="2"/>
  <c r="C2461" i="2"/>
  <c r="C2462" i="2"/>
  <c r="C2463" i="2"/>
  <c r="C2464" i="2"/>
  <c r="C2465" i="2"/>
  <c r="C2466" i="2"/>
  <c r="C2467" i="2"/>
  <c r="C2468" i="2"/>
  <c r="C2469" i="2"/>
  <c r="C2470" i="2"/>
  <c r="C2471" i="2"/>
  <c r="C2472" i="2"/>
  <c r="C2473" i="2"/>
  <c r="C2474" i="2"/>
  <c r="C2475" i="2"/>
  <c r="C2476" i="2"/>
  <c r="C2477" i="2"/>
  <c r="C2478" i="2"/>
  <c r="C2479" i="2"/>
  <c r="C2480" i="2"/>
  <c r="C2481" i="2"/>
  <c r="C2482" i="2"/>
  <c r="C2483" i="2"/>
  <c r="C2484" i="2"/>
  <c r="C2485" i="2"/>
  <c r="C2486" i="2"/>
  <c r="C2487" i="2"/>
  <c r="C2488" i="2"/>
  <c r="C2489" i="2"/>
  <c r="C2490" i="2"/>
  <c r="C2491" i="2"/>
  <c r="C2492" i="2"/>
  <c r="C2493" i="2"/>
  <c r="C2494" i="2"/>
  <c r="C2495" i="2"/>
  <c r="C2496" i="2"/>
  <c r="C2497" i="2"/>
  <c r="C2498" i="2"/>
  <c r="C2499" i="2"/>
  <c r="C2500" i="2"/>
  <c r="C2501" i="2"/>
  <c r="C2502" i="2"/>
  <c r="C2503" i="2"/>
  <c r="C2504" i="2"/>
  <c r="C2505" i="2"/>
  <c r="C2506" i="2"/>
  <c r="C2507" i="2"/>
  <c r="C2508" i="2"/>
  <c r="C2509" i="2"/>
  <c r="C2510" i="2"/>
  <c r="C2511" i="2"/>
  <c r="C2512" i="2"/>
  <c r="C2513" i="2"/>
  <c r="C2514" i="2"/>
  <c r="C2515" i="2"/>
  <c r="C2516" i="2"/>
  <c r="C2517" i="2"/>
  <c r="C2518" i="2"/>
  <c r="C2519" i="2"/>
  <c r="C2520" i="2"/>
  <c r="C2521" i="2"/>
  <c r="C2522" i="2"/>
  <c r="C2523" i="2"/>
  <c r="C2524" i="2"/>
  <c r="C2525" i="2"/>
  <c r="C2526" i="2"/>
  <c r="C2527" i="2"/>
  <c r="C2528" i="2"/>
  <c r="C2529" i="2"/>
  <c r="C2530" i="2"/>
  <c r="C2531" i="2"/>
  <c r="C2532" i="2"/>
  <c r="C2533" i="2"/>
  <c r="C2534" i="2"/>
  <c r="C2535" i="2"/>
  <c r="C2536" i="2"/>
  <c r="C2537" i="2"/>
  <c r="C2538" i="2"/>
  <c r="C2539" i="2"/>
  <c r="C2540" i="2"/>
  <c r="C2541" i="2"/>
  <c r="C2542" i="2"/>
  <c r="C2543" i="2"/>
  <c r="C2544" i="2"/>
  <c r="C2545" i="2"/>
  <c r="C2546" i="2"/>
  <c r="C2547" i="2"/>
  <c r="C2548" i="2"/>
  <c r="C2549" i="2"/>
  <c r="C2550" i="2"/>
  <c r="C2551" i="2"/>
  <c r="C2552" i="2"/>
  <c r="C2553" i="2"/>
  <c r="C2554" i="2"/>
  <c r="C2555" i="2"/>
  <c r="C2556" i="2"/>
  <c r="C2557" i="2"/>
  <c r="C2558" i="2"/>
  <c r="C2559" i="2"/>
  <c r="C2560" i="2"/>
  <c r="C2561" i="2"/>
  <c r="C2562" i="2"/>
  <c r="C2563" i="2"/>
  <c r="C2564" i="2"/>
  <c r="C2565" i="2"/>
  <c r="C2566" i="2"/>
  <c r="C2567" i="2"/>
  <c r="C2568" i="2"/>
  <c r="C2569" i="2"/>
  <c r="C2570" i="2"/>
  <c r="C2571" i="2"/>
  <c r="C2572" i="2"/>
  <c r="C2573" i="2"/>
  <c r="C2574" i="2"/>
  <c r="C2575" i="2"/>
  <c r="C2576" i="2"/>
  <c r="C2577" i="2"/>
  <c r="C2578" i="2"/>
  <c r="C2579" i="2"/>
  <c r="C2580" i="2"/>
  <c r="C2581" i="2"/>
  <c r="C2582" i="2"/>
  <c r="C2583" i="2"/>
  <c r="C2584" i="2"/>
  <c r="C2585" i="2"/>
  <c r="C2586" i="2"/>
  <c r="C2587" i="2"/>
  <c r="C2588" i="2"/>
  <c r="C2589" i="2"/>
  <c r="C2590" i="2"/>
  <c r="C2591" i="2"/>
  <c r="C2592" i="2"/>
  <c r="C2593" i="2"/>
  <c r="C2594" i="2"/>
  <c r="C2595" i="2"/>
  <c r="C2596" i="2"/>
  <c r="C2597" i="2"/>
  <c r="C2598" i="2"/>
  <c r="C2599" i="2"/>
  <c r="C2600" i="2"/>
  <c r="C2601" i="2"/>
  <c r="C2602" i="2"/>
  <c r="C2603" i="2"/>
  <c r="C2604" i="2"/>
  <c r="C2605" i="2"/>
  <c r="C2606" i="2"/>
  <c r="C2607" i="2"/>
  <c r="C2608" i="2"/>
  <c r="C2609" i="2"/>
  <c r="C2610" i="2"/>
  <c r="C2611" i="2"/>
  <c r="C2612" i="2"/>
  <c r="C2613" i="2"/>
  <c r="C2614" i="2"/>
  <c r="C2615" i="2"/>
  <c r="C2616" i="2"/>
  <c r="C2617" i="2"/>
  <c r="C2618" i="2"/>
  <c r="C2619" i="2"/>
  <c r="C2620" i="2"/>
  <c r="C2621" i="2"/>
  <c r="C2622" i="2"/>
  <c r="C2623" i="2"/>
  <c r="C2624" i="2"/>
  <c r="C2625" i="2"/>
  <c r="C2626" i="2"/>
  <c r="C2627" i="2"/>
  <c r="C2628" i="2"/>
  <c r="C2629" i="2"/>
  <c r="C2630" i="2"/>
  <c r="C2631" i="2"/>
  <c r="C2632" i="2"/>
  <c r="C2633" i="2"/>
  <c r="C2634" i="2"/>
  <c r="C2635" i="2"/>
  <c r="C2636" i="2"/>
  <c r="C2637" i="2"/>
  <c r="C2638" i="2"/>
  <c r="C2639" i="2"/>
  <c r="C2640" i="2"/>
  <c r="C2641" i="2"/>
  <c r="C2642" i="2"/>
  <c r="C2643" i="2"/>
  <c r="C2644" i="2"/>
  <c r="C2645" i="2"/>
  <c r="C2646" i="2"/>
  <c r="C2647" i="2"/>
  <c r="C2648" i="2"/>
  <c r="C2649" i="2"/>
  <c r="C2650" i="2"/>
  <c r="C2651" i="2"/>
  <c r="C2652" i="2"/>
  <c r="C2653" i="2"/>
  <c r="C2654" i="2"/>
  <c r="C2655" i="2"/>
  <c r="C2656" i="2"/>
  <c r="C2657" i="2"/>
  <c r="C2658" i="2"/>
  <c r="C2659" i="2"/>
  <c r="C2660" i="2"/>
  <c r="C2661" i="2"/>
  <c r="C2662" i="2"/>
  <c r="C2663" i="2"/>
  <c r="C2664" i="2"/>
  <c r="C2665" i="2"/>
  <c r="C2666" i="2"/>
  <c r="C2667" i="2"/>
  <c r="C2668" i="2"/>
  <c r="C2669" i="2"/>
  <c r="C2670" i="2"/>
  <c r="C2671" i="2"/>
  <c r="C2672" i="2"/>
  <c r="C2673" i="2"/>
  <c r="C2674" i="2"/>
  <c r="C2675" i="2"/>
  <c r="C2676" i="2"/>
  <c r="C2677" i="2"/>
  <c r="C2678" i="2"/>
  <c r="C2679" i="2"/>
  <c r="C2680" i="2"/>
  <c r="C2681" i="2"/>
  <c r="C2682" i="2"/>
  <c r="C2683" i="2"/>
  <c r="C2684" i="2"/>
  <c r="C2685" i="2"/>
  <c r="C2686" i="2"/>
  <c r="C2687" i="2"/>
  <c r="C2688" i="2"/>
  <c r="C2689" i="2"/>
  <c r="C2690" i="2"/>
  <c r="C2691" i="2"/>
  <c r="C2692" i="2"/>
  <c r="C2693" i="2"/>
  <c r="C2694" i="2"/>
  <c r="C2695" i="2"/>
  <c r="C2696" i="2"/>
  <c r="C2697" i="2"/>
  <c r="C2698" i="2"/>
  <c r="C2699" i="2"/>
  <c r="C2700" i="2"/>
  <c r="C2701" i="2"/>
  <c r="C2702" i="2"/>
  <c r="C2703" i="2"/>
  <c r="C2704" i="2"/>
  <c r="C2705" i="2"/>
  <c r="C2706" i="2"/>
  <c r="C2707" i="2"/>
  <c r="C2708" i="2"/>
  <c r="C2709" i="2"/>
  <c r="C2710" i="2"/>
  <c r="C2711" i="2"/>
  <c r="C2712" i="2"/>
  <c r="C2713" i="2"/>
  <c r="C2714" i="2"/>
  <c r="C2715" i="2"/>
  <c r="C2716" i="2"/>
  <c r="C2717" i="2"/>
  <c r="C2718" i="2"/>
  <c r="C2719" i="2"/>
  <c r="C2720" i="2"/>
  <c r="C2721" i="2"/>
  <c r="C2722" i="2"/>
  <c r="C2723" i="2"/>
  <c r="C2724" i="2"/>
  <c r="C2725" i="2"/>
  <c r="C2726" i="2"/>
  <c r="C2727" i="2"/>
  <c r="C2728" i="2"/>
  <c r="C2729" i="2"/>
  <c r="C2730" i="2"/>
  <c r="C2731" i="2"/>
  <c r="C2732" i="2"/>
  <c r="C2733" i="2"/>
  <c r="C2734" i="2"/>
  <c r="C2735" i="2"/>
  <c r="C2736" i="2"/>
  <c r="C2737" i="2"/>
  <c r="C2738" i="2"/>
  <c r="C2739" i="2"/>
  <c r="C2740" i="2"/>
  <c r="C2741" i="2"/>
  <c r="C2742" i="2"/>
  <c r="C2743" i="2"/>
  <c r="C2744" i="2"/>
  <c r="C2745" i="2"/>
  <c r="C2746" i="2"/>
  <c r="C2747" i="2"/>
  <c r="C2748" i="2"/>
  <c r="C2749" i="2"/>
  <c r="C2750" i="2"/>
  <c r="C2751" i="2"/>
  <c r="C2752" i="2"/>
  <c r="C2753" i="2"/>
  <c r="C2754" i="2"/>
  <c r="C2755" i="2"/>
  <c r="C2756" i="2"/>
  <c r="C2757" i="2"/>
  <c r="C2758" i="2"/>
  <c r="C2759" i="2"/>
  <c r="C2760" i="2"/>
  <c r="C2761" i="2"/>
  <c r="C2762" i="2"/>
  <c r="C2763" i="2"/>
  <c r="C2764" i="2"/>
  <c r="C2765" i="2"/>
  <c r="C2766" i="2"/>
  <c r="C2767" i="2"/>
  <c r="C2768" i="2"/>
  <c r="C2769" i="2"/>
  <c r="C2770" i="2"/>
  <c r="C2771" i="2"/>
  <c r="C2772" i="2"/>
  <c r="C2773" i="2"/>
  <c r="C2774" i="2"/>
  <c r="C2775" i="2"/>
  <c r="C2776" i="2"/>
  <c r="C2777" i="2"/>
  <c r="C2778" i="2"/>
  <c r="C2779" i="2"/>
  <c r="C2780" i="2"/>
  <c r="C2781" i="2"/>
  <c r="C2782" i="2"/>
  <c r="C2783" i="2"/>
  <c r="C2784" i="2"/>
  <c r="C2785" i="2"/>
  <c r="C2786" i="2"/>
  <c r="C2787" i="2"/>
  <c r="C2788" i="2"/>
  <c r="C2789" i="2"/>
  <c r="C2790" i="2"/>
  <c r="C2791" i="2"/>
  <c r="C2792" i="2"/>
  <c r="C2793" i="2"/>
  <c r="C2794" i="2"/>
  <c r="C2795" i="2"/>
  <c r="C2796" i="2"/>
  <c r="C2797" i="2"/>
  <c r="C2798" i="2"/>
  <c r="C2799" i="2"/>
  <c r="C2800" i="2"/>
  <c r="C2801" i="2"/>
  <c r="C2802" i="2"/>
  <c r="C2803" i="2"/>
  <c r="C2804" i="2"/>
  <c r="C2805" i="2"/>
  <c r="C2806" i="2"/>
  <c r="C2807" i="2"/>
  <c r="C2808" i="2"/>
  <c r="C2809" i="2"/>
  <c r="C2810" i="2"/>
  <c r="C2811" i="2"/>
  <c r="C2812" i="2"/>
  <c r="C2813" i="2"/>
  <c r="C2814" i="2"/>
  <c r="C2815" i="2"/>
  <c r="C2816" i="2"/>
  <c r="C2817" i="2"/>
  <c r="C2818" i="2"/>
  <c r="C2819" i="2"/>
  <c r="C2820" i="2"/>
  <c r="C2821" i="2"/>
  <c r="C2822" i="2"/>
  <c r="C2823" i="2"/>
  <c r="C2824" i="2"/>
  <c r="C2825" i="2"/>
  <c r="C2826" i="2"/>
  <c r="C2827" i="2"/>
  <c r="C2828" i="2"/>
  <c r="C2829" i="2"/>
  <c r="C2830" i="2"/>
  <c r="C2831" i="2"/>
  <c r="C2832" i="2"/>
  <c r="C2833" i="2"/>
  <c r="C2834" i="2"/>
  <c r="C2835" i="2"/>
  <c r="C2836" i="2"/>
  <c r="C2837" i="2"/>
  <c r="C2838" i="2"/>
  <c r="C2839" i="2"/>
  <c r="C2840" i="2"/>
  <c r="C2841" i="2"/>
  <c r="C2842" i="2"/>
  <c r="C2843" i="2"/>
  <c r="C2844" i="2"/>
  <c r="C2845" i="2"/>
  <c r="C2846" i="2"/>
  <c r="C2847" i="2"/>
  <c r="C2848" i="2"/>
  <c r="C2849" i="2"/>
  <c r="C2850" i="2"/>
  <c r="C2851" i="2"/>
  <c r="C2852" i="2"/>
  <c r="C2853" i="2"/>
  <c r="C2854" i="2"/>
  <c r="C2855" i="2"/>
  <c r="C2856" i="2"/>
  <c r="C2857" i="2"/>
  <c r="C2858" i="2"/>
  <c r="C2859" i="2"/>
  <c r="C2860" i="2"/>
  <c r="C2861" i="2"/>
  <c r="C2862" i="2"/>
  <c r="C2863" i="2"/>
  <c r="C2864" i="2"/>
  <c r="C2865" i="2"/>
  <c r="C2866" i="2"/>
  <c r="C2867" i="2"/>
  <c r="C2868" i="2"/>
  <c r="C2869" i="2"/>
  <c r="C2870" i="2"/>
  <c r="C2871" i="2"/>
  <c r="C2872" i="2"/>
  <c r="C2873" i="2"/>
  <c r="C2874" i="2"/>
  <c r="C2875" i="2"/>
  <c r="C2876" i="2"/>
  <c r="C2877" i="2"/>
  <c r="C2878" i="2"/>
  <c r="C2879" i="2"/>
  <c r="C2880" i="2"/>
  <c r="C2881" i="2"/>
  <c r="C2882" i="2"/>
  <c r="C2883" i="2"/>
  <c r="C2884" i="2"/>
  <c r="C2885" i="2"/>
  <c r="C2886" i="2"/>
  <c r="C2887" i="2"/>
  <c r="C2888" i="2"/>
  <c r="C2889" i="2"/>
  <c r="C2890" i="2"/>
  <c r="C2891" i="2"/>
  <c r="C2892" i="2"/>
  <c r="C2893" i="2"/>
  <c r="C2894" i="2"/>
  <c r="C2895" i="2"/>
  <c r="C2896" i="2"/>
  <c r="C2897" i="2"/>
  <c r="C2898" i="2"/>
  <c r="C2899" i="2"/>
  <c r="C2900" i="2"/>
  <c r="C2901" i="2"/>
  <c r="C2902" i="2"/>
  <c r="C2903" i="2"/>
  <c r="C2904" i="2"/>
  <c r="C2905" i="2"/>
  <c r="C2906" i="2"/>
  <c r="C2907" i="2"/>
  <c r="C2908" i="2"/>
  <c r="C2909" i="2"/>
  <c r="C2910" i="2"/>
  <c r="C2911" i="2"/>
  <c r="C2912" i="2"/>
  <c r="C2913" i="2"/>
  <c r="C2914" i="2"/>
  <c r="C2915" i="2"/>
  <c r="C2916" i="2"/>
  <c r="C2917" i="2"/>
  <c r="C2918" i="2"/>
  <c r="C2919" i="2"/>
  <c r="C2920" i="2"/>
  <c r="C2921" i="2"/>
  <c r="C2922" i="2"/>
  <c r="C2923" i="2"/>
  <c r="C2924" i="2"/>
  <c r="C2925" i="2"/>
  <c r="C2926" i="2"/>
  <c r="C2927" i="2"/>
  <c r="C2928" i="2"/>
  <c r="C2929" i="2"/>
  <c r="C2930" i="2"/>
  <c r="C2931" i="2"/>
  <c r="C2932" i="2"/>
  <c r="C2933" i="2"/>
  <c r="C2934" i="2"/>
  <c r="C2935" i="2"/>
  <c r="C2936" i="2"/>
  <c r="C2937" i="2"/>
  <c r="C2938" i="2"/>
  <c r="C2939" i="2"/>
  <c r="C2940" i="2"/>
  <c r="C2941" i="2"/>
  <c r="C2942" i="2"/>
  <c r="C2943" i="2"/>
  <c r="C2944" i="2"/>
  <c r="C2945" i="2"/>
  <c r="C2946" i="2"/>
  <c r="C2947" i="2"/>
  <c r="C2948" i="2"/>
  <c r="C2949" i="2"/>
  <c r="C2950" i="2"/>
  <c r="C2951" i="2"/>
  <c r="C2952" i="2"/>
  <c r="C2953" i="2"/>
  <c r="C2954" i="2"/>
  <c r="C2955" i="2"/>
  <c r="C2956" i="2"/>
  <c r="C2957" i="2"/>
  <c r="C2958" i="2"/>
  <c r="C2959" i="2"/>
  <c r="C2960" i="2"/>
  <c r="C2961" i="2"/>
  <c r="C2962" i="2"/>
  <c r="C2963" i="2"/>
  <c r="C2964" i="2"/>
  <c r="C2965" i="2"/>
  <c r="C2966" i="2"/>
  <c r="C2967" i="2"/>
  <c r="C2968" i="2"/>
  <c r="C2969" i="2"/>
  <c r="C2970" i="2"/>
  <c r="C2971" i="2"/>
  <c r="C2972" i="2"/>
  <c r="C2973" i="2"/>
  <c r="C2974" i="2"/>
  <c r="C2975" i="2"/>
  <c r="C2976" i="2"/>
  <c r="C2977" i="2"/>
  <c r="C2978" i="2"/>
  <c r="C2979" i="2"/>
  <c r="C2980" i="2"/>
  <c r="C2981" i="2"/>
  <c r="C2982" i="2"/>
  <c r="C2983" i="2"/>
  <c r="C2984" i="2"/>
  <c r="C2985" i="2"/>
  <c r="C2986" i="2"/>
  <c r="C2987" i="2"/>
  <c r="C2988" i="2"/>
  <c r="C2989" i="2"/>
  <c r="C2990" i="2"/>
  <c r="C2991" i="2"/>
  <c r="C2992" i="2"/>
  <c r="C2993" i="2"/>
  <c r="C2994" i="2"/>
  <c r="C2995" i="2"/>
  <c r="C2996" i="2"/>
  <c r="C2997" i="2"/>
  <c r="C2998" i="2"/>
  <c r="C2999" i="2"/>
  <c r="C3000" i="2"/>
  <c r="C3001" i="2"/>
  <c r="C3002" i="2"/>
  <c r="C3003" i="2"/>
  <c r="C3004" i="2"/>
  <c r="C3005" i="2"/>
  <c r="C3006" i="2"/>
  <c r="C3007" i="2"/>
  <c r="C3008" i="2"/>
  <c r="C3009" i="2"/>
  <c r="C3010" i="2"/>
  <c r="C3011" i="2"/>
  <c r="C3012" i="2"/>
  <c r="C3013" i="2"/>
  <c r="C3014" i="2"/>
  <c r="C3015" i="2"/>
  <c r="C3016" i="2"/>
  <c r="C3017" i="2"/>
  <c r="C3018" i="2"/>
  <c r="C3019" i="2"/>
  <c r="C3020" i="2"/>
  <c r="C3021" i="2"/>
  <c r="C3022" i="2"/>
  <c r="C3023" i="2"/>
  <c r="C3024" i="2"/>
  <c r="C3025" i="2"/>
  <c r="C3026" i="2"/>
  <c r="C3027" i="2"/>
  <c r="C3028" i="2"/>
  <c r="C3029" i="2"/>
  <c r="C3030" i="2"/>
  <c r="C3031" i="2"/>
  <c r="C3032" i="2"/>
  <c r="C3033" i="2"/>
  <c r="C3034" i="2"/>
  <c r="C3035" i="2"/>
  <c r="C3036" i="2"/>
  <c r="C3037" i="2"/>
  <c r="C3038" i="2"/>
  <c r="C3039" i="2"/>
  <c r="C3040" i="2"/>
  <c r="C3041" i="2"/>
  <c r="C3042" i="2"/>
  <c r="C3043" i="2"/>
  <c r="C3044" i="2"/>
  <c r="C3045" i="2"/>
  <c r="C3046" i="2"/>
  <c r="C3047" i="2"/>
  <c r="C3048" i="2"/>
  <c r="C3049" i="2"/>
  <c r="C3050" i="2"/>
  <c r="C3051" i="2"/>
  <c r="C3052" i="2"/>
  <c r="C3053" i="2"/>
  <c r="C3054" i="2"/>
  <c r="C3055" i="2"/>
  <c r="C3056" i="2"/>
  <c r="C3057" i="2"/>
  <c r="C3058" i="2"/>
  <c r="C3059" i="2"/>
  <c r="C3060" i="2"/>
  <c r="C3061" i="2"/>
  <c r="C3062" i="2"/>
  <c r="C3063" i="2"/>
  <c r="C3064" i="2"/>
  <c r="C3065" i="2"/>
  <c r="C3066" i="2"/>
  <c r="C3067" i="2"/>
  <c r="C3068" i="2"/>
  <c r="C3069" i="2"/>
  <c r="C3070" i="2"/>
  <c r="C3071" i="2"/>
  <c r="C3072" i="2"/>
  <c r="C3073" i="2"/>
  <c r="C3074" i="2"/>
  <c r="C3075" i="2"/>
  <c r="C3076" i="2"/>
  <c r="C3077" i="2"/>
  <c r="C3078" i="2"/>
  <c r="C3079" i="2"/>
  <c r="C3080" i="2"/>
  <c r="C3081" i="2"/>
  <c r="C3082" i="2"/>
  <c r="C3083" i="2"/>
  <c r="C3084" i="2"/>
  <c r="C3085" i="2"/>
  <c r="C3086" i="2"/>
  <c r="C3087" i="2"/>
  <c r="C3088" i="2"/>
  <c r="C3089" i="2"/>
  <c r="C3090" i="2"/>
  <c r="C3091" i="2"/>
  <c r="C3092" i="2"/>
  <c r="C3093" i="2"/>
  <c r="C3094" i="2"/>
  <c r="C3095" i="2"/>
  <c r="C3096" i="2"/>
  <c r="C3097" i="2"/>
  <c r="C3098" i="2"/>
  <c r="C3099" i="2"/>
  <c r="C3100" i="2"/>
  <c r="C3101" i="2"/>
  <c r="C3102" i="2"/>
  <c r="C3103" i="2"/>
  <c r="C3104" i="2"/>
  <c r="C3105" i="2"/>
  <c r="C3106" i="2"/>
  <c r="C3107" i="2"/>
  <c r="C3108" i="2"/>
  <c r="C3109" i="2"/>
  <c r="C3110" i="2"/>
  <c r="C3111" i="2"/>
  <c r="C3112" i="2"/>
  <c r="C3113" i="2"/>
  <c r="C3114" i="2"/>
  <c r="C3115" i="2"/>
  <c r="C3116" i="2"/>
  <c r="C3117" i="2"/>
  <c r="C3118" i="2"/>
  <c r="C3119" i="2"/>
  <c r="C3120" i="2"/>
  <c r="C3121" i="2"/>
  <c r="C3122" i="2"/>
  <c r="C3123" i="2"/>
  <c r="C3124" i="2"/>
  <c r="C3125" i="2"/>
  <c r="C3126" i="2"/>
  <c r="C3127" i="2"/>
  <c r="C3128" i="2"/>
  <c r="C3129" i="2"/>
  <c r="C3130" i="2"/>
  <c r="C3131" i="2"/>
  <c r="C3132" i="2"/>
  <c r="C3133" i="2"/>
  <c r="C3134" i="2"/>
  <c r="C3135" i="2"/>
  <c r="C3136" i="2"/>
  <c r="C3137" i="2"/>
  <c r="C3138" i="2"/>
  <c r="C3139" i="2"/>
  <c r="C3140" i="2"/>
  <c r="C3141" i="2"/>
  <c r="C3142" i="2"/>
  <c r="C3143" i="2"/>
  <c r="C3144" i="2"/>
  <c r="C3145" i="2"/>
  <c r="C3146" i="2"/>
  <c r="C3147" i="2"/>
  <c r="C3148" i="2"/>
  <c r="C3149" i="2"/>
  <c r="C3150" i="2"/>
  <c r="C3151" i="2"/>
  <c r="C3152" i="2"/>
  <c r="C3153" i="2"/>
  <c r="C3154" i="2"/>
  <c r="C3155" i="2"/>
  <c r="C3156" i="2"/>
  <c r="C3157" i="2"/>
  <c r="C3158" i="2"/>
  <c r="C3159" i="2"/>
  <c r="C3160" i="2"/>
  <c r="C3161" i="2"/>
  <c r="C3162" i="2"/>
  <c r="C3163" i="2"/>
  <c r="C3164" i="2"/>
  <c r="C3165" i="2"/>
  <c r="C3166" i="2"/>
  <c r="C3167" i="2"/>
  <c r="C3168" i="2"/>
  <c r="C3169" i="2"/>
  <c r="C3170" i="2"/>
  <c r="C3171" i="2"/>
  <c r="C3172" i="2"/>
  <c r="C3173" i="2"/>
  <c r="C3174" i="2"/>
  <c r="C3175" i="2"/>
  <c r="C3176" i="2"/>
  <c r="C3177" i="2"/>
  <c r="C3178" i="2"/>
  <c r="C3179" i="2"/>
  <c r="C3180" i="2"/>
  <c r="C3181" i="2"/>
  <c r="C3182" i="2"/>
  <c r="C3183" i="2"/>
  <c r="C3184" i="2"/>
  <c r="C3185" i="2"/>
  <c r="C3186" i="2"/>
  <c r="C3187" i="2"/>
  <c r="C3188" i="2"/>
  <c r="C3189" i="2"/>
  <c r="C3190" i="2"/>
  <c r="C3191" i="2"/>
  <c r="C3192" i="2"/>
  <c r="C3193" i="2"/>
  <c r="C3194" i="2"/>
  <c r="C3195" i="2"/>
  <c r="C3196" i="2"/>
  <c r="C3197" i="2"/>
  <c r="C3198" i="2"/>
  <c r="C3199" i="2"/>
  <c r="C3200" i="2"/>
  <c r="C3201" i="2"/>
  <c r="C3202" i="2"/>
  <c r="C3203" i="2"/>
  <c r="C3204" i="2"/>
  <c r="C3205" i="2"/>
  <c r="C3206" i="2"/>
  <c r="C3207" i="2"/>
  <c r="C3208" i="2"/>
  <c r="C3209" i="2"/>
  <c r="C3210" i="2"/>
  <c r="C3211" i="2"/>
  <c r="C3212" i="2"/>
  <c r="C3213" i="2"/>
  <c r="C3214" i="2"/>
  <c r="C3215" i="2"/>
  <c r="C3216" i="2"/>
  <c r="C3217" i="2"/>
  <c r="C3218" i="2"/>
  <c r="C3219" i="2"/>
  <c r="C3220" i="2"/>
  <c r="C3221" i="2"/>
  <c r="C3222" i="2"/>
  <c r="C3223" i="2"/>
  <c r="C3224" i="2"/>
  <c r="C3225" i="2"/>
  <c r="C3226" i="2"/>
  <c r="C3227" i="2"/>
  <c r="C3228" i="2"/>
  <c r="C3229" i="2"/>
  <c r="C3230" i="2"/>
  <c r="C3231" i="2"/>
  <c r="C3232" i="2"/>
  <c r="C3233" i="2"/>
  <c r="C3234" i="2"/>
  <c r="C3235" i="2"/>
  <c r="C3236" i="2"/>
  <c r="C3237" i="2"/>
  <c r="C3238" i="2"/>
  <c r="C3239" i="2"/>
  <c r="C3240" i="2"/>
  <c r="C3241" i="2"/>
  <c r="C3242" i="2"/>
  <c r="C3243" i="2"/>
  <c r="C3244" i="2"/>
  <c r="C3245" i="2"/>
  <c r="C3246" i="2"/>
  <c r="C3247" i="2"/>
  <c r="C3248" i="2"/>
  <c r="C3249" i="2"/>
  <c r="C3250" i="2"/>
  <c r="C3251" i="2"/>
  <c r="C3252" i="2"/>
  <c r="C3253" i="2"/>
  <c r="C3254" i="2"/>
  <c r="C3255" i="2"/>
  <c r="C3256" i="2"/>
  <c r="C3257" i="2"/>
  <c r="C3258" i="2"/>
  <c r="C3259" i="2"/>
  <c r="C3260" i="2"/>
  <c r="C3261" i="2"/>
  <c r="C3262" i="2"/>
  <c r="C3263" i="2"/>
  <c r="C3264" i="2"/>
  <c r="C3265" i="2"/>
  <c r="C3266" i="2"/>
  <c r="C3267" i="2"/>
  <c r="C3268" i="2"/>
  <c r="C3269" i="2"/>
  <c r="C3270" i="2"/>
  <c r="C3271" i="2"/>
  <c r="C3272" i="2"/>
  <c r="C3273" i="2"/>
  <c r="C3274" i="2"/>
  <c r="C3275" i="2"/>
  <c r="C3276" i="2"/>
  <c r="C3277" i="2"/>
  <c r="C3278" i="2"/>
  <c r="C3279" i="2"/>
  <c r="C3280" i="2"/>
  <c r="C3281" i="2"/>
  <c r="C3282" i="2"/>
  <c r="C3283" i="2"/>
  <c r="C3284" i="2"/>
  <c r="C3285" i="2"/>
  <c r="C3286" i="2"/>
  <c r="C3287" i="2"/>
  <c r="C3288" i="2"/>
  <c r="C3289" i="2"/>
  <c r="C3290" i="2"/>
  <c r="C3291" i="2"/>
  <c r="C3292" i="2"/>
  <c r="C3293" i="2"/>
  <c r="C3294" i="2"/>
  <c r="C3295" i="2"/>
  <c r="C3296" i="2"/>
  <c r="C3297" i="2"/>
  <c r="C3298" i="2"/>
  <c r="C3299" i="2"/>
  <c r="C3300" i="2"/>
  <c r="C3301" i="2"/>
  <c r="C3302" i="2"/>
  <c r="C3303" i="2"/>
  <c r="C3304" i="2"/>
  <c r="C3305" i="2"/>
  <c r="C3306" i="2"/>
  <c r="C3307" i="2"/>
  <c r="C3308" i="2"/>
  <c r="C3309" i="2"/>
  <c r="C3310" i="2"/>
  <c r="C3311" i="2"/>
  <c r="C3312" i="2"/>
  <c r="C3313" i="2"/>
  <c r="C3314" i="2"/>
  <c r="C3315" i="2"/>
  <c r="C3316" i="2"/>
  <c r="C3317" i="2"/>
  <c r="C3318" i="2"/>
  <c r="C3319" i="2"/>
  <c r="C3320" i="2"/>
  <c r="C3321" i="2"/>
  <c r="C3322" i="2"/>
  <c r="C3323" i="2"/>
  <c r="C3324" i="2"/>
  <c r="C3325" i="2"/>
  <c r="C3326" i="2"/>
  <c r="C3327" i="2"/>
  <c r="C3328" i="2"/>
  <c r="C3329" i="2"/>
  <c r="C3330" i="2"/>
  <c r="C3331" i="2"/>
  <c r="C3332" i="2"/>
  <c r="C3333" i="2"/>
  <c r="C3334" i="2"/>
  <c r="C3335" i="2"/>
  <c r="C3336" i="2"/>
  <c r="C3337" i="2"/>
  <c r="C3338" i="2"/>
  <c r="C3339" i="2"/>
  <c r="C3340" i="2"/>
  <c r="C3341" i="2"/>
  <c r="C3342" i="2"/>
  <c r="C3343" i="2"/>
  <c r="C3344" i="2"/>
  <c r="C3345" i="2"/>
  <c r="C3346" i="2"/>
  <c r="C3347" i="2"/>
  <c r="C3348" i="2"/>
  <c r="C3349" i="2"/>
  <c r="C3350" i="2"/>
  <c r="C3351" i="2"/>
  <c r="C3352" i="2"/>
  <c r="C3353" i="2"/>
  <c r="C3354" i="2"/>
  <c r="C3355" i="2"/>
  <c r="C3356" i="2"/>
  <c r="C3357" i="2"/>
  <c r="C3358" i="2"/>
  <c r="C3359" i="2"/>
  <c r="C3360" i="2"/>
  <c r="C3361" i="2"/>
  <c r="C3362" i="2"/>
  <c r="C3363" i="2"/>
  <c r="C3364" i="2"/>
  <c r="C3365" i="2"/>
  <c r="C3366" i="2"/>
  <c r="C3367" i="2"/>
  <c r="C3368" i="2"/>
  <c r="C3369" i="2"/>
  <c r="C3370" i="2"/>
  <c r="C3371" i="2"/>
  <c r="C3372" i="2"/>
  <c r="C3373" i="2"/>
  <c r="C3374" i="2"/>
  <c r="C3375" i="2"/>
  <c r="C3376" i="2"/>
  <c r="C3377" i="2"/>
  <c r="C3378" i="2"/>
  <c r="C3379" i="2"/>
  <c r="C3380" i="2"/>
  <c r="C3381" i="2"/>
  <c r="C3382" i="2"/>
  <c r="C3383" i="2"/>
  <c r="C3384" i="2"/>
  <c r="C3385" i="2"/>
  <c r="C3386" i="2"/>
  <c r="C3387" i="2"/>
  <c r="C3388" i="2"/>
  <c r="C3389" i="2"/>
  <c r="C3390" i="2"/>
  <c r="C3391" i="2"/>
  <c r="C3392" i="2"/>
  <c r="C3393" i="2"/>
  <c r="C3394" i="2"/>
  <c r="C3395" i="2"/>
  <c r="C3396" i="2"/>
  <c r="C3397" i="2"/>
  <c r="C3398" i="2"/>
  <c r="C3399" i="2"/>
  <c r="C3400" i="2"/>
  <c r="C3401" i="2"/>
  <c r="C3402" i="2"/>
  <c r="C3403" i="2"/>
  <c r="C3404" i="2"/>
  <c r="C3405" i="2"/>
  <c r="C3406" i="2"/>
  <c r="C3407" i="2"/>
  <c r="C3408" i="2"/>
  <c r="C3409" i="2"/>
  <c r="C3410" i="2"/>
  <c r="C3411" i="2"/>
  <c r="C3412" i="2"/>
  <c r="C3413" i="2"/>
  <c r="C3414" i="2"/>
  <c r="C3415" i="2"/>
  <c r="C3416" i="2"/>
  <c r="C3417" i="2"/>
  <c r="C3418" i="2"/>
  <c r="C3419" i="2"/>
  <c r="C3420" i="2"/>
  <c r="C3421" i="2"/>
  <c r="C3422" i="2"/>
  <c r="C3423" i="2"/>
  <c r="C3424" i="2"/>
  <c r="C3425" i="2"/>
  <c r="C3426" i="2"/>
  <c r="C3427" i="2"/>
  <c r="C3428" i="2"/>
  <c r="C3429" i="2"/>
  <c r="C3430" i="2"/>
  <c r="C3431" i="2"/>
  <c r="C3432" i="2"/>
  <c r="C3433" i="2"/>
  <c r="C3434" i="2"/>
  <c r="C3435" i="2"/>
  <c r="C3436" i="2"/>
  <c r="C3437" i="2"/>
  <c r="C3438" i="2"/>
  <c r="C3439" i="2"/>
  <c r="C3440" i="2"/>
  <c r="C3441" i="2"/>
  <c r="C3442" i="2"/>
  <c r="C3443" i="2"/>
  <c r="C3444" i="2"/>
  <c r="C3445" i="2"/>
  <c r="C3446" i="2"/>
  <c r="C3447" i="2"/>
  <c r="C3448" i="2"/>
  <c r="C3449" i="2"/>
  <c r="C3450" i="2"/>
  <c r="C3451" i="2"/>
  <c r="C3452" i="2"/>
  <c r="C3453" i="2"/>
  <c r="C3454" i="2"/>
  <c r="C3455" i="2"/>
  <c r="C3456" i="2"/>
  <c r="C3457" i="2"/>
  <c r="C3458" i="2"/>
  <c r="C3459" i="2"/>
  <c r="C3460" i="2"/>
  <c r="C3461" i="2"/>
  <c r="C3462" i="2"/>
  <c r="C3463" i="2"/>
  <c r="C3464" i="2"/>
  <c r="C3465" i="2"/>
  <c r="C3466" i="2"/>
  <c r="C3467" i="2"/>
  <c r="C3468" i="2"/>
  <c r="C3469" i="2"/>
  <c r="C3470" i="2"/>
  <c r="C3471" i="2"/>
  <c r="C3472" i="2"/>
  <c r="C3473" i="2"/>
  <c r="C3474" i="2"/>
  <c r="C3475" i="2"/>
  <c r="C3476" i="2"/>
  <c r="C3477" i="2"/>
  <c r="C3478" i="2"/>
  <c r="C3479" i="2"/>
  <c r="C3480" i="2"/>
  <c r="C3481" i="2"/>
  <c r="C3482" i="2"/>
  <c r="C3483" i="2"/>
  <c r="C3484" i="2"/>
  <c r="C3485" i="2"/>
  <c r="C3486" i="2"/>
  <c r="C3487" i="2"/>
  <c r="C3488" i="2"/>
  <c r="C3489" i="2"/>
  <c r="C3490" i="2"/>
  <c r="C3491" i="2"/>
  <c r="C3492" i="2"/>
  <c r="C3493" i="2"/>
  <c r="C3494" i="2"/>
  <c r="C3495" i="2"/>
  <c r="C3496" i="2"/>
  <c r="C3497" i="2"/>
  <c r="C3498" i="2"/>
  <c r="C3499" i="2"/>
  <c r="C3500" i="2"/>
  <c r="C3501" i="2"/>
  <c r="C3502" i="2"/>
  <c r="C3503" i="2"/>
  <c r="C3504" i="2"/>
  <c r="C3505" i="2"/>
  <c r="C3506" i="2"/>
  <c r="C3507" i="2"/>
  <c r="C3508" i="2"/>
  <c r="C3509" i="2"/>
  <c r="C3510" i="2"/>
  <c r="C3511" i="2"/>
  <c r="C3512" i="2"/>
  <c r="C3513" i="2"/>
  <c r="C3514" i="2"/>
  <c r="C3515" i="2"/>
  <c r="C3516" i="2"/>
  <c r="C3517" i="2"/>
  <c r="C3518" i="2"/>
  <c r="C3519" i="2"/>
  <c r="C3520" i="2"/>
  <c r="C3521" i="2"/>
  <c r="C3522" i="2"/>
  <c r="C3523" i="2"/>
  <c r="C3524" i="2"/>
  <c r="C3525" i="2"/>
  <c r="C3526" i="2"/>
  <c r="C3527" i="2"/>
  <c r="C3528" i="2"/>
  <c r="C3529" i="2"/>
  <c r="C3530" i="2"/>
  <c r="C3531" i="2"/>
  <c r="C3532" i="2"/>
  <c r="C3533" i="2"/>
  <c r="C3534" i="2"/>
  <c r="C3535" i="2"/>
  <c r="C3536" i="2"/>
  <c r="C3537" i="2"/>
  <c r="C3538" i="2"/>
  <c r="C3539" i="2"/>
  <c r="C3540" i="2"/>
  <c r="C3541" i="2"/>
  <c r="C3542" i="2"/>
  <c r="C3543" i="2"/>
  <c r="C3544" i="2"/>
  <c r="C3545" i="2"/>
  <c r="C3546" i="2"/>
  <c r="C3547" i="2"/>
  <c r="C3548" i="2"/>
  <c r="C3549" i="2"/>
  <c r="C3550" i="2"/>
  <c r="C3551" i="2"/>
  <c r="C3552" i="2"/>
  <c r="C3553" i="2"/>
  <c r="C3554" i="2"/>
  <c r="C3555" i="2"/>
  <c r="C3556" i="2"/>
  <c r="C3557" i="2"/>
  <c r="C3558" i="2"/>
  <c r="C3559" i="2"/>
  <c r="C3560" i="2"/>
  <c r="C3561" i="2"/>
  <c r="C3562" i="2"/>
  <c r="C3563" i="2"/>
  <c r="C3564" i="2"/>
  <c r="C3565" i="2"/>
  <c r="C3566" i="2"/>
  <c r="C3567" i="2"/>
  <c r="C3568" i="2"/>
  <c r="C3569" i="2"/>
  <c r="C3570" i="2"/>
  <c r="C3571" i="2"/>
  <c r="C3572" i="2"/>
  <c r="C3573" i="2"/>
  <c r="C3574" i="2"/>
  <c r="C3575" i="2"/>
  <c r="C3576" i="2"/>
  <c r="C3577" i="2"/>
  <c r="C3578" i="2"/>
  <c r="C3579" i="2"/>
  <c r="C3580" i="2"/>
  <c r="C3581" i="2"/>
  <c r="C3582" i="2"/>
  <c r="C3583" i="2"/>
  <c r="C3584" i="2"/>
  <c r="C3585" i="2"/>
  <c r="C3586" i="2"/>
  <c r="C3587" i="2"/>
  <c r="C3588" i="2"/>
  <c r="C3589" i="2"/>
  <c r="C3590" i="2"/>
  <c r="C3591" i="2"/>
  <c r="C3592" i="2"/>
  <c r="C3593" i="2"/>
  <c r="C3594" i="2"/>
  <c r="C3595" i="2"/>
  <c r="C3596" i="2"/>
  <c r="C3597" i="2"/>
  <c r="C3598" i="2"/>
  <c r="C3599" i="2"/>
  <c r="C3600" i="2"/>
  <c r="C3601" i="2"/>
  <c r="C3602" i="2"/>
  <c r="C3603" i="2"/>
  <c r="C3604" i="2"/>
  <c r="C3605" i="2"/>
  <c r="C3606" i="2"/>
  <c r="C3607" i="2"/>
  <c r="C3608" i="2"/>
  <c r="C3609" i="2"/>
  <c r="C3610" i="2"/>
  <c r="C3611" i="2"/>
  <c r="C3612" i="2"/>
  <c r="C3613" i="2"/>
  <c r="C3614" i="2"/>
  <c r="C3615" i="2"/>
  <c r="C3616" i="2"/>
  <c r="C3617" i="2"/>
  <c r="C3618" i="2"/>
  <c r="C3619" i="2"/>
  <c r="C3620" i="2"/>
  <c r="C3621" i="2"/>
  <c r="C3622" i="2"/>
  <c r="C3623" i="2"/>
  <c r="C3624" i="2"/>
  <c r="C3625" i="2"/>
  <c r="C3626" i="2"/>
  <c r="C3627" i="2"/>
  <c r="C3628" i="2"/>
  <c r="C3629" i="2"/>
  <c r="C3630" i="2"/>
  <c r="C3631" i="2"/>
  <c r="C3632" i="2"/>
  <c r="C3633" i="2"/>
  <c r="C3634" i="2"/>
  <c r="C3635" i="2"/>
  <c r="C3636" i="2"/>
  <c r="C3637" i="2"/>
  <c r="C3638" i="2"/>
  <c r="C3639" i="2"/>
  <c r="C3640" i="2"/>
  <c r="C3641" i="2"/>
  <c r="C3642" i="2"/>
  <c r="C3643" i="2"/>
  <c r="C3644" i="2"/>
  <c r="C3645" i="2"/>
  <c r="C3646" i="2"/>
  <c r="C3647" i="2"/>
  <c r="C3648" i="2"/>
  <c r="C3649" i="2"/>
  <c r="C3650" i="2"/>
  <c r="C3651" i="2"/>
  <c r="C3652" i="2"/>
  <c r="C3653" i="2"/>
  <c r="C3654" i="2"/>
  <c r="C3655" i="2"/>
  <c r="C3656" i="2"/>
  <c r="C3657" i="2"/>
  <c r="C3658" i="2"/>
  <c r="C3659" i="2"/>
  <c r="C3660" i="2"/>
  <c r="C3661" i="2"/>
  <c r="C3662" i="2"/>
  <c r="C3663" i="2"/>
  <c r="C3664" i="2"/>
  <c r="C3665" i="2"/>
  <c r="C3666" i="2"/>
  <c r="C3667" i="2"/>
  <c r="C3668" i="2"/>
  <c r="C3669" i="2"/>
  <c r="C3670" i="2"/>
  <c r="C3671" i="2"/>
  <c r="C3672" i="2"/>
  <c r="C3673" i="2"/>
  <c r="C3674" i="2"/>
  <c r="C3675" i="2"/>
  <c r="C3676" i="2"/>
  <c r="C3677" i="2"/>
  <c r="C3678" i="2"/>
  <c r="C3679" i="2"/>
  <c r="C3680" i="2"/>
  <c r="C3681" i="2"/>
  <c r="C3682" i="2"/>
  <c r="C3683" i="2"/>
  <c r="C3684" i="2"/>
  <c r="C3685" i="2"/>
  <c r="C3686" i="2"/>
  <c r="C3687" i="2"/>
  <c r="C3688" i="2"/>
  <c r="C3689" i="2"/>
  <c r="C3690" i="2"/>
  <c r="C3691" i="2"/>
  <c r="C3692" i="2"/>
  <c r="C3693" i="2"/>
  <c r="C3694" i="2"/>
  <c r="C3695" i="2"/>
  <c r="C3696" i="2"/>
  <c r="C3697" i="2"/>
  <c r="C3698" i="2"/>
  <c r="C3699" i="2"/>
  <c r="C3700" i="2"/>
  <c r="C3701" i="2"/>
  <c r="C3702" i="2"/>
  <c r="C3703" i="2"/>
  <c r="C3704" i="2"/>
  <c r="C3705" i="2"/>
  <c r="C3706" i="2"/>
  <c r="C3707" i="2"/>
  <c r="C3708" i="2"/>
  <c r="C3709" i="2"/>
  <c r="C3710" i="2"/>
  <c r="C3711" i="2"/>
  <c r="C3712" i="2"/>
  <c r="C3713" i="2"/>
  <c r="C3714" i="2"/>
  <c r="C3715" i="2"/>
  <c r="C3716" i="2"/>
  <c r="C3717" i="2"/>
  <c r="C3718" i="2"/>
  <c r="C3719" i="2"/>
  <c r="C3720" i="2"/>
  <c r="C3721" i="2"/>
  <c r="C3722" i="2"/>
  <c r="C3723" i="2"/>
  <c r="C3724" i="2"/>
  <c r="C3725" i="2"/>
  <c r="C3726" i="2"/>
  <c r="C3727" i="2"/>
  <c r="C3728" i="2"/>
  <c r="C3729" i="2"/>
  <c r="C3730" i="2"/>
  <c r="C3731" i="2"/>
  <c r="C3732" i="2"/>
  <c r="C3733" i="2"/>
  <c r="C3734" i="2"/>
  <c r="C3735" i="2"/>
  <c r="C3736" i="2"/>
  <c r="C3737" i="2"/>
  <c r="C3738" i="2"/>
  <c r="C3739" i="2"/>
  <c r="C3740" i="2"/>
  <c r="C3741" i="2"/>
  <c r="C3742" i="2"/>
  <c r="C3743" i="2"/>
  <c r="C3744" i="2"/>
  <c r="C3745" i="2"/>
  <c r="C3746" i="2"/>
  <c r="C3747" i="2"/>
  <c r="C3748" i="2"/>
  <c r="C3749" i="2"/>
  <c r="C3750" i="2"/>
  <c r="C3751" i="2"/>
  <c r="C3752" i="2"/>
  <c r="C3753" i="2"/>
  <c r="C3754" i="2"/>
  <c r="C3755" i="2"/>
  <c r="C3756" i="2"/>
  <c r="C3757" i="2"/>
  <c r="C3758" i="2"/>
  <c r="C3759" i="2"/>
  <c r="C3760" i="2"/>
  <c r="C3761" i="2"/>
  <c r="C3762" i="2"/>
  <c r="C3763" i="2"/>
  <c r="C3764" i="2"/>
  <c r="C3765" i="2"/>
  <c r="C3766" i="2"/>
  <c r="C3767" i="2"/>
  <c r="C3768" i="2"/>
  <c r="C3769" i="2"/>
  <c r="C3770" i="2"/>
  <c r="C3771" i="2"/>
  <c r="C3772" i="2"/>
  <c r="C3773" i="2"/>
  <c r="C3774" i="2"/>
  <c r="C3775" i="2"/>
  <c r="C3776" i="2"/>
  <c r="C3777" i="2"/>
  <c r="C3778" i="2"/>
  <c r="C3779" i="2"/>
  <c r="C3780" i="2"/>
  <c r="C3781" i="2"/>
  <c r="C3782" i="2"/>
  <c r="C3783" i="2"/>
  <c r="C3784" i="2"/>
  <c r="C3785" i="2"/>
  <c r="C3786" i="2"/>
  <c r="C3787" i="2"/>
  <c r="C3788" i="2"/>
  <c r="C3789" i="2"/>
  <c r="C3790" i="2"/>
  <c r="C3791" i="2"/>
  <c r="C3792" i="2"/>
  <c r="C3793" i="2"/>
  <c r="C3794" i="2"/>
  <c r="C3795" i="2"/>
  <c r="C3796" i="2"/>
  <c r="C3797" i="2"/>
  <c r="C3798" i="2"/>
  <c r="C3799" i="2"/>
  <c r="C3800" i="2"/>
  <c r="C3801" i="2"/>
  <c r="C3802" i="2"/>
  <c r="C3803" i="2"/>
  <c r="C3804" i="2"/>
  <c r="C3805" i="2"/>
  <c r="C3806" i="2"/>
  <c r="C3807" i="2"/>
  <c r="C3808" i="2"/>
  <c r="C3809" i="2"/>
  <c r="C3810" i="2"/>
  <c r="C3811" i="2"/>
  <c r="C3812" i="2"/>
  <c r="C3813" i="2"/>
  <c r="C3814" i="2"/>
  <c r="C3815" i="2"/>
  <c r="C3816" i="2"/>
  <c r="C3817" i="2"/>
  <c r="C3818" i="2"/>
  <c r="C3819" i="2"/>
  <c r="C3820" i="2"/>
  <c r="C3821" i="2"/>
  <c r="C3822" i="2"/>
  <c r="C3823" i="2"/>
  <c r="C3824" i="2"/>
  <c r="C3825" i="2"/>
  <c r="C3826" i="2"/>
  <c r="C3827" i="2"/>
  <c r="C3828" i="2"/>
  <c r="C3829" i="2"/>
  <c r="C3830" i="2"/>
  <c r="C3831" i="2"/>
  <c r="C3832" i="2"/>
  <c r="C3833" i="2"/>
  <c r="C3834" i="2"/>
  <c r="C3835" i="2"/>
  <c r="C3836" i="2"/>
  <c r="C3837" i="2"/>
  <c r="C3838" i="2"/>
  <c r="C3839" i="2"/>
  <c r="C3840" i="2"/>
  <c r="C3841" i="2"/>
  <c r="C3842" i="2"/>
  <c r="C3843" i="2"/>
  <c r="C3844" i="2"/>
  <c r="C3845" i="2"/>
  <c r="C3846" i="2"/>
  <c r="C3847" i="2"/>
  <c r="C3848" i="2"/>
  <c r="C3849" i="2"/>
  <c r="C3850" i="2"/>
  <c r="C3851" i="2"/>
  <c r="C3852" i="2"/>
  <c r="C3853" i="2"/>
  <c r="C3854" i="2"/>
  <c r="C3855" i="2"/>
  <c r="C3856" i="2"/>
  <c r="C3857" i="2"/>
  <c r="C3858" i="2"/>
  <c r="C3859" i="2"/>
  <c r="C3860" i="2"/>
  <c r="C3861" i="2"/>
  <c r="C3862" i="2"/>
  <c r="C3863" i="2"/>
  <c r="C3864" i="2"/>
  <c r="C3865" i="2"/>
  <c r="C3866" i="2"/>
  <c r="C3867" i="2"/>
  <c r="C3868" i="2"/>
  <c r="C3869" i="2"/>
  <c r="C3870" i="2"/>
  <c r="C3871" i="2"/>
  <c r="C3872" i="2"/>
  <c r="C3873" i="2"/>
  <c r="C3874" i="2"/>
  <c r="C3875" i="2"/>
  <c r="C3876" i="2"/>
  <c r="C3877" i="2"/>
  <c r="C3878" i="2"/>
  <c r="C3879" i="2"/>
  <c r="C3880" i="2"/>
  <c r="C3881" i="2"/>
  <c r="C3882" i="2"/>
  <c r="C3883" i="2"/>
  <c r="C3884" i="2"/>
  <c r="C3885" i="2"/>
  <c r="C3886" i="2"/>
  <c r="C3887" i="2"/>
  <c r="C3888" i="2"/>
  <c r="C3889" i="2"/>
  <c r="C3890" i="2"/>
  <c r="C3891" i="2"/>
  <c r="C3892" i="2"/>
  <c r="C3893" i="2"/>
  <c r="C3894" i="2"/>
  <c r="C3895" i="2"/>
  <c r="C3896" i="2"/>
  <c r="C3897" i="2"/>
  <c r="C3898" i="2"/>
  <c r="C3899" i="2"/>
  <c r="C3900" i="2"/>
  <c r="C3901" i="2"/>
  <c r="C3902" i="2"/>
  <c r="C3903" i="2"/>
  <c r="C3904" i="2"/>
  <c r="C3905" i="2"/>
  <c r="C3906" i="2"/>
  <c r="C3907" i="2"/>
  <c r="C3908" i="2"/>
  <c r="C3909" i="2"/>
  <c r="C3910" i="2"/>
  <c r="C3911" i="2"/>
  <c r="C3912" i="2"/>
  <c r="C3913" i="2"/>
  <c r="C3914" i="2"/>
  <c r="C3915" i="2"/>
  <c r="C3916" i="2"/>
  <c r="C3917" i="2"/>
  <c r="C3918" i="2"/>
  <c r="C3919" i="2"/>
  <c r="C3920" i="2"/>
  <c r="C3921" i="2"/>
  <c r="C3922" i="2"/>
  <c r="C3923" i="2"/>
  <c r="C3924" i="2"/>
  <c r="C3925" i="2"/>
  <c r="C3926" i="2"/>
  <c r="C3927" i="2"/>
  <c r="C3928" i="2"/>
  <c r="C3929" i="2"/>
  <c r="C3930" i="2"/>
  <c r="C3931" i="2"/>
  <c r="C3932" i="2"/>
  <c r="C3933" i="2"/>
  <c r="C3934" i="2"/>
  <c r="C3935" i="2"/>
  <c r="C3936" i="2"/>
  <c r="C3937" i="2"/>
  <c r="C3938" i="2"/>
  <c r="C3939" i="2"/>
  <c r="C3940" i="2"/>
  <c r="C3941" i="2"/>
  <c r="C3942" i="2"/>
  <c r="C3943" i="2"/>
  <c r="C3944" i="2"/>
  <c r="C3945" i="2"/>
  <c r="C3946" i="2"/>
  <c r="C3947" i="2"/>
  <c r="C3948" i="2"/>
  <c r="C3949" i="2"/>
  <c r="C3950" i="2"/>
  <c r="C3951" i="2"/>
  <c r="C3952" i="2"/>
  <c r="C3953" i="2"/>
  <c r="C3954" i="2"/>
  <c r="C3955" i="2"/>
  <c r="C3956" i="2"/>
  <c r="C3957" i="2"/>
  <c r="C3958" i="2"/>
  <c r="C3959" i="2"/>
  <c r="C3960" i="2"/>
  <c r="C3961" i="2"/>
  <c r="C3962" i="2"/>
  <c r="C3963" i="2"/>
  <c r="C3964" i="2"/>
  <c r="C3965" i="2"/>
  <c r="C3966" i="2"/>
  <c r="C3967" i="2"/>
  <c r="C3968" i="2"/>
  <c r="C3969" i="2"/>
  <c r="C3970" i="2"/>
  <c r="C3971" i="2"/>
  <c r="C3972" i="2"/>
  <c r="C3973" i="2"/>
  <c r="C3974" i="2"/>
  <c r="C3975" i="2"/>
  <c r="C3976" i="2"/>
  <c r="C3977" i="2"/>
  <c r="C3978" i="2"/>
  <c r="C3979" i="2"/>
  <c r="C3980" i="2"/>
  <c r="C3981" i="2"/>
  <c r="C3982" i="2"/>
  <c r="C3983" i="2"/>
  <c r="C3984" i="2"/>
  <c r="C3985" i="2"/>
  <c r="C3986" i="2"/>
  <c r="C3987" i="2"/>
  <c r="C3988" i="2"/>
  <c r="C3989" i="2"/>
  <c r="C3990" i="2"/>
  <c r="C3991" i="2"/>
  <c r="C3992" i="2"/>
  <c r="C3993" i="2"/>
  <c r="C3994" i="2"/>
  <c r="C3995" i="2"/>
  <c r="C3996" i="2"/>
  <c r="C3997" i="2"/>
  <c r="C3998" i="2"/>
  <c r="C3999" i="2"/>
  <c r="C4000" i="2"/>
  <c r="C4001" i="2"/>
  <c r="C4002" i="2"/>
  <c r="C4003" i="2"/>
  <c r="C4004" i="2"/>
  <c r="C4005" i="2"/>
  <c r="C4006" i="2"/>
  <c r="C4007" i="2"/>
  <c r="C4008" i="2"/>
  <c r="C4009" i="2"/>
  <c r="C4010" i="2"/>
  <c r="C4011" i="2"/>
  <c r="C4012" i="2"/>
  <c r="C4013" i="2"/>
  <c r="C4014" i="2"/>
  <c r="C4015" i="2"/>
  <c r="C4016" i="2"/>
  <c r="C4017" i="2"/>
  <c r="C4018" i="2"/>
  <c r="C4019" i="2"/>
  <c r="C4020" i="2"/>
  <c r="C4021" i="2"/>
  <c r="C4022" i="2"/>
  <c r="C4023" i="2"/>
  <c r="C4024" i="2"/>
  <c r="C4025" i="2"/>
  <c r="C4026" i="2"/>
  <c r="C4027" i="2"/>
  <c r="C4028" i="2"/>
  <c r="C4029" i="2"/>
  <c r="C4030" i="2"/>
  <c r="C4031" i="2"/>
  <c r="C4032" i="2"/>
  <c r="C4033" i="2"/>
  <c r="C4034" i="2"/>
  <c r="C4035" i="2"/>
  <c r="C4036" i="2"/>
  <c r="C4037" i="2"/>
  <c r="C4038" i="2"/>
  <c r="C4039" i="2"/>
  <c r="C4040" i="2"/>
  <c r="C4041" i="2"/>
  <c r="C4042" i="2"/>
  <c r="C4043" i="2"/>
  <c r="C4044" i="2"/>
  <c r="C4045" i="2"/>
  <c r="C4046" i="2"/>
  <c r="C4047" i="2"/>
  <c r="C4048" i="2"/>
  <c r="C4049" i="2"/>
  <c r="C4050" i="2"/>
  <c r="C4051" i="2"/>
  <c r="C4052" i="2"/>
  <c r="C4053" i="2"/>
  <c r="C4054" i="2"/>
  <c r="C4055" i="2"/>
  <c r="C4056" i="2"/>
  <c r="C4057" i="2"/>
  <c r="C4058" i="2"/>
  <c r="C4059" i="2"/>
  <c r="C4060" i="2"/>
  <c r="C4061" i="2"/>
  <c r="C4062" i="2"/>
  <c r="C4063" i="2"/>
  <c r="C4064" i="2"/>
  <c r="C4065" i="2"/>
  <c r="C4066" i="2"/>
  <c r="C4067" i="2"/>
  <c r="C4068" i="2"/>
  <c r="C4069" i="2"/>
  <c r="C4070" i="2"/>
  <c r="C4071" i="2"/>
  <c r="C4072" i="2"/>
  <c r="C4073" i="2"/>
  <c r="C4074" i="2"/>
  <c r="C4075" i="2"/>
  <c r="C4076" i="2"/>
  <c r="C4077" i="2"/>
  <c r="C4078" i="2"/>
  <c r="C4079" i="2"/>
  <c r="C4080" i="2"/>
  <c r="C4081" i="2"/>
  <c r="C4082" i="2"/>
  <c r="C4083" i="2"/>
  <c r="C4084" i="2"/>
  <c r="C4085" i="2"/>
  <c r="C4086" i="2"/>
  <c r="C4087" i="2"/>
  <c r="C4088" i="2"/>
  <c r="C4089" i="2"/>
  <c r="C4090" i="2"/>
  <c r="C4091" i="2"/>
  <c r="C4092" i="2"/>
  <c r="C4093" i="2"/>
  <c r="C4094" i="2"/>
  <c r="C4095" i="2"/>
  <c r="C4096" i="2"/>
  <c r="C4097" i="2"/>
  <c r="C4098" i="2"/>
  <c r="C4099" i="2"/>
  <c r="C4100" i="2"/>
  <c r="C4101" i="2"/>
  <c r="C4102" i="2"/>
  <c r="C4103" i="2"/>
  <c r="C4104" i="2"/>
  <c r="C4105" i="2"/>
  <c r="C4106" i="2"/>
  <c r="C4107" i="2"/>
  <c r="C4108" i="2"/>
  <c r="C4109" i="2"/>
  <c r="C4110" i="2"/>
  <c r="C4111" i="2"/>
  <c r="C4112" i="2"/>
  <c r="C4113" i="2"/>
  <c r="C4114" i="2"/>
  <c r="C4115" i="2"/>
  <c r="C4116" i="2"/>
  <c r="C4117" i="2"/>
  <c r="C4118" i="2"/>
  <c r="C4119" i="2"/>
  <c r="C4120" i="2"/>
  <c r="C4121" i="2"/>
  <c r="C4122" i="2"/>
  <c r="C4123" i="2"/>
  <c r="C4124" i="2"/>
  <c r="C4125" i="2"/>
  <c r="C4126" i="2"/>
  <c r="C4127" i="2"/>
  <c r="C4128" i="2"/>
  <c r="C4129" i="2"/>
  <c r="C4130" i="2"/>
  <c r="C4131" i="2"/>
  <c r="C4132" i="2"/>
  <c r="C4133" i="2"/>
  <c r="C4134" i="2"/>
  <c r="C4135" i="2"/>
  <c r="C4136" i="2"/>
  <c r="C4137" i="2"/>
  <c r="C4138" i="2"/>
  <c r="C4139" i="2"/>
  <c r="C4140" i="2"/>
  <c r="C4141" i="2"/>
  <c r="C4142" i="2"/>
  <c r="C4143" i="2"/>
  <c r="C4144" i="2"/>
  <c r="C4145" i="2"/>
  <c r="C4146" i="2"/>
  <c r="C4147" i="2"/>
  <c r="C4148" i="2"/>
  <c r="C4149" i="2"/>
  <c r="C4150" i="2"/>
  <c r="C4151" i="2"/>
  <c r="C4152" i="2"/>
  <c r="C4153" i="2"/>
  <c r="C4154" i="2"/>
  <c r="C4155" i="2"/>
  <c r="C4156" i="2"/>
  <c r="C4157" i="2"/>
  <c r="C4158" i="2"/>
  <c r="C4159" i="2"/>
  <c r="C4160" i="2"/>
  <c r="C4161" i="2"/>
  <c r="C4162" i="2"/>
  <c r="C4163" i="2"/>
  <c r="C4164" i="2"/>
  <c r="C4165" i="2"/>
  <c r="C4166" i="2"/>
  <c r="C4167" i="2"/>
  <c r="C4168" i="2"/>
  <c r="C4169" i="2"/>
  <c r="C4170" i="2"/>
  <c r="C4171" i="2"/>
  <c r="C4172" i="2"/>
  <c r="C4173" i="2"/>
  <c r="C4174" i="2"/>
  <c r="C4175" i="2"/>
  <c r="C4176" i="2"/>
  <c r="C4177" i="2"/>
  <c r="C4178" i="2"/>
  <c r="C4179" i="2"/>
  <c r="C4180" i="2"/>
  <c r="C4181" i="2"/>
  <c r="C4182" i="2"/>
  <c r="C4183" i="2"/>
  <c r="C4184" i="2"/>
  <c r="C4185" i="2"/>
  <c r="C4186" i="2"/>
  <c r="C4187" i="2"/>
  <c r="C4188" i="2"/>
  <c r="C4189" i="2"/>
  <c r="C4190" i="2"/>
  <c r="C4191" i="2"/>
  <c r="C4192" i="2"/>
  <c r="C4193" i="2"/>
  <c r="C4194" i="2"/>
  <c r="C4195" i="2"/>
  <c r="C4196" i="2"/>
  <c r="C4197" i="2"/>
  <c r="C4198" i="2"/>
  <c r="C4199" i="2"/>
  <c r="C4200" i="2"/>
  <c r="C4201" i="2"/>
  <c r="C4202" i="2"/>
  <c r="C4203" i="2"/>
  <c r="C4204" i="2"/>
  <c r="C4205" i="2"/>
  <c r="C4206" i="2"/>
  <c r="C4207" i="2"/>
  <c r="C4208" i="2"/>
  <c r="C4209" i="2"/>
  <c r="C4210" i="2"/>
  <c r="C4211" i="2"/>
  <c r="C4212" i="2"/>
  <c r="C4213" i="2"/>
  <c r="C4214" i="2"/>
  <c r="C4215" i="2"/>
  <c r="C4216" i="2"/>
  <c r="C4217" i="2"/>
  <c r="C4218" i="2"/>
  <c r="C4219" i="2"/>
  <c r="C4220" i="2"/>
  <c r="C4221" i="2"/>
  <c r="C4222" i="2"/>
  <c r="C4223" i="2"/>
  <c r="C4224" i="2"/>
  <c r="C4225" i="2"/>
  <c r="C4226" i="2"/>
  <c r="C4227" i="2"/>
  <c r="C4228" i="2"/>
  <c r="C4229" i="2"/>
  <c r="C4230" i="2"/>
  <c r="C4231" i="2"/>
  <c r="C4232" i="2"/>
  <c r="C4233" i="2"/>
  <c r="C4234" i="2"/>
  <c r="C4235" i="2"/>
  <c r="C4236" i="2"/>
  <c r="C4237" i="2"/>
  <c r="C4238" i="2"/>
  <c r="C4239" i="2"/>
  <c r="C4240" i="2"/>
  <c r="C4241" i="2"/>
  <c r="C4242" i="2"/>
  <c r="C4243" i="2"/>
  <c r="C4244" i="2"/>
  <c r="C4245" i="2"/>
  <c r="C4246" i="2"/>
  <c r="C4247" i="2"/>
  <c r="C4248" i="2"/>
  <c r="C4249" i="2"/>
  <c r="C4250" i="2"/>
  <c r="C4251" i="2"/>
  <c r="C4252" i="2"/>
  <c r="C4253" i="2"/>
  <c r="C4254" i="2"/>
  <c r="C4255" i="2"/>
  <c r="C4256" i="2"/>
  <c r="C4257" i="2"/>
  <c r="C4258" i="2"/>
  <c r="C4259" i="2"/>
  <c r="C4260" i="2"/>
  <c r="C4261" i="2"/>
  <c r="C4262" i="2"/>
  <c r="C4263" i="2"/>
  <c r="C4264" i="2"/>
  <c r="C4265" i="2"/>
  <c r="C4266" i="2"/>
  <c r="C4267" i="2"/>
  <c r="C4268" i="2"/>
  <c r="C4269" i="2"/>
  <c r="C4270" i="2"/>
  <c r="C4271" i="2"/>
  <c r="C4272" i="2"/>
  <c r="C4273" i="2"/>
  <c r="C4274" i="2"/>
  <c r="C4275" i="2"/>
  <c r="C4276" i="2"/>
  <c r="C4277" i="2"/>
  <c r="C4278" i="2"/>
  <c r="C4279" i="2"/>
  <c r="C4280" i="2"/>
  <c r="C4281" i="2"/>
  <c r="C4282" i="2"/>
  <c r="C4283" i="2"/>
  <c r="C4284" i="2"/>
  <c r="C4285" i="2"/>
  <c r="C4286" i="2"/>
  <c r="C4287" i="2"/>
  <c r="C4288" i="2"/>
  <c r="C4289" i="2"/>
  <c r="C4290" i="2"/>
  <c r="C4291" i="2"/>
  <c r="C4292" i="2"/>
  <c r="C4293" i="2"/>
  <c r="C4294" i="2"/>
  <c r="C4295" i="2"/>
  <c r="C4296" i="2"/>
  <c r="C4297" i="2"/>
  <c r="C4298" i="2"/>
  <c r="C4299" i="2"/>
  <c r="C4300" i="2"/>
  <c r="C4301" i="2"/>
  <c r="C4302" i="2"/>
  <c r="C4303" i="2"/>
  <c r="C4304" i="2"/>
  <c r="C4305" i="2"/>
  <c r="C4306" i="2"/>
  <c r="C4307" i="2"/>
  <c r="C4308" i="2"/>
  <c r="C4309" i="2"/>
  <c r="C4310" i="2"/>
  <c r="C4311" i="2"/>
  <c r="C4312" i="2"/>
  <c r="C4313" i="2"/>
  <c r="C4314" i="2"/>
  <c r="C4315" i="2"/>
  <c r="C4316" i="2"/>
  <c r="C4317" i="2"/>
  <c r="C4318" i="2"/>
  <c r="C4319" i="2"/>
  <c r="C4320" i="2"/>
  <c r="C4321" i="2"/>
  <c r="C4322" i="2"/>
  <c r="C4323" i="2"/>
  <c r="C4324" i="2"/>
  <c r="C4325" i="2"/>
  <c r="C4326" i="2"/>
  <c r="C4327" i="2"/>
  <c r="C4328" i="2"/>
  <c r="C4329" i="2"/>
  <c r="C4330" i="2"/>
  <c r="C4331" i="2"/>
  <c r="C4332" i="2"/>
  <c r="C4333" i="2"/>
  <c r="C4334" i="2"/>
  <c r="C4335" i="2"/>
  <c r="C4336" i="2"/>
  <c r="C4337" i="2"/>
  <c r="C4338" i="2"/>
  <c r="C4339" i="2"/>
  <c r="C4340" i="2"/>
  <c r="C4341" i="2"/>
  <c r="C4342" i="2"/>
  <c r="C4343" i="2"/>
  <c r="C4344" i="2"/>
  <c r="C4345" i="2"/>
  <c r="C4346" i="2"/>
  <c r="C4347" i="2"/>
  <c r="C4348" i="2"/>
  <c r="C4349" i="2"/>
  <c r="C4350" i="2"/>
  <c r="C4351" i="2"/>
  <c r="C4352" i="2"/>
  <c r="C4353" i="2"/>
  <c r="C4354" i="2"/>
  <c r="C4355" i="2"/>
  <c r="C4356" i="2"/>
  <c r="C4357" i="2"/>
  <c r="C4358" i="2"/>
  <c r="C4359" i="2"/>
  <c r="C4360" i="2"/>
  <c r="C4361" i="2"/>
  <c r="C4362" i="2"/>
  <c r="C4363" i="2"/>
  <c r="C4364" i="2"/>
  <c r="C4365" i="2"/>
  <c r="C4366" i="2"/>
  <c r="C4367" i="2"/>
  <c r="C4368" i="2"/>
  <c r="C4369" i="2"/>
  <c r="C4370" i="2"/>
  <c r="C4371" i="2"/>
  <c r="C4372" i="2"/>
  <c r="C4373" i="2"/>
  <c r="C4374" i="2"/>
  <c r="C4375" i="2"/>
  <c r="C4376" i="2"/>
  <c r="C4377" i="2"/>
  <c r="C4378" i="2"/>
  <c r="C4379" i="2"/>
  <c r="C4380" i="2"/>
  <c r="C4381" i="2"/>
  <c r="C4382" i="2"/>
  <c r="C4383" i="2"/>
  <c r="C4384" i="2"/>
  <c r="C4385" i="2"/>
  <c r="C4386" i="2"/>
  <c r="C4387" i="2"/>
  <c r="C4388" i="2"/>
  <c r="C4389" i="2"/>
  <c r="C4390" i="2"/>
  <c r="C4391" i="2"/>
  <c r="C4392" i="2"/>
  <c r="C4393" i="2"/>
  <c r="C4394" i="2"/>
  <c r="C4395" i="2"/>
  <c r="C4396" i="2"/>
  <c r="C4397" i="2"/>
  <c r="C4398" i="2"/>
  <c r="C4399" i="2"/>
  <c r="C4400" i="2"/>
  <c r="C4401" i="2"/>
  <c r="C4402" i="2"/>
  <c r="C4403" i="2"/>
  <c r="C4404" i="2"/>
  <c r="C4405" i="2"/>
  <c r="C4406" i="2"/>
  <c r="C4407" i="2"/>
  <c r="C4408" i="2"/>
  <c r="C4409" i="2"/>
  <c r="C4410" i="2"/>
  <c r="C4411" i="2"/>
  <c r="C4412" i="2"/>
  <c r="C4413" i="2"/>
  <c r="C4414" i="2"/>
  <c r="C4415" i="2"/>
  <c r="C4416" i="2"/>
  <c r="C4417" i="2"/>
  <c r="C4418" i="2"/>
  <c r="C4419" i="2"/>
  <c r="C4420" i="2"/>
  <c r="C4421" i="2"/>
  <c r="C4422" i="2"/>
  <c r="C4423" i="2"/>
  <c r="C4424" i="2"/>
  <c r="C4425" i="2"/>
  <c r="C4426" i="2"/>
  <c r="C4427" i="2"/>
  <c r="C4428" i="2"/>
  <c r="C4429" i="2"/>
  <c r="C4430" i="2"/>
  <c r="C4431" i="2"/>
  <c r="C4432" i="2"/>
  <c r="C4433" i="2"/>
  <c r="C4434" i="2"/>
  <c r="C4435" i="2"/>
  <c r="C4436" i="2"/>
  <c r="C4437" i="2"/>
  <c r="C4438" i="2"/>
  <c r="C4439" i="2"/>
  <c r="C4440" i="2"/>
  <c r="C4441" i="2"/>
  <c r="C4442" i="2"/>
  <c r="C4443" i="2"/>
  <c r="C4444" i="2"/>
  <c r="C4445" i="2"/>
  <c r="C4446" i="2"/>
  <c r="C4447" i="2"/>
  <c r="C4448" i="2"/>
  <c r="C4449" i="2"/>
  <c r="C4450" i="2"/>
  <c r="C4451" i="2"/>
  <c r="C4452" i="2"/>
  <c r="C4453" i="2"/>
  <c r="C4454" i="2"/>
  <c r="C4455" i="2"/>
  <c r="C4456" i="2"/>
  <c r="C4457" i="2"/>
  <c r="C4458" i="2"/>
  <c r="C4459" i="2"/>
  <c r="C4460" i="2"/>
  <c r="C4461" i="2"/>
  <c r="C4462" i="2"/>
  <c r="C4463" i="2"/>
  <c r="C4464" i="2"/>
  <c r="C4465" i="2"/>
  <c r="C4466" i="2"/>
  <c r="C4467" i="2"/>
  <c r="C4468" i="2"/>
  <c r="C4469" i="2"/>
  <c r="C4470" i="2"/>
  <c r="C4471" i="2"/>
  <c r="C4472" i="2"/>
  <c r="C4473" i="2"/>
  <c r="C4474" i="2"/>
  <c r="C4475" i="2"/>
  <c r="C4476" i="2"/>
  <c r="C4477" i="2"/>
  <c r="C4478" i="2"/>
  <c r="C4479" i="2"/>
  <c r="C4480" i="2"/>
  <c r="C4481" i="2"/>
  <c r="C4482" i="2"/>
  <c r="C4483" i="2"/>
  <c r="C4484" i="2"/>
  <c r="C4485" i="2"/>
  <c r="C4486" i="2"/>
  <c r="C4487" i="2"/>
  <c r="C4488" i="2"/>
  <c r="C4489" i="2"/>
  <c r="C4490" i="2"/>
  <c r="C4491" i="2"/>
  <c r="C4492" i="2"/>
  <c r="C4493" i="2"/>
  <c r="C4494" i="2"/>
  <c r="C4495" i="2"/>
  <c r="C4496" i="2"/>
  <c r="C4497" i="2"/>
  <c r="C4498" i="2"/>
  <c r="C4499" i="2"/>
  <c r="C4500" i="2"/>
  <c r="C4501" i="2"/>
  <c r="C4502" i="2"/>
  <c r="C4503" i="2"/>
  <c r="C4504" i="2"/>
  <c r="C4505" i="2"/>
  <c r="C4506" i="2"/>
  <c r="C4507" i="2"/>
  <c r="C4508" i="2"/>
  <c r="C4509" i="2"/>
  <c r="C4510" i="2"/>
  <c r="C4511" i="2"/>
  <c r="C4512" i="2"/>
  <c r="C4513" i="2"/>
  <c r="C4514" i="2"/>
  <c r="C4515" i="2"/>
  <c r="C4516" i="2"/>
  <c r="C4517" i="2"/>
  <c r="C4518" i="2"/>
  <c r="C4519" i="2"/>
  <c r="C4520" i="2"/>
  <c r="C4521" i="2"/>
  <c r="C4522" i="2"/>
  <c r="C4523" i="2"/>
  <c r="C4524" i="2"/>
  <c r="C4525" i="2"/>
  <c r="C4526" i="2"/>
  <c r="C4527" i="2"/>
  <c r="C4528" i="2"/>
  <c r="C4529" i="2"/>
  <c r="C4530" i="2"/>
  <c r="C4531" i="2"/>
  <c r="C4532" i="2"/>
  <c r="C4533" i="2"/>
  <c r="C4534" i="2"/>
  <c r="C4535" i="2"/>
  <c r="C4536" i="2"/>
  <c r="C4537" i="2"/>
  <c r="C4538" i="2"/>
  <c r="C4539" i="2"/>
  <c r="C4540" i="2"/>
  <c r="C4541" i="2"/>
  <c r="C4542" i="2"/>
  <c r="C4543" i="2"/>
  <c r="C4544" i="2"/>
  <c r="C4545" i="2"/>
  <c r="C4546" i="2"/>
  <c r="C4547" i="2"/>
  <c r="C4548" i="2"/>
  <c r="C4549" i="2"/>
  <c r="C4550" i="2"/>
  <c r="C4551" i="2"/>
  <c r="C4552" i="2"/>
  <c r="C4553" i="2"/>
  <c r="C4554" i="2"/>
  <c r="C4555" i="2"/>
  <c r="C4556" i="2"/>
  <c r="C4557" i="2"/>
  <c r="C4558" i="2"/>
  <c r="C4559" i="2"/>
  <c r="C4560" i="2"/>
  <c r="C4561" i="2"/>
  <c r="C4562" i="2"/>
  <c r="C4563" i="2"/>
  <c r="C4564" i="2"/>
  <c r="C4565" i="2"/>
  <c r="C4566" i="2"/>
  <c r="C4567" i="2"/>
  <c r="C4568" i="2"/>
  <c r="C4569" i="2"/>
  <c r="C4570" i="2"/>
  <c r="C4571" i="2"/>
  <c r="C4572" i="2"/>
  <c r="C4573" i="2"/>
  <c r="C4574" i="2"/>
  <c r="C4575" i="2"/>
  <c r="C4576" i="2"/>
  <c r="C4577" i="2"/>
  <c r="C4578" i="2"/>
  <c r="C4579" i="2"/>
  <c r="C4580" i="2"/>
  <c r="C4581" i="2"/>
  <c r="C4582" i="2"/>
  <c r="C4583" i="2"/>
  <c r="C4584" i="2"/>
  <c r="C4585" i="2"/>
  <c r="C4586" i="2"/>
  <c r="C4587" i="2"/>
  <c r="C4588" i="2"/>
  <c r="C4589" i="2"/>
  <c r="C4590" i="2"/>
  <c r="C4591" i="2"/>
  <c r="C4592" i="2"/>
  <c r="C4593" i="2"/>
  <c r="C4594" i="2"/>
  <c r="C4595" i="2"/>
  <c r="C4596" i="2"/>
  <c r="C4597" i="2"/>
  <c r="C4598" i="2"/>
  <c r="C4599" i="2"/>
  <c r="C4600" i="2"/>
  <c r="C4601" i="2"/>
  <c r="C4602" i="2"/>
  <c r="C4603" i="2"/>
  <c r="C4604" i="2"/>
  <c r="C4605" i="2"/>
  <c r="C4606" i="2"/>
  <c r="C4607" i="2"/>
  <c r="C4608" i="2"/>
  <c r="C4609" i="2"/>
  <c r="C4610" i="2"/>
  <c r="C4611" i="2"/>
  <c r="C4612" i="2"/>
  <c r="C4613" i="2"/>
  <c r="C4614" i="2"/>
  <c r="C4615" i="2"/>
  <c r="C4616" i="2"/>
  <c r="C4617" i="2"/>
  <c r="C4618" i="2"/>
  <c r="C4619" i="2"/>
  <c r="C4620" i="2"/>
  <c r="C4621" i="2"/>
  <c r="C4622" i="2"/>
  <c r="C4623" i="2"/>
  <c r="C4624" i="2"/>
  <c r="C4625" i="2"/>
  <c r="C4626" i="2"/>
  <c r="C4627" i="2"/>
  <c r="C4628" i="2"/>
  <c r="C4629" i="2"/>
  <c r="C4630" i="2"/>
  <c r="C4631" i="2"/>
  <c r="C4632" i="2"/>
  <c r="C4633" i="2"/>
  <c r="C4634" i="2"/>
  <c r="C4635" i="2"/>
  <c r="C4636" i="2"/>
  <c r="C4637" i="2"/>
  <c r="C4638" i="2"/>
  <c r="C4639" i="2"/>
  <c r="C4640" i="2"/>
  <c r="C4641" i="2"/>
  <c r="C4642" i="2"/>
  <c r="C4643" i="2"/>
  <c r="C4644" i="2"/>
  <c r="C4645" i="2"/>
  <c r="C4646" i="2"/>
  <c r="C4647" i="2"/>
  <c r="C4648" i="2"/>
  <c r="C4649" i="2"/>
  <c r="C4650" i="2"/>
  <c r="C4651" i="2"/>
  <c r="C4652" i="2"/>
  <c r="C4653" i="2"/>
  <c r="C4654" i="2"/>
  <c r="C4655" i="2"/>
  <c r="C4656" i="2"/>
  <c r="C4657" i="2"/>
  <c r="C4658" i="2"/>
  <c r="C4659" i="2"/>
  <c r="C4660" i="2"/>
  <c r="C4661" i="2"/>
  <c r="C4662" i="2"/>
  <c r="C4663" i="2"/>
  <c r="C4664" i="2"/>
  <c r="C4665" i="2"/>
  <c r="C4666" i="2"/>
  <c r="C4667" i="2"/>
  <c r="C4668" i="2"/>
  <c r="C4669" i="2"/>
  <c r="C4670" i="2"/>
  <c r="C4671" i="2"/>
  <c r="C4672" i="2"/>
  <c r="C4673" i="2"/>
  <c r="C4674" i="2"/>
  <c r="C4675" i="2"/>
  <c r="C4676" i="2"/>
  <c r="C4677" i="2"/>
  <c r="C4678" i="2"/>
  <c r="C4679" i="2"/>
  <c r="C4680" i="2"/>
  <c r="C4681" i="2"/>
  <c r="C4682" i="2"/>
  <c r="C4683" i="2"/>
  <c r="C4684" i="2"/>
  <c r="C4685" i="2"/>
  <c r="C4686" i="2"/>
  <c r="C4687" i="2"/>
  <c r="C4688" i="2"/>
  <c r="C4689" i="2"/>
  <c r="C4690" i="2"/>
  <c r="C4691" i="2"/>
  <c r="C4692" i="2"/>
  <c r="C4693" i="2"/>
  <c r="C4694" i="2"/>
  <c r="C4695" i="2"/>
  <c r="C4696" i="2"/>
  <c r="C4697" i="2"/>
  <c r="C4698" i="2"/>
  <c r="C4699" i="2"/>
  <c r="C4700" i="2"/>
  <c r="C4701" i="2"/>
  <c r="C4702" i="2"/>
  <c r="C4703" i="2"/>
  <c r="C4704" i="2"/>
  <c r="C4705" i="2"/>
  <c r="C4706" i="2"/>
  <c r="C4707" i="2"/>
  <c r="C4708" i="2"/>
  <c r="C4709" i="2"/>
  <c r="C4710" i="2"/>
  <c r="C4711" i="2"/>
  <c r="C4712" i="2"/>
  <c r="C4713" i="2"/>
  <c r="C4714" i="2"/>
  <c r="C4715" i="2"/>
  <c r="C4716" i="2"/>
  <c r="C4717" i="2"/>
  <c r="C4718" i="2"/>
  <c r="C4719" i="2"/>
  <c r="C4720" i="2"/>
  <c r="C4721" i="2"/>
  <c r="C4722" i="2"/>
  <c r="C4723" i="2"/>
  <c r="C4724" i="2"/>
  <c r="C4725" i="2"/>
  <c r="C4726" i="2"/>
  <c r="C4727" i="2"/>
  <c r="C4728" i="2"/>
  <c r="C4729" i="2"/>
  <c r="C4730" i="2"/>
  <c r="C4731" i="2"/>
  <c r="C4732" i="2"/>
  <c r="C4733" i="2"/>
  <c r="C4734" i="2"/>
  <c r="C4735" i="2"/>
  <c r="C4736" i="2"/>
  <c r="C4737" i="2"/>
  <c r="C4738" i="2"/>
  <c r="C4739" i="2"/>
  <c r="C4740" i="2"/>
  <c r="C4741" i="2"/>
  <c r="C4742" i="2"/>
  <c r="C4743" i="2"/>
  <c r="C4744" i="2"/>
  <c r="C4745" i="2"/>
  <c r="C4746" i="2"/>
  <c r="C4747" i="2"/>
  <c r="C4748" i="2"/>
  <c r="C4749" i="2"/>
  <c r="C4750" i="2"/>
  <c r="C4751" i="2"/>
  <c r="C4752" i="2"/>
  <c r="C4753" i="2"/>
  <c r="C4754" i="2"/>
  <c r="C4755" i="2"/>
  <c r="C4756" i="2"/>
  <c r="C4757" i="2"/>
  <c r="C4758" i="2"/>
  <c r="C4759" i="2"/>
  <c r="C4760" i="2"/>
  <c r="C4761" i="2"/>
  <c r="C4762" i="2"/>
  <c r="C4763" i="2"/>
  <c r="C4764" i="2"/>
  <c r="C4765" i="2"/>
  <c r="C4766" i="2"/>
  <c r="C4767" i="2"/>
  <c r="C4768" i="2"/>
  <c r="C4769" i="2"/>
  <c r="C4770" i="2"/>
  <c r="C4771" i="2"/>
  <c r="C4772" i="2"/>
  <c r="C4773" i="2"/>
  <c r="C4774" i="2"/>
  <c r="C4775" i="2"/>
  <c r="C4776" i="2"/>
  <c r="C4777" i="2"/>
  <c r="C4778" i="2"/>
  <c r="C4779" i="2"/>
  <c r="C4780" i="2"/>
  <c r="C4781" i="2"/>
  <c r="C4782" i="2"/>
  <c r="C4783" i="2"/>
  <c r="C4784" i="2"/>
  <c r="C4785" i="2"/>
  <c r="C4786" i="2"/>
  <c r="C4787" i="2"/>
  <c r="C4788" i="2"/>
  <c r="C4789" i="2"/>
  <c r="C4790" i="2"/>
  <c r="C4791" i="2"/>
  <c r="C4792" i="2"/>
  <c r="C4793" i="2"/>
  <c r="C4794" i="2"/>
  <c r="C4795" i="2"/>
  <c r="C4796" i="2"/>
  <c r="C4797" i="2"/>
  <c r="C4798" i="2"/>
  <c r="C4799" i="2"/>
  <c r="C4800" i="2"/>
  <c r="C4801" i="2"/>
  <c r="C4802" i="2"/>
  <c r="C4803" i="2"/>
  <c r="C4804" i="2"/>
  <c r="C4805" i="2"/>
  <c r="C4806" i="2"/>
  <c r="C4807" i="2"/>
  <c r="C4808" i="2"/>
  <c r="C4809" i="2"/>
  <c r="C4810" i="2"/>
  <c r="C4811" i="2"/>
  <c r="C4812" i="2"/>
  <c r="C4813" i="2"/>
  <c r="C4814" i="2"/>
  <c r="C4815" i="2"/>
  <c r="C4816" i="2"/>
  <c r="C4817" i="2"/>
  <c r="C4818" i="2"/>
  <c r="C4819" i="2"/>
  <c r="C4820" i="2"/>
  <c r="C4821" i="2"/>
  <c r="C4822" i="2"/>
  <c r="C4823" i="2"/>
  <c r="C4824" i="2"/>
  <c r="C4825" i="2"/>
  <c r="C4826" i="2"/>
  <c r="C4827" i="2"/>
  <c r="C4828" i="2"/>
  <c r="C4829" i="2"/>
  <c r="C4830" i="2"/>
  <c r="C4831" i="2"/>
  <c r="C4832" i="2"/>
  <c r="C4833" i="2"/>
  <c r="C4834" i="2"/>
  <c r="C4835" i="2"/>
  <c r="C4836" i="2"/>
  <c r="C4837" i="2"/>
  <c r="C4838" i="2"/>
  <c r="C4839" i="2"/>
  <c r="C4840" i="2"/>
  <c r="C4841" i="2"/>
  <c r="C4842" i="2"/>
  <c r="C4843" i="2"/>
  <c r="C4844" i="2"/>
  <c r="C4845" i="2"/>
  <c r="C4846" i="2"/>
  <c r="C4847" i="2"/>
  <c r="C4848" i="2"/>
  <c r="C4849" i="2"/>
  <c r="C4850" i="2"/>
  <c r="C4851" i="2"/>
  <c r="C4852" i="2"/>
  <c r="C4853" i="2"/>
  <c r="C4854" i="2"/>
  <c r="C4855" i="2"/>
  <c r="C4856" i="2"/>
  <c r="C4857" i="2"/>
  <c r="C4858" i="2"/>
  <c r="C4859" i="2"/>
  <c r="C4860" i="2"/>
  <c r="C4861" i="2"/>
  <c r="C4862" i="2"/>
  <c r="C4863" i="2"/>
  <c r="C4864" i="2"/>
  <c r="C4865" i="2"/>
  <c r="C4866" i="2"/>
  <c r="C4867" i="2"/>
  <c r="C4868" i="2"/>
  <c r="C4869" i="2"/>
  <c r="C4870" i="2"/>
  <c r="C4871" i="2"/>
  <c r="C4872" i="2"/>
  <c r="C4873" i="2"/>
  <c r="C4874" i="2"/>
  <c r="C4875" i="2"/>
  <c r="C4876" i="2"/>
  <c r="C4877" i="2"/>
  <c r="C4878" i="2"/>
  <c r="C4879" i="2"/>
  <c r="C4880" i="2"/>
  <c r="C4881" i="2"/>
  <c r="C4882" i="2"/>
  <c r="C4883" i="2"/>
  <c r="C4884" i="2"/>
  <c r="C4885" i="2"/>
  <c r="C4886" i="2"/>
  <c r="C4887" i="2"/>
  <c r="C4888" i="2"/>
  <c r="C4889" i="2"/>
  <c r="C4890" i="2"/>
  <c r="C4891" i="2"/>
  <c r="C4892" i="2"/>
  <c r="C4893" i="2"/>
  <c r="C4894" i="2"/>
  <c r="C4895" i="2"/>
  <c r="C4896" i="2"/>
  <c r="C4897" i="2"/>
  <c r="C4898" i="2"/>
  <c r="C4899" i="2"/>
  <c r="C4900" i="2"/>
  <c r="C4901" i="2"/>
  <c r="C4902" i="2"/>
  <c r="C4903" i="2"/>
  <c r="C4904" i="2"/>
  <c r="C4905" i="2"/>
  <c r="C4906" i="2"/>
  <c r="C4907" i="2"/>
  <c r="C4908" i="2"/>
  <c r="C4909" i="2"/>
  <c r="C4910" i="2"/>
  <c r="C4911" i="2"/>
  <c r="C4912" i="2"/>
  <c r="C4913" i="2"/>
  <c r="C4914" i="2"/>
  <c r="C4915" i="2"/>
  <c r="C4916" i="2"/>
  <c r="C4917" i="2"/>
  <c r="C4918" i="2"/>
  <c r="C4919" i="2"/>
  <c r="C4920" i="2"/>
  <c r="C4921" i="2"/>
  <c r="C4922" i="2"/>
  <c r="C4923" i="2"/>
  <c r="C4924" i="2"/>
  <c r="C4925" i="2"/>
  <c r="C4926" i="2"/>
  <c r="C4927" i="2"/>
  <c r="C4928" i="2"/>
  <c r="C4929" i="2"/>
  <c r="C4930" i="2"/>
  <c r="C4931" i="2"/>
  <c r="C4932" i="2"/>
  <c r="C4933" i="2"/>
  <c r="C4934" i="2"/>
  <c r="C4935" i="2"/>
  <c r="C4936" i="2"/>
  <c r="C4937" i="2"/>
  <c r="C4938" i="2"/>
  <c r="C4939" i="2"/>
  <c r="C4940" i="2"/>
  <c r="C4941" i="2"/>
  <c r="C4942" i="2"/>
  <c r="C4943" i="2"/>
  <c r="C4944" i="2"/>
  <c r="C4945" i="2"/>
  <c r="C4946" i="2"/>
  <c r="C4947" i="2"/>
  <c r="C4948" i="2"/>
  <c r="C4949" i="2"/>
  <c r="C4950" i="2"/>
  <c r="C4951" i="2"/>
  <c r="C4952" i="2"/>
  <c r="C4953" i="2"/>
  <c r="C4954" i="2"/>
  <c r="C4955" i="2"/>
  <c r="C4956" i="2"/>
  <c r="C4957" i="2"/>
  <c r="C4958" i="2"/>
  <c r="C4959" i="2"/>
  <c r="C4960" i="2"/>
  <c r="C4961" i="2"/>
  <c r="C4962" i="2"/>
  <c r="C4963" i="2"/>
  <c r="C4964" i="2"/>
  <c r="C4965" i="2"/>
  <c r="C4966" i="2"/>
  <c r="C4967" i="2"/>
  <c r="C4968" i="2"/>
  <c r="C4969" i="2"/>
  <c r="C4970" i="2"/>
  <c r="C4971" i="2"/>
  <c r="C4972" i="2"/>
  <c r="C4973" i="2"/>
  <c r="C4974" i="2"/>
  <c r="C4975" i="2"/>
  <c r="C4976" i="2"/>
  <c r="C4977" i="2"/>
  <c r="C4978" i="2"/>
  <c r="C4979" i="2"/>
  <c r="C4980" i="2"/>
  <c r="C4981" i="2"/>
  <c r="C4982" i="2"/>
  <c r="C4983" i="2"/>
  <c r="C4984" i="2"/>
  <c r="C4985" i="2"/>
  <c r="C4986" i="2"/>
  <c r="C4987" i="2"/>
  <c r="C4988" i="2"/>
  <c r="C4989" i="2"/>
  <c r="C4990" i="2"/>
  <c r="C4991" i="2"/>
  <c r="C4992" i="2"/>
  <c r="C4993" i="2"/>
  <c r="C4994" i="2"/>
  <c r="C4995" i="2"/>
  <c r="C4996" i="2"/>
  <c r="C4997" i="2"/>
  <c r="C4998" i="2"/>
  <c r="C4999" i="2"/>
  <c r="C5000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A16" i="7" l="1"/>
  <c r="A7" i="6"/>
  <c r="A18" i="7" s="1"/>
  <c r="A8" i="6" l="1"/>
  <c r="A19" i="7" s="1"/>
  <c r="A9" i="6" l="1"/>
  <c r="A20" i="7" s="1"/>
  <c r="A10" i="6" l="1"/>
  <c r="A21" i="7" s="1"/>
  <c r="A11" i="6" l="1"/>
  <c r="A22" i="7" s="1"/>
  <c r="A12" i="6" l="1"/>
  <c r="A23" i="7" s="1"/>
  <c r="A13" i="6" l="1"/>
  <c r="A24" i="7" s="1"/>
  <c r="A14" i="6" l="1"/>
  <c r="A25" i="7" s="1"/>
  <c r="A15" i="6" l="1"/>
  <c r="A26" i="7" s="1"/>
  <c r="A16" i="6" l="1"/>
  <c r="A27" i="7" s="1"/>
  <c r="A17" i="6" l="1"/>
  <c r="A28" i="7" s="1"/>
  <c r="A18" i="6" l="1"/>
  <c r="A29" i="7" s="1"/>
  <c r="A19" i="6" l="1"/>
  <c r="A30" i="7" s="1"/>
  <c r="A20" i="6" l="1"/>
  <c r="A31" i="7" s="1"/>
  <c r="A21" i="6" l="1"/>
  <c r="A32" i="7" s="1"/>
  <c r="A22" i="6" l="1"/>
  <c r="A33" i="7" s="1"/>
  <c r="C6" i="4"/>
  <c r="C1003" i="5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3" i="2"/>
  <c r="A23" i="6" l="1"/>
  <c r="A34" i="7" s="1"/>
  <c r="J6" i="3"/>
  <c r="A24" i="6" l="1"/>
  <c r="A35" i="7" s="1"/>
  <c r="A26" i="2"/>
  <c r="B26" i="2"/>
  <c r="A66" i="2"/>
  <c r="B66" i="2"/>
  <c r="A27" i="2"/>
  <c r="B27" i="2"/>
  <c r="A43" i="2"/>
  <c r="B43" i="2"/>
  <c r="A4" i="2"/>
  <c r="B4" i="2"/>
  <c r="A20" i="2"/>
  <c r="B20" i="2"/>
  <c r="A28" i="2"/>
  <c r="B28" i="2"/>
  <c r="A36" i="2"/>
  <c r="B36" i="2"/>
  <c r="A44" i="2"/>
  <c r="B44" i="2"/>
  <c r="A52" i="2"/>
  <c r="B52" i="2"/>
  <c r="A60" i="2"/>
  <c r="B60" i="2"/>
  <c r="A18" i="2"/>
  <c r="B18" i="2"/>
  <c r="A42" i="2"/>
  <c r="B42" i="2"/>
  <c r="A74" i="2"/>
  <c r="A82" i="2"/>
  <c r="A90" i="2"/>
  <c r="A98" i="2"/>
  <c r="A106" i="2"/>
  <c r="A114" i="2"/>
  <c r="A122" i="2"/>
  <c r="A130" i="2"/>
  <c r="A138" i="2"/>
  <c r="A146" i="2"/>
  <c r="A154" i="2"/>
  <c r="A162" i="2"/>
  <c r="A170" i="2"/>
  <c r="A178" i="2"/>
  <c r="A186" i="2"/>
  <c r="A194" i="2"/>
  <c r="A202" i="2"/>
  <c r="A210" i="2"/>
  <c r="A218" i="2"/>
  <c r="A226" i="2"/>
  <c r="A234" i="2"/>
  <c r="A242" i="2"/>
  <c r="A250" i="2"/>
  <c r="A258" i="2"/>
  <c r="A266" i="2"/>
  <c r="A274" i="2"/>
  <c r="A282" i="2"/>
  <c r="A290" i="2"/>
  <c r="A298" i="2"/>
  <c r="A306" i="2"/>
  <c r="A314" i="2"/>
  <c r="A322" i="2"/>
  <c r="A330" i="2"/>
  <c r="A338" i="2"/>
  <c r="A346" i="2"/>
  <c r="A354" i="2"/>
  <c r="A362" i="2"/>
  <c r="A370" i="2"/>
  <c r="A378" i="2"/>
  <c r="A386" i="2"/>
  <c r="A394" i="2"/>
  <c r="A402" i="2"/>
  <c r="A410" i="2"/>
  <c r="A418" i="2"/>
  <c r="A426" i="2"/>
  <c r="A434" i="2"/>
  <c r="A442" i="2"/>
  <c r="A450" i="2"/>
  <c r="A458" i="2"/>
  <c r="A466" i="2"/>
  <c r="A474" i="2"/>
  <c r="A482" i="2"/>
  <c r="A490" i="2"/>
  <c r="A498" i="2"/>
  <c r="A506" i="2"/>
  <c r="A514" i="2"/>
  <c r="A522" i="2"/>
  <c r="A530" i="2"/>
  <c r="A538" i="2"/>
  <c r="A546" i="2"/>
  <c r="A554" i="2"/>
  <c r="A562" i="2"/>
  <c r="A570" i="2"/>
  <c r="A578" i="2"/>
  <c r="A586" i="2"/>
  <c r="A594" i="2"/>
  <c r="A602" i="2"/>
  <c r="A610" i="2"/>
  <c r="A618" i="2"/>
  <c r="A626" i="2"/>
  <c r="A634" i="2"/>
  <c r="A642" i="2"/>
  <c r="A650" i="2"/>
  <c r="A658" i="2"/>
  <c r="A666" i="2"/>
  <c r="A674" i="2"/>
  <c r="A682" i="2"/>
  <c r="A690" i="2"/>
  <c r="A698" i="2"/>
  <c r="A706" i="2"/>
  <c r="A714" i="2"/>
  <c r="A722" i="2"/>
  <c r="A730" i="2"/>
  <c r="A70" i="2"/>
  <c r="A78" i="2"/>
  <c r="A86" i="2"/>
  <c r="A94" i="2"/>
  <c r="A102" i="2"/>
  <c r="A110" i="2"/>
  <c r="A118" i="2"/>
  <c r="A126" i="2"/>
  <c r="A134" i="2"/>
  <c r="A142" i="2"/>
  <c r="A150" i="2"/>
  <c r="A158" i="2"/>
  <c r="A166" i="2"/>
  <c r="A174" i="2"/>
  <c r="A182" i="2"/>
  <c r="A190" i="2"/>
  <c r="A198" i="2"/>
  <c r="A206" i="2"/>
  <c r="A214" i="2"/>
  <c r="A222" i="2"/>
  <c r="A230" i="2"/>
  <c r="A238" i="2"/>
  <c r="A246" i="2"/>
  <c r="A254" i="2"/>
  <c r="A262" i="2"/>
  <c r="A270" i="2"/>
  <c r="A278" i="2"/>
  <c r="A286" i="2"/>
  <c r="A294" i="2"/>
  <c r="A302" i="2"/>
  <c r="A310" i="2"/>
  <c r="A318" i="2"/>
  <c r="A326" i="2"/>
  <c r="A334" i="2"/>
  <c r="A342" i="2"/>
  <c r="A350" i="2"/>
  <c r="A358" i="2"/>
  <c r="A366" i="2"/>
  <c r="A374" i="2"/>
  <c r="A382" i="2"/>
  <c r="A390" i="2"/>
  <c r="A398" i="2"/>
  <c r="A406" i="2"/>
  <c r="A414" i="2"/>
  <c r="A422" i="2"/>
  <c r="A430" i="2"/>
  <c r="A438" i="2"/>
  <c r="A446" i="2"/>
  <c r="A454" i="2"/>
  <c r="A462" i="2"/>
  <c r="A470" i="2"/>
  <c r="A478" i="2"/>
  <c r="A486" i="2"/>
  <c r="A494" i="2"/>
  <c r="A502" i="2"/>
  <c r="A510" i="2"/>
  <c r="A518" i="2"/>
  <c r="A526" i="2"/>
  <c r="A534" i="2"/>
  <c r="A542" i="2"/>
  <c r="A550" i="2"/>
  <c r="A558" i="2"/>
  <c r="A566" i="2"/>
  <c r="A574" i="2"/>
  <c r="A582" i="2"/>
  <c r="A590" i="2"/>
  <c r="A598" i="2"/>
  <c r="A606" i="2"/>
  <c r="A614" i="2"/>
  <c r="A622" i="2"/>
  <c r="A630" i="2"/>
  <c r="A638" i="2"/>
  <c r="A646" i="2"/>
  <c r="A654" i="2"/>
  <c r="A662" i="2"/>
  <c r="A670" i="2"/>
  <c r="A678" i="2"/>
  <c r="A686" i="2"/>
  <c r="A694" i="2"/>
  <c r="A702" i="2"/>
  <c r="A710" i="2"/>
  <c r="A718" i="2"/>
  <c r="A726" i="2"/>
  <c r="A734" i="2"/>
  <c r="A742" i="2"/>
  <c r="A76" i="2"/>
  <c r="A87" i="2"/>
  <c r="A97" i="2"/>
  <c r="A108" i="2"/>
  <c r="A119" i="2"/>
  <c r="A129" i="2"/>
  <c r="A140" i="2"/>
  <c r="A151" i="2"/>
  <c r="A161" i="2"/>
  <c r="A172" i="2"/>
  <c r="A183" i="2"/>
  <c r="A193" i="2"/>
  <c r="A204" i="2"/>
  <c r="A215" i="2"/>
  <c r="A225" i="2"/>
  <c r="A236" i="2"/>
  <c r="A247" i="2"/>
  <c r="A257" i="2"/>
  <c r="A268" i="2"/>
  <c r="A279" i="2"/>
  <c r="A289" i="2"/>
  <c r="A300" i="2"/>
  <c r="A311" i="2"/>
  <c r="A321" i="2"/>
  <c r="A332" i="2"/>
  <c r="A343" i="2"/>
  <c r="A353" i="2"/>
  <c r="A364" i="2"/>
  <c r="A375" i="2"/>
  <c r="A385" i="2"/>
  <c r="A396" i="2"/>
  <c r="A407" i="2"/>
  <c r="A417" i="2"/>
  <c r="A428" i="2"/>
  <c r="A439" i="2"/>
  <c r="A449" i="2"/>
  <c r="A460" i="2"/>
  <c r="A471" i="2"/>
  <c r="A481" i="2"/>
  <c r="A492" i="2"/>
  <c r="A503" i="2"/>
  <c r="A513" i="2"/>
  <c r="A524" i="2"/>
  <c r="A535" i="2"/>
  <c r="A545" i="2"/>
  <c r="A556" i="2"/>
  <c r="A567" i="2"/>
  <c r="A577" i="2"/>
  <c r="A588" i="2"/>
  <c r="A599" i="2"/>
  <c r="A609" i="2"/>
  <c r="A620" i="2"/>
  <c r="A631" i="2"/>
  <c r="A641" i="2"/>
  <c r="A652" i="2"/>
  <c r="A663" i="2"/>
  <c r="A673" i="2"/>
  <c r="A71" i="2"/>
  <c r="A81" i="2"/>
  <c r="A92" i="2"/>
  <c r="A103" i="2"/>
  <c r="A113" i="2"/>
  <c r="A124" i="2"/>
  <c r="A135" i="2"/>
  <c r="A145" i="2"/>
  <c r="A156" i="2"/>
  <c r="A167" i="2"/>
  <c r="A177" i="2"/>
  <c r="A188" i="2"/>
  <c r="A199" i="2"/>
  <c r="A209" i="2"/>
  <c r="A220" i="2"/>
  <c r="A231" i="2"/>
  <c r="A241" i="2"/>
  <c r="A252" i="2"/>
  <c r="A263" i="2"/>
  <c r="A273" i="2"/>
  <c r="A284" i="2"/>
  <c r="A295" i="2"/>
  <c r="A305" i="2"/>
  <c r="A316" i="2"/>
  <c r="A327" i="2"/>
  <c r="A337" i="2"/>
  <c r="A348" i="2"/>
  <c r="A359" i="2"/>
  <c r="A369" i="2"/>
  <c r="A380" i="2"/>
  <c r="A391" i="2"/>
  <c r="A401" i="2"/>
  <c r="A412" i="2"/>
  <c r="A423" i="2"/>
  <c r="A433" i="2"/>
  <c r="A444" i="2"/>
  <c r="A455" i="2"/>
  <c r="A465" i="2"/>
  <c r="A476" i="2"/>
  <c r="A487" i="2"/>
  <c r="A497" i="2"/>
  <c r="A508" i="2"/>
  <c r="A519" i="2"/>
  <c r="A529" i="2"/>
  <c r="A540" i="2"/>
  <c r="A551" i="2"/>
  <c r="A561" i="2"/>
  <c r="A572" i="2"/>
  <c r="A583" i="2"/>
  <c r="A593" i="2"/>
  <c r="A604" i="2"/>
  <c r="A615" i="2"/>
  <c r="A625" i="2"/>
  <c r="A636" i="2"/>
  <c r="A647" i="2"/>
  <c r="A657" i="2"/>
  <c r="A75" i="2"/>
  <c r="A85" i="2"/>
  <c r="A96" i="2"/>
  <c r="A107" i="2"/>
  <c r="A117" i="2"/>
  <c r="A128" i="2"/>
  <c r="A139" i="2"/>
  <c r="A149" i="2"/>
  <c r="A160" i="2"/>
  <c r="A171" i="2"/>
  <c r="A181" i="2"/>
  <c r="A192" i="2"/>
  <c r="A203" i="2"/>
  <c r="A213" i="2"/>
  <c r="A224" i="2"/>
  <c r="A235" i="2"/>
  <c r="A245" i="2"/>
  <c r="A256" i="2"/>
  <c r="A267" i="2"/>
  <c r="A277" i="2"/>
  <c r="A288" i="2"/>
  <c r="A299" i="2"/>
  <c r="A309" i="2"/>
  <c r="A320" i="2"/>
  <c r="A331" i="2"/>
  <c r="A341" i="2"/>
  <c r="A352" i="2"/>
  <c r="A363" i="2"/>
  <c r="A373" i="2"/>
  <c r="A384" i="2"/>
  <c r="A395" i="2"/>
  <c r="A405" i="2"/>
  <c r="A416" i="2"/>
  <c r="A427" i="2"/>
  <c r="A437" i="2"/>
  <c r="A448" i="2"/>
  <c r="A459" i="2"/>
  <c r="A469" i="2"/>
  <c r="A480" i="2"/>
  <c r="A491" i="2"/>
  <c r="A501" i="2"/>
  <c r="A512" i="2"/>
  <c r="A523" i="2"/>
  <c r="A533" i="2"/>
  <c r="A544" i="2"/>
  <c r="A555" i="2"/>
  <c r="A565" i="2"/>
  <c r="A576" i="2"/>
  <c r="A587" i="2"/>
  <c r="A597" i="2"/>
  <c r="A608" i="2"/>
  <c r="A619" i="2"/>
  <c r="A629" i="2"/>
  <c r="A640" i="2"/>
  <c r="A651" i="2"/>
  <c r="A661" i="2"/>
  <c r="A672" i="2"/>
  <c r="A683" i="2"/>
  <c r="A693" i="2"/>
  <c r="A704" i="2"/>
  <c r="A715" i="2"/>
  <c r="A725" i="2"/>
  <c r="A736" i="2"/>
  <c r="A745" i="2"/>
  <c r="A753" i="2"/>
  <c r="A761" i="2"/>
  <c r="A769" i="2"/>
  <c r="A777" i="2"/>
  <c r="A785" i="2"/>
  <c r="A793" i="2"/>
  <c r="A801" i="2"/>
  <c r="A809" i="2"/>
  <c r="A817" i="2"/>
  <c r="A825" i="2"/>
  <c r="A833" i="2"/>
  <c r="A841" i="2"/>
  <c r="A849" i="2"/>
  <c r="A857" i="2"/>
  <c r="A865" i="2"/>
  <c r="A873" i="2"/>
  <c r="A881" i="2"/>
  <c r="A889" i="2"/>
  <c r="A897" i="2"/>
  <c r="A905" i="2"/>
  <c r="A913" i="2"/>
  <c r="A80" i="2"/>
  <c r="A99" i="2"/>
  <c r="A115" i="2"/>
  <c r="A132" i="2"/>
  <c r="A148" i="2"/>
  <c r="A165" i="2"/>
  <c r="A184" i="2"/>
  <c r="A200" i="2"/>
  <c r="A217" i="2"/>
  <c r="A233" i="2"/>
  <c r="A251" i="2"/>
  <c r="A269" i="2"/>
  <c r="A285" i="2"/>
  <c r="A303" i="2"/>
  <c r="A319" i="2"/>
  <c r="A336" i="2"/>
  <c r="A355" i="2"/>
  <c r="A371" i="2"/>
  <c r="A388" i="2"/>
  <c r="A404" i="2"/>
  <c r="A421" i="2"/>
  <c r="A440" i="2"/>
  <c r="A456" i="2"/>
  <c r="A473" i="2"/>
  <c r="A489" i="2"/>
  <c r="A507" i="2"/>
  <c r="A525" i="2"/>
  <c r="A541" i="2"/>
  <c r="A559" i="2"/>
  <c r="A575" i="2"/>
  <c r="A592" i="2"/>
  <c r="A611" i="2"/>
  <c r="A627" i="2"/>
  <c r="A644" i="2"/>
  <c r="A660" i="2"/>
  <c r="A676" i="2"/>
  <c r="A688" i="2"/>
  <c r="A700" i="2"/>
  <c r="A712" i="2"/>
  <c r="A724" i="2"/>
  <c r="A737" i="2"/>
  <c r="A747" i="2"/>
  <c r="A756" i="2"/>
  <c r="A765" i="2"/>
  <c r="A774" i="2"/>
  <c r="A783" i="2"/>
  <c r="A792" i="2"/>
  <c r="A802" i="2"/>
  <c r="A811" i="2"/>
  <c r="A820" i="2"/>
  <c r="A829" i="2"/>
  <c r="A838" i="2"/>
  <c r="A847" i="2"/>
  <c r="A856" i="2"/>
  <c r="A866" i="2"/>
  <c r="A875" i="2"/>
  <c r="A884" i="2"/>
  <c r="A893" i="2"/>
  <c r="A902" i="2"/>
  <c r="A911" i="2"/>
  <c r="A920" i="2"/>
  <c r="A928" i="2"/>
  <c r="A936" i="2"/>
  <c r="A944" i="2"/>
  <c r="A952" i="2"/>
  <c r="A960" i="2"/>
  <c r="A968" i="2"/>
  <c r="A976" i="2"/>
  <c r="A984" i="2"/>
  <c r="A992" i="2"/>
  <c r="A1000" i="2"/>
  <c r="A1008" i="2"/>
  <c r="A1016" i="2"/>
  <c r="A1024" i="2"/>
  <c r="A83" i="2"/>
  <c r="A100" i="2"/>
  <c r="A116" i="2"/>
  <c r="A133" i="2"/>
  <c r="A152" i="2"/>
  <c r="A168" i="2"/>
  <c r="A185" i="2"/>
  <c r="A201" i="2"/>
  <c r="A219" i="2"/>
  <c r="A237" i="2"/>
  <c r="A253" i="2"/>
  <c r="A271" i="2"/>
  <c r="A287" i="2"/>
  <c r="A304" i="2"/>
  <c r="A323" i="2"/>
  <c r="A339" i="2"/>
  <c r="A356" i="2"/>
  <c r="A372" i="2"/>
  <c r="A389" i="2"/>
  <c r="A408" i="2"/>
  <c r="A424" i="2"/>
  <c r="A441" i="2"/>
  <c r="A457" i="2"/>
  <c r="A475" i="2"/>
  <c r="A493" i="2"/>
  <c r="A509" i="2"/>
  <c r="A527" i="2"/>
  <c r="A543" i="2"/>
  <c r="A560" i="2"/>
  <c r="A579" i="2"/>
  <c r="A595" i="2"/>
  <c r="A612" i="2"/>
  <c r="A628" i="2"/>
  <c r="A645" i="2"/>
  <c r="A664" i="2"/>
  <c r="A677" i="2"/>
  <c r="A689" i="2"/>
  <c r="A701" i="2"/>
  <c r="A713" i="2"/>
  <c r="A727" i="2"/>
  <c r="A738" i="2"/>
  <c r="A748" i="2"/>
  <c r="A757" i="2"/>
  <c r="A766" i="2"/>
  <c r="A775" i="2"/>
  <c r="A784" i="2"/>
  <c r="A794" i="2"/>
  <c r="A803" i="2"/>
  <c r="A812" i="2"/>
  <c r="A821" i="2"/>
  <c r="A830" i="2"/>
  <c r="A839" i="2"/>
  <c r="A848" i="2"/>
  <c r="A858" i="2"/>
  <c r="A867" i="2"/>
  <c r="A876" i="2"/>
  <c r="A885" i="2"/>
  <c r="A894" i="2"/>
  <c r="A903" i="2"/>
  <c r="A912" i="2"/>
  <c r="A68" i="2"/>
  <c r="A84" i="2"/>
  <c r="A101" i="2"/>
  <c r="A120" i="2"/>
  <c r="A136" i="2"/>
  <c r="A153" i="2"/>
  <c r="A169" i="2"/>
  <c r="A187" i="2"/>
  <c r="A205" i="2"/>
  <c r="A221" i="2"/>
  <c r="A239" i="2"/>
  <c r="A255" i="2"/>
  <c r="A272" i="2"/>
  <c r="A291" i="2"/>
  <c r="A307" i="2"/>
  <c r="A324" i="2"/>
  <c r="A340" i="2"/>
  <c r="A357" i="2"/>
  <c r="A376" i="2"/>
  <c r="A392" i="2"/>
  <c r="A69" i="2"/>
  <c r="A88" i="2"/>
  <c r="A104" i="2"/>
  <c r="A121" i="2"/>
  <c r="A137" i="2"/>
  <c r="A155" i="2"/>
  <c r="A173" i="2"/>
  <c r="A189" i="2"/>
  <c r="A207" i="2"/>
  <c r="A223" i="2"/>
  <c r="A240" i="2"/>
  <c r="A259" i="2"/>
  <c r="A275" i="2"/>
  <c r="A292" i="2"/>
  <c r="A308" i="2"/>
  <c r="A325" i="2"/>
  <c r="A344" i="2"/>
  <c r="A360" i="2"/>
  <c r="A377" i="2"/>
  <c r="A393" i="2"/>
  <c r="A411" i="2"/>
  <c r="A429" i="2"/>
  <c r="A445" i="2"/>
  <c r="A463" i="2"/>
  <c r="A479" i="2"/>
  <c r="A496" i="2"/>
  <c r="A515" i="2"/>
  <c r="A531" i="2"/>
  <c r="A548" i="2"/>
  <c r="A564" i="2"/>
  <c r="A581" i="2"/>
  <c r="A600" i="2"/>
  <c r="A616" i="2"/>
  <c r="A633" i="2"/>
  <c r="A649" i="2"/>
  <c r="A667" i="2"/>
  <c r="A680" i="2"/>
  <c r="A692" i="2"/>
  <c r="A705" i="2"/>
  <c r="A717" i="2"/>
  <c r="A729" i="2"/>
  <c r="A740" i="2"/>
  <c r="A750" i="2"/>
  <c r="A759" i="2"/>
  <c r="A768" i="2"/>
  <c r="A778" i="2"/>
  <c r="A787" i="2"/>
  <c r="A796" i="2"/>
  <c r="A805" i="2"/>
  <c r="A814" i="2"/>
  <c r="A823" i="2"/>
  <c r="A832" i="2"/>
  <c r="A842" i="2"/>
  <c r="A851" i="2"/>
  <c r="A860" i="2"/>
  <c r="A869" i="2"/>
  <c r="A878" i="2"/>
  <c r="A887" i="2"/>
  <c r="A896" i="2"/>
  <c r="A906" i="2"/>
  <c r="A915" i="2"/>
  <c r="A923" i="2"/>
  <c r="A931" i="2"/>
  <c r="A939" i="2"/>
  <c r="A947" i="2"/>
  <c r="A955" i="2"/>
  <c r="A963" i="2"/>
  <c r="A971" i="2"/>
  <c r="A979" i="2"/>
  <c r="A987" i="2"/>
  <c r="A995" i="2"/>
  <c r="A1003" i="2"/>
  <c r="A1011" i="2"/>
  <c r="A1019" i="2"/>
  <c r="A1027" i="2"/>
  <c r="A1035" i="2"/>
  <c r="A1043" i="2"/>
  <c r="A1051" i="2"/>
  <c r="A1059" i="2"/>
  <c r="A1067" i="2"/>
  <c r="A1075" i="2"/>
  <c r="A1083" i="2"/>
  <c r="A1091" i="2"/>
  <c r="A1099" i="2"/>
  <c r="A1107" i="2"/>
  <c r="A72" i="2"/>
  <c r="A89" i="2"/>
  <c r="A105" i="2"/>
  <c r="A123" i="2"/>
  <c r="A141" i="2"/>
  <c r="A157" i="2"/>
  <c r="A175" i="2"/>
  <c r="A191" i="2"/>
  <c r="A208" i="2"/>
  <c r="A227" i="2"/>
  <c r="A243" i="2"/>
  <c r="A260" i="2"/>
  <c r="A276" i="2"/>
  <c r="A293" i="2"/>
  <c r="A312" i="2"/>
  <c r="A328" i="2"/>
  <c r="A345" i="2"/>
  <c r="A361" i="2"/>
  <c r="A379" i="2"/>
  <c r="A397" i="2"/>
  <c r="A413" i="2"/>
  <c r="A431" i="2"/>
  <c r="A447" i="2"/>
  <c r="A464" i="2"/>
  <c r="A483" i="2"/>
  <c r="A499" i="2"/>
  <c r="A516" i="2"/>
  <c r="A532" i="2"/>
  <c r="A549" i="2"/>
  <c r="A568" i="2"/>
  <c r="A584" i="2"/>
  <c r="A601" i="2"/>
  <c r="A617" i="2"/>
  <c r="A635" i="2"/>
  <c r="A653" i="2"/>
  <c r="A668" i="2"/>
  <c r="A681" i="2"/>
  <c r="A695" i="2"/>
  <c r="A707" i="2"/>
  <c r="A719" i="2"/>
  <c r="A731" i="2"/>
  <c r="A741" i="2"/>
  <c r="A751" i="2"/>
  <c r="A760" i="2"/>
  <c r="A770" i="2"/>
  <c r="A779" i="2"/>
  <c r="A788" i="2"/>
  <c r="A797" i="2"/>
  <c r="A806" i="2"/>
  <c r="A815" i="2"/>
  <c r="A824" i="2"/>
  <c r="A834" i="2"/>
  <c r="A843" i="2"/>
  <c r="A852" i="2"/>
  <c r="A861" i="2"/>
  <c r="A870" i="2"/>
  <c r="A879" i="2"/>
  <c r="A888" i="2"/>
  <c r="A898" i="2"/>
  <c r="A907" i="2"/>
  <c r="A916" i="2"/>
  <c r="A924" i="2"/>
  <c r="A932" i="2"/>
  <c r="A940" i="2"/>
  <c r="A948" i="2"/>
  <c r="A956" i="2"/>
  <c r="A964" i="2"/>
  <c r="A972" i="2"/>
  <c r="A980" i="2"/>
  <c r="A988" i="2"/>
  <c r="A996" i="2"/>
  <c r="A1004" i="2"/>
  <c r="A1012" i="2"/>
  <c r="A1020" i="2"/>
  <c r="A79" i="2"/>
  <c r="A95" i="2"/>
  <c r="A112" i="2"/>
  <c r="A131" i="2"/>
  <c r="A147" i="2"/>
  <c r="A164" i="2"/>
  <c r="A180" i="2"/>
  <c r="A197" i="2"/>
  <c r="A216" i="2"/>
  <c r="A232" i="2"/>
  <c r="A249" i="2"/>
  <c r="A265" i="2"/>
  <c r="A283" i="2"/>
  <c r="A301" i="2"/>
  <c r="A317" i="2"/>
  <c r="A335" i="2"/>
  <c r="A351" i="2"/>
  <c r="A368" i="2"/>
  <c r="A387" i="2"/>
  <c r="A403" i="2"/>
  <c r="A420" i="2"/>
  <c r="A436" i="2"/>
  <c r="A453" i="2"/>
  <c r="A472" i="2"/>
  <c r="A488" i="2"/>
  <c r="A505" i="2"/>
  <c r="A521" i="2"/>
  <c r="A539" i="2"/>
  <c r="A557" i="2"/>
  <c r="A573" i="2"/>
  <c r="A591" i="2"/>
  <c r="A607" i="2"/>
  <c r="A624" i="2"/>
  <c r="A643" i="2"/>
  <c r="A659" i="2"/>
  <c r="A675" i="2"/>
  <c r="A687" i="2"/>
  <c r="A699" i="2"/>
  <c r="A711" i="2"/>
  <c r="A723" i="2"/>
  <c r="A735" i="2"/>
  <c r="A746" i="2"/>
  <c r="A755" i="2"/>
  <c r="A764" i="2"/>
  <c r="A773" i="2"/>
  <c r="A782" i="2"/>
  <c r="A791" i="2"/>
  <c r="A800" i="2"/>
  <c r="A810" i="2"/>
  <c r="A819" i="2"/>
  <c r="A828" i="2"/>
  <c r="A837" i="2"/>
  <c r="A846" i="2"/>
  <c r="A855" i="2"/>
  <c r="A864" i="2"/>
  <c r="A874" i="2"/>
  <c r="A883" i="2"/>
  <c r="A892" i="2"/>
  <c r="A901" i="2"/>
  <c r="A910" i="2"/>
  <c r="A919" i="2"/>
  <c r="A927" i="2"/>
  <c r="A935" i="2"/>
  <c r="A943" i="2"/>
  <c r="A951" i="2"/>
  <c r="A959" i="2"/>
  <c r="A967" i="2"/>
  <c r="A975" i="2"/>
  <c r="A983" i="2"/>
  <c r="A991" i="2"/>
  <c r="A999" i="2"/>
  <c r="A1007" i="2"/>
  <c r="A1015" i="2"/>
  <c r="A1023" i="2"/>
  <c r="A1031" i="2"/>
  <c r="A1039" i="2"/>
  <c r="A1047" i="2"/>
  <c r="A1055" i="2"/>
  <c r="A1063" i="2"/>
  <c r="A1071" i="2"/>
  <c r="A1079" i="2"/>
  <c r="A1087" i="2"/>
  <c r="A1095" i="2"/>
  <c r="A1103" i="2"/>
  <c r="A1111" i="2"/>
  <c r="A1119" i="2"/>
  <c r="A1127" i="2"/>
  <c r="A1135" i="2"/>
  <c r="A1143" i="2"/>
  <c r="A1151" i="2"/>
  <c r="A1159" i="2"/>
  <c r="A1167" i="2"/>
  <c r="A1175" i="2"/>
  <c r="A1183" i="2"/>
  <c r="A1191" i="2"/>
  <c r="A1199" i="2"/>
  <c r="A1207" i="2"/>
  <c r="A1215" i="2"/>
  <c r="A1223" i="2"/>
  <c r="A1231" i="2"/>
  <c r="A1239" i="2"/>
  <c r="A1247" i="2"/>
  <c r="A1255" i="2"/>
  <c r="A1263" i="2"/>
  <c r="A1271" i="2"/>
  <c r="A1279" i="2"/>
  <c r="A1287" i="2"/>
  <c r="A1295" i="2"/>
  <c r="A1303" i="2"/>
  <c r="A1311" i="2"/>
  <c r="A1319" i="2"/>
  <c r="A1327" i="2"/>
  <c r="A1335" i="2"/>
  <c r="A1343" i="2"/>
  <c r="A1351" i="2"/>
  <c r="A1359" i="2"/>
  <c r="A1367" i="2"/>
  <c r="A1375" i="2"/>
  <c r="A1383" i="2"/>
  <c r="A1391" i="2"/>
  <c r="A1399" i="2"/>
  <c r="A1407" i="2"/>
  <c r="A1415" i="2"/>
  <c r="A1423" i="2"/>
  <c r="A1431" i="2"/>
  <c r="A1439" i="2"/>
  <c r="A1447" i="2"/>
  <c r="A1455" i="2"/>
  <c r="A1463" i="2"/>
  <c r="A1471" i="2"/>
  <c r="A1479" i="2"/>
  <c r="A1487" i="2"/>
  <c r="A1495" i="2"/>
  <c r="A1503" i="2"/>
  <c r="A1511" i="2"/>
  <c r="A125" i="2"/>
  <c r="A195" i="2"/>
  <c r="A261" i="2"/>
  <c r="A329" i="2"/>
  <c r="A399" i="2"/>
  <c r="A443" i="2"/>
  <c r="A485" i="2"/>
  <c r="A536" i="2"/>
  <c r="A580" i="2"/>
  <c r="A623" i="2"/>
  <c r="A669" i="2"/>
  <c r="A703" i="2"/>
  <c r="A733" i="2"/>
  <c r="A762" i="2"/>
  <c r="A786" i="2"/>
  <c r="A808" i="2"/>
  <c r="A835" i="2"/>
  <c r="A859" i="2"/>
  <c r="A882" i="2"/>
  <c r="A908" i="2"/>
  <c r="A926" i="2"/>
  <c r="A942" i="2"/>
  <c r="A958" i="2"/>
  <c r="A974" i="2"/>
  <c r="A990" i="2"/>
  <c r="A1006" i="2"/>
  <c r="A1022" i="2"/>
  <c r="A1034" i="2"/>
  <c r="A1045" i="2"/>
  <c r="A1056" i="2"/>
  <c r="A1066" i="2"/>
  <c r="A1077" i="2"/>
  <c r="A1088" i="2"/>
  <c r="A1098" i="2"/>
  <c r="A1109" i="2"/>
  <c r="A1118" i="2"/>
  <c r="A1128" i="2"/>
  <c r="A1137" i="2"/>
  <c r="A1146" i="2"/>
  <c r="A1155" i="2"/>
  <c r="A1164" i="2"/>
  <c r="A1173" i="2"/>
  <c r="A1182" i="2"/>
  <c r="A1192" i="2"/>
  <c r="A1201" i="2"/>
  <c r="A1210" i="2"/>
  <c r="A1219" i="2"/>
  <c r="A1228" i="2"/>
  <c r="A1237" i="2"/>
  <c r="A1246" i="2"/>
  <c r="A1256" i="2"/>
  <c r="A1265" i="2"/>
  <c r="A1274" i="2"/>
  <c r="A1283" i="2"/>
  <c r="A1292" i="2"/>
  <c r="A1301" i="2"/>
  <c r="A1310" i="2"/>
  <c r="A1320" i="2"/>
  <c r="A1329" i="2"/>
  <c r="A1338" i="2"/>
  <c r="A1347" i="2"/>
  <c r="A1356" i="2"/>
  <c r="A1365" i="2"/>
  <c r="A1374" i="2"/>
  <c r="A1384" i="2"/>
  <c r="A1393" i="2"/>
  <c r="A1402" i="2"/>
  <c r="A1411" i="2"/>
  <c r="A1420" i="2"/>
  <c r="A1429" i="2"/>
  <c r="A1438" i="2"/>
  <c r="A1448" i="2"/>
  <c r="A1457" i="2"/>
  <c r="A1466" i="2"/>
  <c r="A1475" i="2"/>
  <c r="A1484" i="2"/>
  <c r="A1493" i="2"/>
  <c r="A1502" i="2"/>
  <c r="A1512" i="2"/>
  <c r="A1520" i="2"/>
  <c r="A1528" i="2"/>
  <c r="A1536" i="2"/>
  <c r="A1544" i="2"/>
  <c r="A1552" i="2"/>
  <c r="A1560" i="2"/>
  <c r="A127" i="2"/>
  <c r="A196" i="2"/>
  <c r="A264" i="2"/>
  <c r="A333" i="2"/>
  <c r="A400" i="2"/>
  <c r="A451" i="2"/>
  <c r="A495" i="2"/>
  <c r="A537" i="2"/>
  <c r="A585" i="2"/>
  <c r="A632" i="2"/>
  <c r="A671" i="2"/>
  <c r="A708" i="2"/>
  <c r="A739" i="2"/>
  <c r="A763" i="2"/>
  <c r="A789" i="2"/>
  <c r="A813" i="2"/>
  <c r="A836" i="2"/>
  <c r="A862" i="2"/>
  <c r="A886" i="2"/>
  <c r="A909" i="2"/>
  <c r="A929" i="2"/>
  <c r="A945" i="2"/>
  <c r="A961" i="2"/>
  <c r="A977" i="2"/>
  <c r="A993" i="2"/>
  <c r="A1009" i="2"/>
  <c r="A1025" i="2"/>
  <c r="A1036" i="2"/>
  <c r="A1046" i="2"/>
  <c r="A1057" i="2"/>
  <c r="A1068" i="2"/>
  <c r="A1078" i="2"/>
  <c r="A1089" i="2"/>
  <c r="A1100" i="2"/>
  <c r="A1110" i="2"/>
  <c r="A1120" i="2"/>
  <c r="A1129" i="2"/>
  <c r="A1138" i="2"/>
  <c r="A1147" i="2"/>
  <c r="A1156" i="2"/>
  <c r="A1165" i="2"/>
  <c r="A1174" i="2"/>
  <c r="A1184" i="2"/>
  <c r="A1193" i="2"/>
  <c r="A1202" i="2"/>
  <c r="A1211" i="2"/>
  <c r="A1220" i="2"/>
  <c r="A1229" i="2"/>
  <c r="A1238" i="2"/>
  <c r="A1248" i="2"/>
  <c r="A1257" i="2"/>
  <c r="A1266" i="2"/>
  <c r="A1275" i="2"/>
  <c r="A1284" i="2"/>
  <c r="A1293" i="2"/>
  <c r="A1302" i="2"/>
  <c r="A1312" i="2"/>
  <c r="A1321" i="2"/>
  <c r="A1330" i="2"/>
  <c r="A1339" i="2"/>
  <c r="A1348" i="2"/>
  <c r="A1357" i="2"/>
  <c r="A1366" i="2"/>
  <c r="A1376" i="2"/>
  <c r="A1385" i="2"/>
  <c r="A1394" i="2"/>
  <c r="A1403" i="2"/>
  <c r="A1412" i="2"/>
  <c r="A1421" i="2"/>
  <c r="A73" i="2"/>
  <c r="A143" i="2"/>
  <c r="A211" i="2"/>
  <c r="A280" i="2"/>
  <c r="A347" i="2"/>
  <c r="A409" i="2"/>
  <c r="A452" i="2"/>
  <c r="A500" i="2"/>
  <c r="A547" i="2"/>
  <c r="A589" i="2"/>
  <c r="A637" i="2"/>
  <c r="A679" i="2"/>
  <c r="A709" i="2"/>
  <c r="A743" i="2"/>
  <c r="A767" i="2"/>
  <c r="A790" i="2"/>
  <c r="A816" i="2"/>
  <c r="A840" i="2"/>
  <c r="A863" i="2"/>
  <c r="A890" i="2"/>
  <c r="A914" i="2"/>
  <c r="A930" i="2"/>
  <c r="A946" i="2"/>
  <c r="A962" i="2"/>
  <c r="A978" i="2"/>
  <c r="A994" i="2"/>
  <c r="A1010" i="2"/>
  <c r="A1026" i="2"/>
  <c r="A1037" i="2"/>
  <c r="A1048" i="2"/>
  <c r="A1058" i="2"/>
  <c r="A1069" i="2"/>
  <c r="A1080" i="2"/>
  <c r="A1090" i="2"/>
  <c r="A1101" i="2"/>
  <c r="A1112" i="2"/>
  <c r="A1121" i="2"/>
  <c r="A1130" i="2"/>
  <c r="A1139" i="2"/>
  <c r="A1148" i="2"/>
  <c r="A1157" i="2"/>
  <c r="A1166" i="2"/>
  <c r="A1176" i="2"/>
  <c r="A1185" i="2"/>
  <c r="A1194" i="2"/>
  <c r="A1203" i="2"/>
  <c r="A1212" i="2"/>
  <c r="A1221" i="2"/>
  <c r="A1230" i="2"/>
  <c r="A1240" i="2"/>
  <c r="A1249" i="2"/>
  <c r="A1258" i="2"/>
  <c r="A1267" i="2"/>
  <c r="A1276" i="2"/>
  <c r="A1285" i="2"/>
  <c r="A1294" i="2"/>
  <c r="A1304" i="2"/>
  <c r="A1313" i="2"/>
  <c r="A1322" i="2"/>
  <c r="A1331" i="2"/>
  <c r="A1340" i="2"/>
  <c r="A1349" i="2"/>
  <c r="A1358" i="2"/>
  <c r="A1368" i="2"/>
  <c r="A1377" i="2"/>
  <c r="A1386" i="2"/>
  <c r="A1395" i="2"/>
  <c r="A1404" i="2"/>
  <c r="A1413" i="2"/>
  <c r="A77" i="2"/>
  <c r="A144" i="2"/>
  <c r="A212" i="2"/>
  <c r="A281" i="2"/>
  <c r="A349" i="2"/>
  <c r="A415" i="2"/>
  <c r="A461" i="2"/>
  <c r="A504" i="2"/>
  <c r="A552" i="2"/>
  <c r="A596" i="2"/>
  <c r="A639" i="2"/>
  <c r="A684" i="2"/>
  <c r="A716" i="2"/>
  <c r="A744" i="2"/>
  <c r="A771" i="2"/>
  <c r="A795" i="2"/>
  <c r="A818" i="2"/>
  <c r="A844" i="2"/>
  <c r="A868" i="2"/>
  <c r="A891" i="2"/>
  <c r="A917" i="2"/>
  <c r="A933" i="2"/>
  <c r="A949" i="2"/>
  <c r="A965" i="2"/>
  <c r="A981" i="2"/>
  <c r="A997" i="2"/>
  <c r="A1013" i="2"/>
  <c r="A1028" i="2"/>
  <c r="A1038" i="2"/>
  <c r="A1049" i="2"/>
  <c r="A1060" i="2"/>
  <c r="A1070" i="2"/>
  <c r="A1081" i="2"/>
  <c r="A1092" i="2"/>
  <c r="A1102" i="2"/>
  <c r="A1113" i="2"/>
  <c r="A1122" i="2"/>
  <c r="A1131" i="2"/>
  <c r="A1140" i="2"/>
  <c r="A1149" i="2"/>
  <c r="A1158" i="2"/>
  <c r="A1168" i="2"/>
  <c r="A1177" i="2"/>
  <c r="A1186" i="2"/>
  <c r="A1195" i="2"/>
  <c r="A1204" i="2"/>
  <c r="A1213" i="2"/>
  <c r="A1222" i="2"/>
  <c r="A1232" i="2"/>
  <c r="A1241" i="2"/>
  <c r="A1250" i="2"/>
  <c r="A1259" i="2"/>
  <c r="A1268" i="2"/>
  <c r="A1277" i="2"/>
  <c r="A1286" i="2"/>
  <c r="A1296" i="2"/>
  <c r="A1305" i="2"/>
  <c r="A1314" i="2"/>
  <c r="A1323" i="2"/>
  <c r="A1332" i="2"/>
  <c r="A1341" i="2"/>
  <c r="A1350" i="2"/>
  <c r="A1360" i="2"/>
  <c r="A1369" i="2"/>
  <c r="A1378" i="2"/>
  <c r="A1387" i="2"/>
  <c r="A1396" i="2"/>
  <c r="A1405" i="2"/>
  <c r="A1414" i="2"/>
  <c r="A1424" i="2"/>
  <c r="A1433" i="2"/>
  <c r="A1442" i="2"/>
  <c r="A1451" i="2"/>
  <c r="A1460" i="2"/>
  <c r="A1469" i="2"/>
  <c r="A1478" i="2"/>
  <c r="A1488" i="2"/>
  <c r="A1497" i="2"/>
  <c r="A1506" i="2"/>
  <c r="A1515" i="2"/>
  <c r="A1523" i="2"/>
  <c r="A1531" i="2"/>
  <c r="A1539" i="2"/>
  <c r="A1547" i="2"/>
  <c r="A1555" i="2"/>
  <c r="A1563" i="2"/>
  <c r="A1571" i="2"/>
  <c r="A1579" i="2"/>
  <c r="A1587" i="2"/>
  <c r="A1595" i="2"/>
  <c r="A1603" i="2"/>
  <c r="A1611" i="2"/>
  <c r="A1619" i="2"/>
  <c r="A1627" i="2"/>
  <c r="A1635" i="2"/>
  <c r="A1643" i="2"/>
  <c r="A1651" i="2"/>
  <c r="A1659" i="2"/>
  <c r="A1667" i="2"/>
  <c r="A1675" i="2"/>
  <c r="A1683" i="2"/>
  <c r="A1691" i="2"/>
  <c r="A1699" i="2"/>
  <c r="A1707" i="2"/>
  <c r="A1715" i="2"/>
  <c r="A1723" i="2"/>
  <c r="A1731" i="2"/>
  <c r="A1739" i="2"/>
  <c r="A1747" i="2"/>
  <c r="A1755" i="2"/>
  <c r="A1763" i="2"/>
  <c r="A1771" i="2"/>
  <c r="A1779" i="2"/>
  <c r="A1787" i="2"/>
  <c r="A1795" i="2"/>
  <c r="A1803" i="2"/>
  <c r="A1811" i="2"/>
  <c r="A1819" i="2"/>
  <c r="A1827" i="2"/>
  <c r="A1835" i="2"/>
  <c r="A1843" i="2"/>
  <c r="A1851" i="2"/>
  <c r="A1859" i="2"/>
  <c r="A1867" i="2"/>
  <c r="A1875" i="2"/>
  <c r="A1883" i="2"/>
  <c r="A1891" i="2"/>
  <c r="A1899" i="2"/>
  <c r="A1907" i="2"/>
  <c r="A1915" i="2"/>
  <c r="A1923" i="2"/>
  <c r="A1931" i="2"/>
  <c r="A91" i="2"/>
  <c r="A159" i="2"/>
  <c r="A228" i="2"/>
  <c r="A296" i="2"/>
  <c r="A365" i="2"/>
  <c r="A419" i="2"/>
  <c r="A467" i="2"/>
  <c r="A511" i="2"/>
  <c r="A553" i="2"/>
  <c r="A603" i="2"/>
  <c r="A648" i="2"/>
  <c r="A685" i="2"/>
  <c r="A720" i="2"/>
  <c r="A749" i="2"/>
  <c r="A772" i="2"/>
  <c r="A798" i="2"/>
  <c r="A822" i="2"/>
  <c r="A845" i="2"/>
  <c r="A871" i="2"/>
  <c r="A895" i="2"/>
  <c r="A918" i="2"/>
  <c r="A934" i="2"/>
  <c r="A950" i="2"/>
  <c r="A966" i="2"/>
  <c r="A982" i="2"/>
  <c r="A998" i="2"/>
  <c r="A1014" i="2"/>
  <c r="A1029" i="2"/>
  <c r="A1040" i="2"/>
  <c r="A1050" i="2"/>
  <c r="A1061" i="2"/>
  <c r="A1072" i="2"/>
  <c r="A1082" i="2"/>
  <c r="A1093" i="2"/>
  <c r="A1104" i="2"/>
  <c r="A1114" i="2"/>
  <c r="A1123" i="2"/>
  <c r="A1132" i="2"/>
  <c r="A1141" i="2"/>
  <c r="A1150" i="2"/>
  <c r="A1160" i="2"/>
  <c r="A1169" i="2"/>
  <c r="A1178" i="2"/>
  <c r="A1187" i="2"/>
  <c r="A1196" i="2"/>
  <c r="A1205" i="2"/>
  <c r="A1214" i="2"/>
  <c r="A1224" i="2"/>
  <c r="A1233" i="2"/>
  <c r="A1242" i="2"/>
  <c r="A1251" i="2"/>
  <c r="A1260" i="2"/>
  <c r="A1269" i="2"/>
  <c r="A1278" i="2"/>
  <c r="A1288" i="2"/>
  <c r="A1297" i="2"/>
  <c r="A1306" i="2"/>
  <c r="A1315" i="2"/>
  <c r="A1324" i="2"/>
  <c r="A1333" i="2"/>
  <c r="A1342" i="2"/>
  <c r="A1352" i="2"/>
  <c r="A1361" i="2"/>
  <c r="A1370" i="2"/>
  <c r="A1379" i="2"/>
  <c r="A1388" i="2"/>
  <c r="A1397" i="2"/>
  <c r="A1406" i="2"/>
  <c r="A1416" i="2"/>
  <c r="A1425" i="2"/>
  <c r="A1434" i="2"/>
  <c r="A1443" i="2"/>
  <c r="A1452" i="2"/>
  <c r="A1461" i="2"/>
  <c r="A1470" i="2"/>
  <c r="A1480" i="2"/>
  <c r="A1489" i="2"/>
  <c r="A1498" i="2"/>
  <c r="A1507" i="2"/>
  <c r="A1516" i="2"/>
  <c r="A1524" i="2"/>
  <c r="A1532" i="2"/>
  <c r="A1540" i="2"/>
  <c r="A1548" i="2"/>
  <c r="A1556" i="2"/>
  <c r="A1564" i="2"/>
  <c r="A93" i="2"/>
  <c r="A163" i="2"/>
  <c r="A229" i="2"/>
  <c r="A297" i="2"/>
  <c r="A367" i="2"/>
  <c r="A425" i="2"/>
  <c r="A468" i="2"/>
  <c r="A517" i="2"/>
  <c r="A563" i="2"/>
  <c r="A605" i="2"/>
  <c r="A655" i="2"/>
  <c r="A691" i="2"/>
  <c r="A721" i="2"/>
  <c r="A752" i="2"/>
  <c r="A776" i="2"/>
  <c r="A799" i="2"/>
  <c r="A109" i="2"/>
  <c r="A176" i="2"/>
  <c r="A244" i="2"/>
  <c r="A313" i="2"/>
  <c r="A381" i="2"/>
  <c r="A432" i="2"/>
  <c r="A477" i="2"/>
  <c r="A520" i="2"/>
  <c r="A569" i="2"/>
  <c r="A613" i="2"/>
  <c r="A656" i="2"/>
  <c r="A696" i="2"/>
  <c r="A728" i="2"/>
  <c r="A754" i="2"/>
  <c r="A780" i="2"/>
  <c r="A804" i="2"/>
  <c r="A827" i="2"/>
  <c r="A853" i="2"/>
  <c r="A877" i="2"/>
  <c r="A900" i="2"/>
  <c r="A111" i="2"/>
  <c r="A179" i="2"/>
  <c r="A248" i="2"/>
  <c r="A315" i="2"/>
  <c r="A383" i="2"/>
  <c r="A435" i="2"/>
  <c r="A484" i="2"/>
  <c r="A528" i="2"/>
  <c r="A571" i="2"/>
  <c r="A621" i="2"/>
  <c r="A665" i="2"/>
  <c r="A697" i="2"/>
  <c r="A732" i="2"/>
  <c r="A758" i="2"/>
  <c r="A781" i="2"/>
  <c r="A807" i="2"/>
  <c r="A831" i="2"/>
  <c r="A854" i="2"/>
  <c r="A880" i="2"/>
  <c r="A904" i="2"/>
  <c r="A925" i="2"/>
  <c r="A941" i="2"/>
  <c r="A957" i="2"/>
  <c r="A973" i="2"/>
  <c r="A989" i="2"/>
  <c r="A1005" i="2"/>
  <c r="A1021" i="2"/>
  <c r="A1033" i="2"/>
  <c r="A1044" i="2"/>
  <c r="A1054" i="2"/>
  <c r="A1065" i="2"/>
  <c r="A1076" i="2"/>
  <c r="A1086" i="2"/>
  <c r="A1097" i="2"/>
  <c r="A1108" i="2"/>
  <c r="A1117" i="2"/>
  <c r="A1126" i="2"/>
  <c r="A1136" i="2"/>
  <c r="A1145" i="2"/>
  <c r="A1154" i="2"/>
  <c r="A1163" i="2"/>
  <c r="A1172" i="2"/>
  <c r="A1181" i="2"/>
  <c r="A1190" i="2"/>
  <c r="A1200" i="2"/>
  <c r="A1209" i="2"/>
  <c r="A1218" i="2"/>
  <c r="A1227" i="2"/>
  <c r="A1236" i="2"/>
  <c r="A1245" i="2"/>
  <c r="A1254" i="2"/>
  <c r="A1264" i="2"/>
  <c r="A1273" i="2"/>
  <c r="A1282" i="2"/>
  <c r="A1291" i="2"/>
  <c r="A1300" i="2"/>
  <c r="A1309" i="2"/>
  <c r="A1318" i="2"/>
  <c r="A1328" i="2"/>
  <c r="A1337" i="2"/>
  <c r="A1346" i="2"/>
  <c r="A1355" i="2"/>
  <c r="A1364" i="2"/>
  <c r="A1373" i="2"/>
  <c r="A1382" i="2"/>
  <c r="A1392" i="2"/>
  <c r="A1401" i="2"/>
  <c r="A1410" i="2"/>
  <c r="A1419" i="2"/>
  <c r="A1428" i="2"/>
  <c r="A1437" i="2"/>
  <c r="A1446" i="2"/>
  <c r="A1456" i="2"/>
  <c r="A1465" i="2"/>
  <c r="A1474" i="2"/>
  <c r="A1483" i="2"/>
  <c r="A1492" i="2"/>
  <c r="A1501" i="2"/>
  <c r="A1510" i="2"/>
  <c r="A1519" i="2"/>
  <c r="A1527" i="2"/>
  <c r="A1535" i="2"/>
  <c r="A1543" i="2"/>
  <c r="A1551" i="2"/>
  <c r="A1559" i="2"/>
  <c r="A1567" i="2"/>
  <c r="A1575" i="2"/>
  <c r="A1583" i="2"/>
  <c r="A1591" i="2"/>
  <c r="A1599" i="2"/>
  <c r="A1607" i="2"/>
  <c r="A1615" i="2"/>
  <c r="A1623" i="2"/>
  <c r="A1631" i="2"/>
  <c r="A1639" i="2"/>
  <c r="A1647" i="2"/>
  <c r="A1655" i="2"/>
  <c r="A1663" i="2"/>
  <c r="A1671" i="2"/>
  <c r="A1679" i="2"/>
  <c r="A1687" i="2"/>
  <c r="A1695" i="2"/>
  <c r="A1703" i="2"/>
  <c r="A1711" i="2"/>
  <c r="A1719" i="2"/>
  <c r="A1727" i="2"/>
  <c r="A1735" i="2"/>
  <c r="A1743" i="2"/>
  <c r="A1751" i="2"/>
  <c r="A1759" i="2"/>
  <c r="A1767" i="2"/>
  <c r="A1775" i="2"/>
  <c r="A1783" i="2"/>
  <c r="A1791" i="2"/>
  <c r="A1799" i="2"/>
  <c r="A1807" i="2"/>
  <c r="A1815" i="2"/>
  <c r="A1823" i="2"/>
  <c r="A1831" i="2"/>
  <c r="A1839" i="2"/>
  <c r="A1847" i="2"/>
  <c r="A1855" i="2"/>
  <c r="A1863" i="2"/>
  <c r="A1871" i="2"/>
  <c r="A1879" i="2"/>
  <c r="A1887" i="2"/>
  <c r="A1895" i="2"/>
  <c r="A1903" i="2"/>
  <c r="A1911" i="2"/>
  <c r="A1919" i="2"/>
  <c r="A1927" i="2"/>
  <c r="A1935" i="2"/>
  <c r="A1943" i="2"/>
  <c r="A1951" i="2"/>
  <c r="A937" i="2"/>
  <c r="A1001" i="2"/>
  <c r="A1052" i="2"/>
  <c r="A1094" i="2"/>
  <c r="A1133" i="2"/>
  <c r="A1170" i="2"/>
  <c r="A1206" i="2"/>
  <c r="A1243" i="2"/>
  <c r="A1280" i="2"/>
  <c r="A1316" i="2"/>
  <c r="A1353" i="2"/>
  <c r="A1389" i="2"/>
  <c r="A1422" i="2"/>
  <c r="A1441" i="2"/>
  <c r="A1459" i="2"/>
  <c r="A1477" i="2"/>
  <c r="A1496" i="2"/>
  <c r="A1514" i="2"/>
  <c r="A1530" i="2"/>
  <c r="A1546" i="2"/>
  <c r="A1562" i="2"/>
  <c r="A1574" i="2"/>
  <c r="A1585" i="2"/>
  <c r="A1596" i="2"/>
  <c r="A1606" i="2"/>
  <c r="A1617" i="2"/>
  <c r="A1628" i="2"/>
  <c r="A1638" i="2"/>
  <c r="A1649" i="2"/>
  <c r="A1660" i="2"/>
  <c r="A1670" i="2"/>
  <c r="A1681" i="2"/>
  <c r="A1692" i="2"/>
  <c r="A1702" i="2"/>
  <c r="A1713" i="2"/>
  <c r="A1724" i="2"/>
  <c r="A1734" i="2"/>
  <c r="A1745" i="2"/>
  <c r="A1756" i="2"/>
  <c r="A1766" i="2"/>
  <c r="A1777" i="2"/>
  <c r="A1788" i="2"/>
  <c r="A1798" i="2"/>
  <c r="A1809" i="2"/>
  <c r="A1820" i="2"/>
  <c r="A1830" i="2"/>
  <c r="A1841" i="2"/>
  <c r="A1852" i="2"/>
  <c r="A1862" i="2"/>
  <c r="A1873" i="2"/>
  <c r="A1884" i="2"/>
  <c r="A1894" i="2"/>
  <c r="A1905" i="2"/>
  <c r="A1916" i="2"/>
  <c r="A1926" i="2"/>
  <c r="A1937" i="2"/>
  <c r="A1946" i="2"/>
  <c r="A1955" i="2"/>
  <c r="A1963" i="2"/>
  <c r="A1971" i="2"/>
  <c r="A1979" i="2"/>
  <c r="A1987" i="2"/>
  <c r="A1995" i="2"/>
  <c r="A2003" i="2"/>
  <c r="A2011" i="2"/>
  <c r="A2019" i="2"/>
  <c r="A2027" i="2"/>
  <c r="A2035" i="2"/>
  <c r="A2043" i="2"/>
  <c r="A2051" i="2"/>
  <c r="A2059" i="2"/>
  <c r="A2067" i="2"/>
  <c r="A2075" i="2"/>
  <c r="A2083" i="2"/>
  <c r="A2091" i="2"/>
  <c r="A850" i="2"/>
  <c r="A954" i="2"/>
  <c r="A1018" i="2"/>
  <c r="A1064" i="2"/>
  <c r="A1106" i="2"/>
  <c r="A1144" i="2"/>
  <c r="A1180" i="2"/>
  <c r="A1217" i="2"/>
  <c r="A1253" i="2"/>
  <c r="A1290" i="2"/>
  <c r="A1326" i="2"/>
  <c r="A1363" i="2"/>
  <c r="A1400" i="2"/>
  <c r="A1430" i="2"/>
  <c r="A1449" i="2"/>
  <c r="A1467" i="2"/>
  <c r="A1485" i="2"/>
  <c r="A1504" i="2"/>
  <c r="A1521" i="2"/>
  <c r="A1537" i="2"/>
  <c r="A1553" i="2"/>
  <c r="A1568" i="2"/>
  <c r="A1578" i="2"/>
  <c r="A1589" i="2"/>
  <c r="A1600" i="2"/>
  <c r="A1610" i="2"/>
  <c r="A1621" i="2"/>
  <c r="A1632" i="2"/>
  <c r="A1642" i="2"/>
  <c r="A1653" i="2"/>
  <c r="A1664" i="2"/>
  <c r="A1674" i="2"/>
  <c r="A1685" i="2"/>
  <c r="A1696" i="2"/>
  <c r="A1706" i="2"/>
  <c r="A1717" i="2"/>
  <c r="A1728" i="2"/>
  <c r="A1738" i="2"/>
  <c r="A1749" i="2"/>
  <c r="A1760" i="2"/>
  <c r="A1770" i="2"/>
  <c r="A1781" i="2"/>
  <c r="A1792" i="2"/>
  <c r="A1802" i="2"/>
  <c r="A1813" i="2"/>
  <c r="A1824" i="2"/>
  <c r="A1834" i="2"/>
  <c r="A1845" i="2"/>
  <c r="A1856" i="2"/>
  <c r="A1866" i="2"/>
  <c r="A1877" i="2"/>
  <c r="A1888" i="2"/>
  <c r="A1898" i="2"/>
  <c r="A1909" i="2"/>
  <c r="A1920" i="2"/>
  <c r="A1930" i="2"/>
  <c r="A1940" i="2"/>
  <c r="A1949" i="2"/>
  <c r="A1958" i="2"/>
  <c r="A1966" i="2"/>
  <c r="A1974" i="2"/>
  <c r="A1982" i="2"/>
  <c r="A1990" i="2"/>
  <c r="A1998" i="2"/>
  <c r="A2006" i="2"/>
  <c r="A2014" i="2"/>
  <c r="A2022" i="2"/>
  <c r="A2030" i="2"/>
  <c r="A2038" i="2"/>
  <c r="A2046" i="2"/>
  <c r="A2054" i="2"/>
  <c r="A2062" i="2"/>
  <c r="A2070" i="2"/>
  <c r="A2078" i="2"/>
  <c r="A2086" i="2"/>
  <c r="A2094" i="2"/>
  <c r="A2102" i="2"/>
  <c r="A2110" i="2"/>
  <c r="A2118" i="2"/>
  <c r="A2126" i="2"/>
  <c r="A2134" i="2"/>
  <c r="A2142" i="2"/>
  <c r="A2150" i="2"/>
  <c r="A2158" i="2"/>
  <c r="A2166" i="2"/>
  <c r="A2174" i="2"/>
  <c r="A2182" i="2"/>
  <c r="A2190" i="2"/>
  <c r="A2198" i="2"/>
  <c r="A2206" i="2"/>
  <c r="A2214" i="2"/>
  <c r="A2222" i="2"/>
  <c r="A2230" i="2"/>
  <c r="A2238" i="2"/>
  <c r="A2246" i="2"/>
  <c r="A2254" i="2"/>
  <c r="A2262" i="2"/>
  <c r="A2270" i="2"/>
  <c r="A2278" i="2"/>
  <c r="A2286" i="2"/>
  <c r="A2294" i="2"/>
  <c r="A2302" i="2"/>
  <c r="A2310" i="2"/>
  <c r="A2318" i="2"/>
  <c r="A2326" i="2"/>
  <c r="A2334" i="2"/>
  <c r="A2342" i="2"/>
  <c r="A2350" i="2"/>
  <c r="A2358" i="2"/>
  <c r="A2366" i="2"/>
  <c r="A2374" i="2"/>
  <c r="A2382" i="2"/>
  <c r="A2390" i="2"/>
  <c r="A2398" i="2"/>
  <c r="A2406" i="2"/>
  <c r="A2414" i="2"/>
  <c r="A2422" i="2"/>
  <c r="A2430" i="2"/>
  <c r="A2438" i="2"/>
  <c r="A2446" i="2"/>
  <c r="A2454" i="2"/>
  <c r="A2462" i="2"/>
  <c r="A2470" i="2"/>
  <c r="A2478" i="2"/>
  <c r="A2486" i="2"/>
  <c r="A2494" i="2"/>
  <c r="A2502" i="2"/>
  <c r="A2510" i="2"/>
  <c r="A2518" i="2"/>
  <c r="A2526" i="2"/>
  <c r="A2534" i="2"/>
  <c r="A2542" i="2"/>
  <c r="A2550" i="2"/>
  <c r="A2558" i="2"/>
  <c r="A2566" i="2"/>
  <c r="A2574" i="2"/>
  <c r="A2582" i="2"/>
  <c r="A2590" i="2"/>
  <c r="A2598" i="2"/>
  <c r="A2606" i="2"/>
  <c r="A2614" i="2"/>
  <c r="A2622" i="2"/>
  <c r="A2630" i="2"/>
  <c r="A2638" i="2"/>
  <c r="A2646" i="2"/>
  <c r="A2654" i="2"/>
  <c r="A2662" i="2"/>
  <c r="A2670" i="2"/>
  <c r="A2678" i="2"/>
  <c r="A2686" i="2"/>
  <c r="A2694" i="2"/>
  <c r="A2702" i="2"/>
  <c r="A2710" i="2"/>
  <c r="A2718" i="2"/>
  <c r="A2726" i="2"/>
  <c r="A2734" i="2"/>
  <c r="A2742" i="2"/>
  <c r="A2750" i="2"/>
  <c r="A2758" i="2"/>
  <c r="A2766" i="2"/>
  <c r="A2774" i="2"/>
  <c r="A2782" i="2"/>
  <c r="A2790" i="2"/>
  <c r="A2798" i="2"/>
  <c r="A2806" i="2"/>
  <c r="A2814" i="2"/>
  <c r="A2822" i="2"/>
  <c r="A2830" i="2"/>
  <c r="A2838" i="2"/>
  <c r="A2846" i="2"/>
  <c r="A872" i="2"/>
  <c r="A969" i="2"/>
  <c r="A1030" i="2"/>
  <c r="A1073" i="2"/>
  <c r="A1115" i="2"/>
  <c r="A1152" i="2"/>
  <c r="A1188" i="2"/>
  <c r="A1225" i="2"/>
  <c r="A1261" i="2"/>
  <c r="A1298" i="2"/>
  <c r="A1334" i="2"/>
  <c r="A1371" i="2"/>
  <c r="A1408" i="2"/>
  <c r="A1432" i="2"/>
  <c r="A1450" i="2"/>
  <c r="A1468" i="2"/>
  <c r="A1486" i="2"/>
  <c r="A1505" i="2"/>
  <c r="A1522" i="2"/>
  <c r="A1538" i="2"/>
  <c r="A1554" i="2"/>
  <c r="A1569" i="2"/>
  <c r="A1580" i="2"/>
  <c r="A1590" i="2"/>
  <c r="A1601" i="2"/>
  <c r="A1612" i="2"/>
  <c r="A1622" i="2"/>
  <c r="A1633" i="2"/>
  <c r="A1644" i="2"/>
  <c r="A1654" i="2"/>
  <c r="A1665" i="2"/>
  <c r="A1676" i="2"/>
  <c r="A1686" i="2"/>
  <c r="A1697" i="2"/>
  <c r="A1708" i="2"/>
  <c r="A1718" i="2"/>
  <c r="A1729" i="2"/>
  <c r="A1740" i="2"/>
  <c r="A1750" i="2"/>
  <c r="A1761" i="2"/>
  <c r="A1772" i="2"/>
  <c r="A1782" i="2"/>
  <c r="A1793" i="2"/>
  <c r="A1804" i="2"/>
  <c r="A1814" i="2"/>
  <c r="A1825" i="2"/>
  <c r="A1836" i="2"/>
  <c r="A1846" i="2"/>
  <c r="A1857" i="2"/>
  <c r="A1868" i="2"/>
  <c r="A1878" i="2"/>
  <c r="A1889" i="2"/>
  <c r="A1900" i="2"/>
  <c r="A1910" i="2"/>
  <c r="A1921" i="2"/>
  <c r="A1932" i="2"/>
  <c r="A1941" i="2"/>
  <c r="A1950" i="2"/>
  <c r="A1959" i="2"/>
  <c r="A1967" i="2"/>
  <c r="A1975" i="2"/>
  <c r="A1983" i="2"/>
  <c r="A1991" i="2"/>
  <c r="A1999" i="2"/>
  <c r="A2007" i="2"/>
  <c r="A2015" i="2"/>
  <c r="A2023" i="2"/>
  <c r="A2031" i="2"/>
  <c r="A2039" i="2"/>
  <c r="A2047" i="2"/>
  <c r="A2055" i="2"/>
  <c r="A2063" i="2"/>
  <c r="A2071" i="2"/>
  <c r="A2079" i="2"/>
  <c r="A922" i="2"/>
  <c r="A986" i="2"/>
  <c r="A1042" i="2"/>
  <c r="A1085" i="2"/>
  <c r="A1125" i="2"/>
  <c r="A1162" i="2"/>
  <c r="A1198" i="2"/>
  <c r="A1235" i="2"/>
  <c r="A1272" i="2"/>
  <c r="A1308" i="2"/>
  <c r="A1345" i="2"/>
  <c r="A1381" i="2"/>
  <c r="A1418" i="2"/>
  <c r="A1440" i="2"/>
  <c r="A1458" i="2"/>
  <c r="A1476" i="2"/>
  <c r="A1494" i="2"/>
  <c r="A1513" i="2"/>
  <c r="A1529" i="2"/>
  <c r="A1545" i="2"/>
  <c r="A1561" i="2"/>
  <c r="A1573" i="2"/>
  <c r="A1584" i="2"/>
  <c r="A1594" i="2"/>
  <c r="A1605" i="2"/>
  <c r="A1616" i="2"/>
  <c r="A1626" i="2"/>
  <c r="A1637" i="2"/>
  <c r="A1648" i="2"/>
  <c r="A1658" i="2"/>
  <c r="A1669" i="2"/>
  <c r="A1680" i="2"/>
  <c r="A1690" i="2"/>
  <c r="A1701" i="2"/>
  <c r="A1712" i="2"/>
  <c r="A1722" i="2"/>
  <c r="A1733" i="2"/>
  <c r="A1744" i="2"/>
  <c r="A1754" i="2"/>
  <c r="A1765" i="2"/>
  <c r="A1776" i="2"/>
  <c r="A1786" i="2"/>
  <c r="A1797" i="2"/>
  <c r="A1808" i="2"/>
  <c r="A1818" i="2"/>
  <c r="A1829" i="2"/>
  <c r="A1840" i="2"/>
  <c r="A1850" i="2"/>
  <c r="A1861" i="2"/>
  <c r="A1872" i="2"/>
  <c r="A1882" i="2"/>
  <c r="A1893" i="2"/>
  <c r="A1904" i="2"/>
  <c r="A1914" i="2"/>
  <c r="A1925" i="2"/>
  <c r="A1936" i="2"/>
  <c r="A1945" i="2"/>
  <c r="A1954" i="2"/>
  <c r="A1962" i="2"/>
  <c r="A1970" i="2"/>
  <c r="A1978" i="2"/>
  <c r="A1986" i="2"/>
  <c r="A1994" i="2"/>
  <c r="A2002" i="2"/>
  <c r="A2010" i="2"/>
  <c r="A2018" i="2"/>
  <c r="A2026" i="2"/>
  <c r="A2034" i="2"/>
  <c r="A2042" i="2"/>
  <c r="A2050" i="2"/>
  <c r="A2058" i="2"/>
  <c r="A2066" i="2"/>
  <c r="A2074" i="2"/>
  <c r="A2082" i="2"/>
  <c r="A2090" i="2"/>
  <c r="A2098" i="2"/>
  <c r="A2106" i="2"/>
  <c r="A2114" i="2"/>
  <c r="A2122" i="2"/>
  <c r="A2130" i="2"/>
  <c r="A2138" i="2"/>
  <c r="A2146" i="2"/>
  <c r="A2154" i="2"/>
  <c r="A2162" i="2"/>
  <c r="A2170" i="2"/>
  <c r="A2178" i="2"/>
  <c r="A2186" i="2"/>
  <c r="A2194" i="2"/>
  <c r="A2202" i="2"/>
  <c r="A2210" i="2"/>
  <c r="A2218" i="2"/>
  <c r="A2226" i="2"/>
  <c r="A2234" i="2"/>
  <c r="A2242" i="2"/>
  <c r="A2250" i="2"/>
  <c r="A2258" i="2"/>
  <c r="A2266" i="2"/>
  <c r="A2274" i="2"/>
  <c r="A2282" i="2"/>
  <c r="A2290" i="2"/>
  <c r="A2298" i="2"/>
  <c r="A2306" i="2"/>
  <c r="A2314" i="2"/>
  <c r="A2322" i="2"/>
  <c r="A2330" i="2"/>
  <c r="A2338" i="2"/>
  <c r="A2346" i="2"/>
  <c r="A2354" i="2"/>
  <c r="A2362" i="2"/>
  <c r="A2370" i="2"/>
  <c r="A2378" i="2"/>
  <c r="A2386" i="2"/>
  <c r="A2394" i="2"/>
  <c r="A2402" i="2"/>
  <c r="A2410" i="2"/>
  <c r="A2418" i="2"/>
  <c r="A2426" i="2"/>
  <c r="A2434" i="2"/>
  <c r="A2442" i="2"/>
  <c r="A2450" i="2"/>
  <c r="A2458" i="2"/>
  <c r="A2466" i="2"/>
  <c r="A2474" i="2"/>
  <c r="A2482" i="2"/>
  <c r="A2490" i="2"/>
  <c r="A2498" i="2"/>
  <c r="A2506" i="2"/>
  <c r="A2514" i="2"/>
  <c r="A2522" i="2"/>
  <c r="A2530" i="2"/>
  <c r="A2538" i="2"/>
  <c r="A2546" i="2"/>
  <c r="A2554" i="2"/>
  <c r="A2562" i="2"/>
  <c r="A2570" i="2"/>
  <c r="A2578" i="2"/>
  <c r="A2586" i="2"/>
  <c r="A2594" i="2"/>
  <c r="A2602" i="2"/>
  <c r="A2610" i="2"/>
  <c r="A2618" i="2"/>
  <c r="A2626" i="2"/>
  <c r="A2634" i="2"/>
  <c r="A2642" i="2"/>
  <c r="A2650" i="2"/>
  <c r="A2658" i="2"/>
  <c r="A2666" i="2"/>
  <c r="A2674" i="2"/>
  <c r="A2682" i="2"/>
  <c r="A2690" i="2"/>
  <c r="A2698" i="2"/>
  <c r="A2706" i="2"/>
  <c r="A2714" i="2"/>
  <c r="A2722" i="2"/>
  <c r="A2730" i="2"/>
  <c r="A2738" i="2"/>
  <c r="A2746" i="2"/>
  <c r="A2754" i="2"/>
  <c r="A2762" i="2"/>
  <c r="A2770" i="2"/>
  <c r="A2778" i="2"/>
  <c r="A2786" i="2"/>
  <c r="A2794" i="2"/>
  <c r="A2802" i="2"/>
  <c r="A2810" i="2"/>
  <c r="A2818" i="2"/>
  <c r="A2826" i="2"/>
  <c r="A2834" i="2"/>
  <c r="A2842" i="2"/>
  <c r="A2850" i="2"/>
  <c r="A985" i="2"/>
  <c r="A1084" i="2"/>
  <c r="A1161" i="2"/>
  <c r="A1234" i="2"/>
  <c r="A1307" i="2"/>
  <c r="A1380" i="2"/>
  <c r="A1436" i="2"/>
  <c r="A1473" i="2"/>
  <c r="A1509" i="2"/>
  <c r="A1542" i="2"/>
  <c r="A1572" i="2"/>
  <c r="A1593" i="2"/>
  <c r="A1614" i="2"/>
  <c r="A1636" i="2"/>
  <c r="A1657" i="2"/>
  <c r="A1678" i="2"/>
  <c r="A1700" i="2"/>
  <c r="A1721" i="2"/>
  <c r="A1742" i="2"/>
  <c r="A1764" i="2"/>
  <c r="A1785" i="2"/>
  <c r="A1806" i="2"/>
  <c r="A1828" i="2"/>
  <c r="A1849" i="2"/>
  <c r="A1870" i="2"/>
  <c r="A1892" i="2"/>
  <c r="A1913" i="2"/>
  <c r="A1934" i="2"/>
  <c r="A1953" i="2"/>
  <c r="A1969" i="2"/>
  <c r="A1985" i="2"/>
  <c r="A2001" i="2"/>
  <c r="A2017" i="2"/>
  <c r="A2033" i="2"/>
  <c r="A2049" i="2"/>
  <c r="A2065" i="2"/>
  <c r="A2081" i="2"/>
  <c r="A2095" i="2"/>
  <c r="A2105" i="2"/>
  <c r="A2116" i="2"/>
  <c r="A2127" i="2"/>
  <c r="A2137" i="2"/>
  <c r="A2148" i="2"/>
  <c r="A2159" i="2"/>
  <c r="A2169" i="2"/>
  <c r="A2180" i="2"/>
  <c r="A2191" i="2"/>
  <c r="A2201" i="2"/>
  <c r="A2212" i="2"/>
  <c r="A2223" i="2"/>
  <c r="A2233" i="2"/>
  <c r="A2244" i="2"/>
  <c r="A2255" i="2"/>
  <c r="A2265" i="2"/>
  <c r="A2276" i="2"/>
  <c r="A2287" i="2"/>
  <c r="A2297" i="2"/>
  <c r="A2308" i="2"/>
  <c r="A2319" i="2"/>
  <c r="A2329" i="2"/>
  <c r="A2340" i="2"/>
  <c r="A2351" i="2"/>
  <c r="A2361" i="2"/>
  <c r="A2372" i="2"/>
  <c r="A2383" i="2"/>
  <c r="A2393" i="2"/>
  <c r="A2404" i="2"/>
  <c r="A2415" i="2"/>
  <c r="A2425" i="2"/>
  <c r="A2436" i="2"/>
  <c r="A2447" i="2"/>
  <c r="A2457" i="2"/>
  <c r="A2468" i="2"/>
  <c r="A2479" i="2"/>
  <c r="A2489" i="2"/>
  <c r="A2500" i="2"/>
  <c r="A2511" i="2"/>
  <c r="A2521" i="2"/>
  <c r="A2532" i="2"/>
  <c r="A2543" i="2"/>
  <c r="A2553" i="2"/>
  <c r="A2564" i="2"/>
  <c r="A2575" i="2"/>
  <c r="A2585" i="2"/>
  <c r="A2596" i="2"/>
  <c r="A1002" i="2"/>
  <c r="A1096" i="2"/>
  <c r="A1171" i="2"/>
  <c r="A1244" i="2"/>
  <c r="A1317" i="2"/>
  <c r="A1390" i="2"/>
  <c r="A1444" i="2"/>
  <c r="A1481" i="2"/>
  <c r="A1517" i="2"/>
  <c r="A1549" i="2"/>
  <c r="A1576" i="2"/>
  <c r="A1597" i="2"/>
  <c r="A1618" i="2"/>
  <c r="A1640" i="2"/>
  <c r="A1661" i="2"/>
  <c r="A1682" i="2"/>
  <c r="A1704" i="2"/>
  <c r="A1725" i="2"/>
  <c r="A1746" i="2"/>
  <c r="A1768" i="2"/>
  <c r="A1789" i="2"/>
  <c r="A1810" i="2"/>
  <c r="A1832" i="2"/>
  <c r="A1853" i="2"/>
  <c r="A1874" i="2"/>
  <c r="A1896" i="2"/>
  <c r="A1917" i="2"/>
  <c r="A1938" i="2"/>
  <c r="A1956" i="2"/>
  <c r="A1972" i="2"/>
  <c r="A1988" i="2"/>
  <c r="A2004" i="2"/>
  <c r="A2020" i="2"/>
  <c r="A2036" i="2"/>
  <c r="A2052" i="2"/>
  <c r="A2068" i="2"/>
  <c r="A2084" i="2"/>
  <c r="A2096" i="2"/>
  <c r="A2107" i="2"/>
  <c r="A2117" i="2"/>
  <c r="A2128" i="2"/>
  <c r="A2139" i="2"/>
  <c r="A2149" i="2"/>
  <c r="A2160" i="2"/>
  <c r="A2171" i="2"/>
  <c r="A2181" i="2"/>
  <c r="A2192" i="2"/>
  <c r="A2203" i="2"/>
  <c r="A2213" i="2"/>
  <c r="A2224" i="2"/>
  <c r="A2235" i="2"/>
  <c r="A2245" i="2"/>
  <c r="A2256" i="2"/>
  <c r="A2267" i="2"/>
  <c r="A2277" i="2"/>
  <c r="A2288" i="2"/>
  <c r="A2299" i="2"/>
  <c r="A2309" i="2"/>
  <c r="A2320" i="2"/>
  <c r="A2331" i="2"/>
  <c r="A2341" i="2"/>
  <c r="A2352" i="2"/>
  <c r="A2363" i="2"/>
  <c r="A2373" i="2"/>
  <c r="A2384" i="2"/>
  <c r="A2395" i="2"/>
  <c r="A2405" i="2"/>
  <c r="A2416" i="2"/>
  <c r="A2427" i="2"/>
  <c r="A2437" i="2"/>
  <c r="A2448" i="2"/>
  <c r="A2459" i="2"/>
  <c r="A2469" i="2"/>
  <c r="A2480" i="2"/>
  <c r="A2491" i="2"/>
  <c r="A2501" i="2"/>
  <c r="A2512" i="2"/>
  <c r="A2523" i="2"/>
  <c r="A2533" i="2"/>
  <c r="A2544" i="2"/>
  <c r="A2555" i="2"/>
  <c r="A2565" i="2"/>
  <c r="A2576" i="2"/>
  <c r="A2587" i="2"/>
  <c r="A2597" i="2"/>
  <c r="A826" i="2"/>
  <c r="A1017" i="2"/>
  <c r="A1105" i="2"/>
  <c r="A1179" i="2"/>
  <c r="A1252" i="2"/>
  <c r="A1325" i="2"/>
  <c r="A1398" i="2"/>
  <c r="A1445" i="2"/>
  <c r="A1482" i="2"/>
  <c r="A1518" i="2"/>
  <c r="A1550" i="2"/>
  <c r="A1577" i="2"/>
  <c r="A1598" i="2"/>
  <c r="A1620" i="2"/>
  <c r="A1641" i="2"/>
  <c r="A1662" i="2"/>
  <c r="A1684" i="2"/>
  <c r="A1705" i="2"/>
  <c r="A1726" i="2"/>
  <c r="A1748" i="2"/>
  <c r="A1769" i="2"/>
  <c r="A1790" i="2"/>
  <c r="A1812" i="2"/>
  <c r="A1833" i="2"/>
  <c r="A1854" i="2"/>
  <c r="A1876" i="2"/>
  <c r="A1897" i="2"/>
  <c r="A1918" i="2"/>
  <c r="A1939" i="2"/>
  <c r="A1957" i="2"/>
  <c r="A1973" i="2"/>
  <c r="A1989" i="2"/>
  <c r="A2005" i="2"/>
  <c r="A2021" i="2"/>
  <c r="A2037" i="2"/>
  <c r="A2053" i="2"/>
  <c r="A2069" i="2"/>
  <c r="A2085" i="2"/>
  <c r="A2097" i="2"/>
  <c r="A2108" i="2"/>
  <c r="A2119" i="2"/>
  <c r="A2129" i="2"/>
  <c r="A2140" i="2"/>
  <c r="A2151" i="2"/>
  <c r="A2161" i="2"/>
  <c r="A2172" i="2"/>
  <c r="A2183" i="2"/>
  <c r="A2193" i="2"/>
  <c r="A2204" i="2"/>
  <c r="A2215" i="2"/>
  <c r="A2225" i="2"/>
  <c r="A2236" i="2"/>
  <c r="A2247" i="2"/>
  <c r="A2257" i="2"/>
  <c r="A2268" i="2"/>
  <c r="A2279" i="2"/>
  <c r="A2289" i="2"/>
  <c r="A2300" i="2"/>
  <c r="A2311" i="2"/>
  <c r="A2321" i="2"/>
  <c r="A2332" i="2"/>
  <c r="A2343" i="2"/>
  <c r="A2353" i="2"/>
  <c r="A2364" i="2"/>
  <c r="A2375" i="2"/>
  <c r="A2385" i="2"/>
  <c r="A2396" i="2"/>
  <c r="A2407" i="2"/>
  <c r="A2417" i="2"/>
  <c r="A2428" i="2"/>
  <c r="A2439" i="2"/>
  <c r="A2449" i="2"/>
  <c r="A2460" i="2"/>
  <c r="A2471" i="2"/>
  <c r="A2481" i="2"/>
  <c r="A2492" i="2"/>
  <c r="A2503" i="2"/>
  <c r="A2513" i="2"/>
  <c r="A2524" i="2"/>
  <c r="A2535" i="2"/>
  <c r="A2545" i="2"/>
  <c r="A2556" i="2"/>
  <c r="A2567" i="2"/>
  <c r="A899" i="2"/>
  <c r="A1032" i="2"/>
  <c r="A1116" i="2"/>
  <c r="A1189" i="2"/>
  <c r="A1262" i="2"/>
  <c r="A1336" i="2"/>
  <c r="A1409" i="2"/>
  <c r="A1453" i="2"/>
  <c r="A1490" i="2"/>
  <c r="A1525" i="2"/>
  <c r="A1557" i="2"/>
  <c r="A1581" i="2"/>
  <c r="A1602" i="2"/>
  <c r="A1624" i="2"/>
  <c r="A1645" i="2"/>
  <c r="A1666" i="2"/>
  <c r="A1688" i="2"/>
  <c r="A1709" i="2"/>
  <c r="A1730" i="2"/>
  <c r="A1752" i="2"/>
  <c r="A1773" i="2"/>
  <c r="A1794" i="2"/>
  <c r="A1816" i="2"/>
  <c r="A1837" i="2"/>
  <c r="A1858" i="2"/>
  <c r="A1880" i="2"/>
  <c r="A1901" i="2"/>
  <c r="A1922" i="2"/>
  <c r="A1942" i="2"/>
  <c r="A1960" i="2"/>
  <c r="A1976" i="2"/>
  <c r="A1992" i="2"/>
  <c r="A2008" i="2"/>
  <c r="A2024" i="2"/>
  <c r="A2040" i="2"/>
  <c r="A2056" i="2"/>
  <c r="A2072" i="2"/>
  <c r="A2087" i="2"/>
  <c r="A2099" i="2"/>
  <c r="A2109" i="2"/>
  <c r="A2120" i="2"/>
  <c r="A2131" i="2"/>
  <c r="A2141" i="2"/>
  <c r="A2152" i="2"/>
  <c r="A2163" i="2"/>
  <c r="A2173" i="2"/>
  <c r="A2184" i="2"/>
  <c r="A2195" i="2"/>
  <c r="A2205" i="2"/>
  <c r="A2216" i="2"/>
  <c r="A2227" i="2"/>
  <c r="A2237" i="2"/>
  <c r="A2248" i="2"/>
  <c r="A2259" i="2"/>
  <c r="A2269" i="2"/>
  <c r="A2280" i="2"/>
  <c r="A2291" i="2"/>
  <c r="A2301" i="2"/>
  <c r="A2312" i="2"/>
  <c r="A2323" i="2"/>
  <c r="A2333" i="2"/>
  <c r="A2344" i="2"/>
  <c r="A2355" i="2"/>
  <c r="A2365" i="2"/>
  <c r="A2376" i="2"/>
  <c r="A2387" i="2"/>
  <c r="A2397" i="2"/>
  <c r="A2408" i="2"/>
  <c r="A2419" i="2"/>
  <c r="A2429" i="2"/>
  <c r="A2440" i="2"/>
  <c r="A2451" i="2"/>
  <c r="A2461" i="2"/>
  <c r="A2472" i="2"/>
  <c r="A2483" i="2"/>
  <c r="A2493" i="2"/>
  <c r="A2504" i="2"/>
  <c r="A2515" i="2"/>
  <c r="A2525" i="2"/>
  <c r="A2536" i="2"/>
  <c r="A2547" i="2"/>
  <c r="A2557" i="2"/>
  <c r="A2568" i="2"/>
  <c r="A2579" i="2"/>
  <c r="A2589" i="2"/>
  <c r="A2600" i="2"/>
  <c r="A2611" i="2"/>
  <c r="A2621" i="2"/>
  <c r="A2632" i="2"/>
  <c r="A2643" i="2"/>
  <c r="A2653" i="2"/>
  <c r="A2664" i="2"/>
  <c r="A2675" i="2"/>
  <c r="A2685" i="2"/>
  <c r="A2696" i="2"/>
  <c r="A2707" i="2"/>
  <c r="A2717" i="2"/>
  <c r="A2728" i="2"/>
  <c r="A2739" i="2"/>
  <c r="A2749" i="2"/>
  <c r="A2760" i="2"/>
  <c r="A2771" i="2"/>
  <c r="A2781" i="2"/>
  <c r="A2792" i="2"/>
  <c r="A2803" i="2"/>
  <c r="A2813" i="2"/>
  <c r="A2824" i="2"/>
  <c r="A2835" i="2"/>
  <c r="A2845" i="2"/>
  <c r="A2855" i="2"/>
  <c r="A2863" i="2"/>
  <c r="A2871" i="2"/>
  <c r="A2879" i="2"/>
  <c r="A2887" i="2"/>
  <c r="A2895" i="2"/>
  <c r="A2903" i="2"/>
  <c r="A2911" i="2"/>
  <c r="A2919" i="2"/>
  <c r="A2927" i="2"/>
  <c r="A2935" i="2"/>
  <c r="A2943" i="2"/>
  <c r="A2951" i="2"/>
  <c r="A2959" i="2"/>
  <c r="A2967" i="2"/>
  <c r="A2975" i="2"/>
  <c r="A2983" i="2"/>
  <c r="A2991" i="2"/>
  <c r="A2999" i="2"/>
  <c r="A3007" i="2"/>
  <c r="A3015" i="2"/>
  <c r="A3023" i="2"/>
  <c r="A3031" i="2"/>
  <c r="A3039" i="2"/>
  <c r="A3047" i="2"/>
  <c r="A3055" i="2"/>
  <c r="A3063" i="2"/>
  <c r="A3071" i="2"/>
  <c r="A3079" i="2"/>
  <c r="A3087" i="2"/>
  <c r="A3095" i="2"/>
  <c r="A3103" i="2"/>
  <c r="A3111" i="2"/>
  <c r="A3119" i="2"/>
  <c r="A3127" i="2"/>
  <c r="A3135" i="2"/>
  <c r="A3143" i="2"/>
  <c r="A3151" i="2"/>
  <c r="A3159" i="2"/>
  <c r="A3167" i="2"/>
  <c r="A3175" i="2"/>
  <c r="A3183" i="2"/>
  <c r="A3191" i="2"/>
  <c r="A3199" i="2"/>
  <c r="A3207" i="2"/>
  <c r="A3215" i="2"/>
  <c r="A3223" i="2"/>
  <c r="A3231" i="2"/>
  <c r="A921" i="2"/>
  <c r="A1041" i="2"/>
  <c r="A1124" i="2"/>
  <c r="A1197" i="2"/>
  <c r="A1270" i="2"/>
  <c r="A1344" i="2"/>
  <c r="A1417" i="2"/>
  <c r="A1454" i="2"/>
  <c r="A1491" i="2"/>
  <c r="A1526" i="2"/>
  <c r="A1558" i="2"/>
  <c r="A1582" i="2"/>
  <c r="A1604" i="2"/>
  <c r="A1625" i="2"/>
  <c r="A1646" i="2"/>
  <c r="A1668" i="2"/>
  <c r="A1689" i="2"/>
  <c r="A1710" i="2"/>
  <c r="A1732" i="2"/>
  <c r="A1753" i="2"/>
  <c r="A1774" i="2"/>
  <c r="A1796" i="2"/>
  <c r="A1817" i="2"/>
  <c r="A1838" i="2"/>
  <c r="A1860" i="2"/>
  <c r="A1881" i="2"/>
  <c r="A1902" i="2"/>
  <c r="A1924" i="2"/>
  <c r="A1944" i="2"/>
  <c r="A1961" i="2"/>
  <c r="A1977" i="2"/>
  <c r="A1993" i="2"/>
  <c r="A2009" i="2"/>
  <c r="A2025" i="2"/>
  <c r="A2041" i="2"/>
  <c r="A2057" i="2"/>
  <c r="A2073" i="2"/>
  <c r="A2088" i="2"/>
  <c r="A2100" i="2"/>
  <c r="A2111" i="2"/>
  <c r="A2121" i="2"/>
  <c r="A2132" i="2"/>
  <c r="A2143" i="2"/>
  <c r="A2153" i="2"/>
  <c r="A2164" i="2"/>
  <c r="A2175" i="2"/>
  <c r="A2185" i="2"/>
  <c r="A2196" i="2"/>
  <c r="A2207" i="2"/>
  <c r="A2217" i="2"/>
  <c r="A2228" i="2"/>
  <c r="A2239" i="2"/>
  <c r="A2249" i="2"/>
  <c r="A2260" i="2"/>
  <c r="A2271" i="2"/>
  <c r="A2281" i="2"/>
  <c r="A2292" i="2"/>
  <c r="A2303" i="2"/>
  <c r="A2313" i="2"/>
  <c r="A2324" i="2"/>
  <c r="A2335" i="2"/>
  <c r="A2345" i="2"/>
  <c r="A2356" i="2"/>
  <c r="A2367" i="2"/>
  <c r="A2377" i="2"/>
  <c r="A2388" i="2"/>
  <c r="A2399" i="2"/>
  <c r="A2409" i="2"/>
  <c r="A2420" i="2"/>
  <c r="A2431" i="2"/>
  <c r="A2441" i="2"/>
  <c r="A2452" i="2"/>
  <c r="A2463" i="2"/>
  <c r="A2473" i="2"/>
  <c r="A2484" i="2"/>
  <c r="A2495" i="2"/>
  <c r="A2505" i="2"/>
  <c r="A2516" i="2"/>
  <c r="A2527" i="2"/>
  <c r="A2537" i="2"/>
  <c r="A2548" i="2"/>
  <c r="A2559" i="2"/>
  <c r="A2569" i="2"/>
  <c r="A2580" i="2"/>
  <c r="A2591" i="2"/>
  <c r="A938" i="2"/>
  <c r="A1053" i="2"/>
  <c r="A1134" i="2"/>
  <c r="A1208" i="2"/>
  <c r="A1281" i="2"/>
  <c r="A1354" i="2"/>
  <c r="A1426" i="2"/>
  <c r="A1462" i="2"/>
  <c r="A1499" i="2"/>
  <c r="A1533" i="2"/>
  <c r="A1565" i="2"/>
  <c r="A1586" i="2"/>
  <c r="A1608" i="2"/>
  <c r="A1629" i="2"/>
  <c r="A1650" i="2"/>
  <c r="A1672" i="2"/>
  <c r="A1693" i="2"/>
  <c r="A1714" i="2"/>
  <c r="A1736" i="2"/>
  <c r="A1757" i="2"/>
  <c r="A1778" i="2"/>
  <c r="A1800" i="2"/>
  <c r="A1821" i="2"/>
  <c r="A1842" i="2"/>
  <c r="A1864" i="2"/>
  <c r="A1885" i="2"/>
  <c r="A1906" i="2"/>
  <c r="A1928" i="2"/>
  <c r="A1947" i="2"/>
  <c r="A1964" i="2"/>
  <c r="A1980" i="2"/>
  <c r="A1996" i="2"/>
  <c r="A2012" i="2"/>
  <c r="A2028" i="2"/>
  <c r="A2044" i="2"/>
  <c r="A2060" i="2"/>
  <c r="A2076" i="2"/>
  <c r="A2089" i="2"/>
  <c r="A2101" i="2"/>
  <c r="A2112" i="2"/>
  <c r="A2123" i="2"/>
  <c r="A2133" i="2"/>
  <c r="A2144" i="2"/>
  <c r="A2155" i="2"/>
  <c r="A2165" i="2"/>
  <c r="A2176" i="2"/>
  <c r="A2187" i="2"/>
  <c r="A2197" i="2"/>
  <c r="A2208" i="2"/>
  <c r="A2219" i="2"/>
  <c r="A2229" i="2"/>
  <c r="A2240" i="2"/>
  <c r="A2251" i="2"/>
  <c r="A2261" i="2"/>
  <c r="A2272" i="2"/>
  <c r="A2283" i="2"/>
  <c r="A2293" i="2"/>
  <c r="A2304" i="2"/>
  <c r="A2315" i="2"/>
  <c r="A2325" i="2"/>
  <c r="A2336" i="2"/>
  <c r="A2347" i="2"/>
  <c r="A2357" i="2"/>
  <c r="A2368" i="2"/>
  <c r="A2379" i="2"/>
  <c r="A2389" i="2"/>
  <c r="A2400" i="2"/>
  <c r="A2411" i="2"/>
  <c r="A2421" i="2"/>
  <c r="A2432" i="2"/>
  <c r="A2443" i="2"/>
  <c r="A2453" i="2"/>
  <c r="A2464" i="2"/>
  <c r="A2475" i="2"/>
  <c r="A2485" i="2"/>
  <c r="A2496" i="2"/>
  <c r="A2507" i="2"/>
  <c r="A2517" i="2"/>
  <c r="A2528" i="2"/>
  <c r="A2539" i="2"/>
  <c r="A2549" i="2"/>
  <c r="A2560" i="2"/>
  <c r="A2571" i="2"/>
  <c r="A2581" i="2"/>
  <c r="A2592" i="2"/>
  <c r="A953" i="2"/>
  <c r="A1062" i="2"/>
  <c r="A1142" i="2"/>
  <c r="A1216" i="2"/>
  <c r="A1289" i="2"/>
  <c r="A1362" i="2"/>
  <c r="A1427" i="2"/>
  <c r="A1464" i="2"/>
  <c r="A1500" i="2"/>
  <c r="A1534" i="2"/>
  <c r="A1566" i="2"/>
  <c r="A1588" i="2"/>
  <c r="A1609" i="2"/>
  <c r="A1630" i="2"/>
  <c r="A1652" i="2"/>
  <c r="A1673" i="2"/>
  <c r="A1694" i="2"/>
  <c r="A1716" i="2"/>
  <c r="A1737" i="2"/>
  <c r="A1758" i="2"/>
  <c r="A1780" i="2"/>
  <c r="A1801" i="2"/>
  <c r="A1822" i="2"/>
  <c r="A1844" i="2"/>
  <c r="A1865" i="2"/>
  <c r="A1886" i="2"/>
  <c r="A1908" i="2"/>
  <c r="A1929" i="2"/>
  <c r="A1948" i="2"/>
  <c r="A1965" i="2"/>
  <c r="A1981" i="2"/>
  <c r="A1997" i="2"/>
  <c r="A2013" i="2"/>
  <c r="A2029" i="2"/>
  <c r="A2045" i="2"/>
  <c r="A2061" i="2"/>
  <c r="A2077" i="2"/>
  <c r="A2092" i="2"/>
  <c r="A2103" i="2"/>
  <c r="A2113" i="2"/>
  <c r="A2124" i="2"/>
  <c r="A2135" i="2"/>
  <c r="A2145" i="2"/>
  <c r="A2156" i="2"/>
  <c r="A2167" i="2"/>
  <c r="A2177" i="2"/>
  <c r="A2188" i="2"/>
  <c r="A2199" i="2"/>
  <c r="A2209" i="2"/>
  <c r="A2220" i="2"/>
  <c r="A2231" i="2"/>
  <c r="A2241" i="2"/>
  <c r="A2252" i="2"/>
  <c r="A2263" i="2"/>
  <c r="A2273" i="2"/>
  <c r="A2284" i="2"/>
  <c r="A2295" i="2"/>
  <c r="A2305" i="2"/>
  <c r="A2316" i="2"/>
  <c r="A2327" i="2"/>
  <c r="A2337" i="2"/>
  <c r="A2348" i="2"/>
  <c r="A2359" i="2"/>
  <c r="A2369" i="2"/>
  <c r="A2380" i="2"/>
  <c r="A2391" i="2"/>
  <c r="A2401" i="2"/>
  <c r="A2412" i="2"/>
  <c r="A2423" i="2"/>
  <c r="A2433" i="2"/>
  <c r="A2444" i="2"/>
  <c r="A2455" i="2"/>
  <c r="A2465" i="2"/>
  <c r="A2476" i="2"/>
  <c r="A2487" i="2"/>
  <c r="A2497" i="2"/>
  <c r="A2508" i="2"/>
  <c r="A2519" i="2"/>
  <c r="A2529" i="2"/>
  <c r="A2540" i="2"/>
  <c r="A2551" i="2"/>
  <c r="A2561" i="2"/>
  <c r="A2572" i="2"/>
  <c r="A2583" i="2"/>
  <c r="A2593" i="2"/>
  <c r="A970" i="2"/>
  <c r="A1074" i="2"/>
  <c r="A1153" i="2"/>
  <c r="A1226" i="2"/>
  <c r="A1299" i="2"/>
  <c r="A1372" i="2"/>
  <c r="A1435" i="2"/>
  <c r="A1472" i="2"/>
  <c r="A1508" i="2"/>
  <c r="A1541" i="2"/>
  <c r="A1570" i="2"/>
  <c r="A1592" i="2"/>
  <c r="A1613" i="2"/>
  <c r="A1634" i="2"/>
  <c r="A1656" i="2"/>
  <c r="A1677" i="2"/>
  <c r="A1698" i="2"/>
  <c r="A1720" i="2"/>
  <c r="A1741" i="2"/>
  <c r="A1762" i="2"/>
  <c r="A1784" i="2"/>
  <c r="A1805" i="2"/>
  <c r="A1826" i="2"/>
  <c r="A1848" i="2"/>
  <c r="A1869" i="2"/>
  <c r="A1890" i="2"/>
  <c r="A1912" i="2"/>
  <c r="A1933" i="2"/>
  <c r="A1952" i="2"/>
  <c r="A1968" i="2"/>
  <c r="A1984" i="2"/>
  <c r="A2000" i="2"/>
  <c r="A2016" i="2"/>
  <c r="A2032" i="2"/>
  <c r="A2048" i="2"/>
  <c r="A2064" i="2"/>
  <c r="A2080" i="2"/>
  <c r="A2093" i="2"/>
  <c r="A2104" i="2"/>
  <c r="A2115" i="2"/>
  <c r="A2125" i="2"/>
  <c r="A2136" i="2"/>
  <c r="A2147" i="2"/>
  <c r="A2157" i="2"/>
  <c r="A2168" i="2"/>
  <c r="A2179" i="2"/>
  <c r="A2189" i="2"/>
  <c r="A2200" i="2"/>
  <c r="A2211" i="2"/>
  <c r="A2221" i="2"/>
  <c r="A2232" i="2"/>
  <c r="A2243" i="2"/>
  <c r="A2253" i="2"/>
  <c r="A2264" i="2"/>
  <c r="A2275" i="2"/>
  <c r="A2285" i="2"/>
  <c r="A2296" i="2"/>
  <c r="A2307" i="2"/>
  <c r="A2317" i="2"/>
  <c r="A2328" i="2"/>
  <c r="A2339" i="2"/>
  <c r="A2349" i="2"/>
  <c r="A2360" i="2"/>
  <c r="A2371" i="2"/>
  <c r="A2381" i="2"/>
  <c r="A2392" i="2"/>
  <c r="A2403" i="2"/>
  <c r="A2413" i="2"/>
  <c r="A2424" i="2"/>
  <c r="A2435" i="2"/>
  <c r="A2445" i="2"/>
  <c r="A2456" i="2"/>
  <c r="A2467" i="2"/>
  <c r="A2477" i="2"/>
  <c r="A2488" i="2"/>
  <c r="A2499" i="2"/>
  <c r="A2509" i="2"/>
  <c r="A2520" i="2"/>
  <c r="A2531" i="2"/>
  <c r="A2541" i="2"/>
  <c r="A2552" i="2"/>
  <c r="A2563" i="2"/>
  <c r="A2573" i="2"/>
  <c r="A2584" i="2"/>
  <c r="A2595" i="2"/>
  <c r="A2605" i="2"/>
  <c r="A2616" i="2"/>
  <c r="A2627" i="2"/>
  <c r="A2637" i="2"/>
  <c r="A2648" i="2"/>
  <c r="A2659" i="2"/>
  <c r="A2669" i="2"/>
  <c r="A2680" i="2"/>
  <c r="A2691" i="2"/>
  <c r="A2701" i="2"/>
  <c r="A2712" i="2"/>
  <c r="A2723" i="2"/>
  <c r="A2733" i="2"/>
  <c r="A2744" i="2"/>
  <c r="A2755" i="2"/>
  <c r="A2765" i="2"/>
  <c r="A2776" i="2"/>
  <c r="A2787" i="2"/>
  <c r="A2797" i="2"/>
  <c r="A2808" i="2"/>
  <c r="A2819" i="2"/>
  <c r="A2829" i="2"/>
  <c r="A2840" i="2"/>
  <c r="A2851" i="2"/>
  <c r="A2859" i="2"/>
  <c r="A2867" i="2"/>
  <c r="A2875" i="2"/>
  <c r="A2883" i="2"/>
  <c r="A2891" i="2"/>
  <c r="A2899" i="2"/>
  <c r="A2907" i="2"/>
  <c r="A2915" i="2"/>
  <c r="A2923" i="2"/>
  <c r="A2931" i="2"/>
  <c r="A2939" i="2"/>
  <c r="A2947" i="2"/>
  <c r="A2955" i="2"/>
  <c r="A2963" i="2"/>
  <c r="A2971" i="2"/>
  <c r="A2979" i="2"/>
  <c r="A2987" i="2"/>
  <c r="A2995" i="2"/>
  <c r="A3003" i="2"/>
  <c r="A3011" i="2"/>
  <c r="A3019" i="2"/>
  <c r="A3027" i="2"/>
  <c r="A3035" i="2"/>
  <c r="A3043" i="2"/>
  <c r="A3051" i="2"/>
  <c r="A3059" i="2"/>
  <c r="A3067" i="2"/>
  <c r="A3075" i="2"/>
  <c r="A3083" i="2"/>
  <c r="A3091" i="2"/>
  <c r="A3099" i="2"/>
  <c r="A3107" i="2"/>
  <c r="A3115" i="2"/>
  <c r="A3123" i="2"/>
  <c r="A3131" i="2"/>
  <c r="A3139" i="2"/>
  <c r="A3147" i="2"/>
  <c r="A3155" i="2"/>
  <c r="A3163" i="2"/>
  <c r="A3171" i="2"/>
  <c r="A3179" i="2"/>
  <c r="A3187" i="2"/>
  <c r="A3195" i="2"/>
  <c r="A3203" i="2"/>
  <c r="A3211" i="2"/>
  <c r="A3219" i="2"/>
  <c r="A3227" i="2"/>
  <c r="A2607" i="2"/>
  <c r="A2620" i="2"/>
  <c r="A2635" i="2"/>
  <c r="A2649" i="2"/>
  <c r="A2663" i="2"/>
  <c r="A2677" i="2"/>
  <c r="A2692" i="2"/>
  <c r="A2705" i="2"/>
  <c r="A2720" i="2"/>
  <c r="A2735" i="2"/>
  <c r="A2748" i="2"/>
  <c r="A2763" i="2"/>
  <c r="A2777" i="2"/>
  <c r="A2791" i="2"/>
  <c r="A2805" i="2"/>
  <c r="A2820" i="2"/>
  <c r="A2833" i="2"/>
  <c r="A2848" i="2"/>
  <c r="A2860" i="2"/>
  <c r="A2870" i="2"/>
  <c r="A2881" i="2"/>
  <c r="A2892" i="2"/>
  <c r="A2902" i="2"/>
  <c r="A2913" i="2"/>
  <c r="A2924" i="2"/>
  <c r="A2934" i="2"/>
  <c r="A2945" i="2"/>
  <c r="A2956" i="2"/>
  <c r="A2966" i="2"/>
  <c r="A2977" i="2"/>
  <c r="A2988" i="2"/>
  <c r="A2998" i="2"/>
  <c r="A3009" i="2"/>
  <c r="A3020" i="2"/>
  <c r="A3030" i="2"/>
  <c r="A3041" i="2"/>
  <c r="A3052" i="2"/>
  <c r="A3062" i="2"/>
  <c r="A3073" i="2"/>
  <c r="A3084" i="2"/>
  <c r="A3094" i="2"/>
  <c r="A3105" i="2"/>
  <c r="A3116" i="2"/>
  <c r="A3126" i="2"/>
  <c r="A3137" i="2"/>
  <c r="A3148" i="2"/>
  <c r="A3158" i="2"/>
  <c r="A3169" i="2"/>
  <c r="A3180" i="2"/>
  <c r="A3190" i="2"/>
  <c r="A3201" i="2"/>
  <c r="A3212" i="2"/>
  <c r="A3222" i="2"/>
  <c r="A3233" i="2"/>
  <c r="A3241" i="2"/>
  <c r="A3249" i="2"/>
  <c r="A3257" i="2"/>
  <c r="A3265" i="2"/>
  <c r="A3273" i="2"/>
  <c r="A3281" i="2"/>
  <c r="A3289" i="2"/>
  <c r="A3297" i="2"/>
  <c r="A3305" i="2"/>
  <c r="A3313" i="2"/>
  <c r="A3321" i="2"/>
  <c r="A3329" i="2"/>
  <c r="A3337" i="2"/>
  <c r="A3345" i="2"/>
  <c r="A3353" i="2"/>
  <c r="A3361" i="2"/>
  <c r="A3369" i="2"/>
  <c r="A3377" i="2"/>
  <c r="A3385" i="2"/>
  <c r="A3393" i="2"/>
  <c r="A3401" i="2"/>
  <c r="A3409" i="2"/>
  <c r="A3417" i="2"/>
  <c r="A3425" i="2"/>
  <c r="A3433" i="2"/>
  <c r="A3441" i="2"/>
  <c r="A3449" i="2"/>
  <c r="A3457" i="2"/>
  <c r="A3465" i="2"/>
  <c r="A3473" i="2"/>
  <c r="A3481" i="2"/>
  <c r="A2577" i="2"/>
  <c r="A2588" i="2"/>
  <c r="A2612" i="2"/>
  <c r="A2625" i="2"/>
  <c r="A2640" i="2"/>
  <c r="A2655" i="2"/>
  <c r="A2668" i="2"/>
  <c r="A2683" i="2"/>
  <c r="A2697" i="2"/>
  <c r="A2711" i="2"/>
  <c r="A2725" i="2"/>
  <c r="A2740" i="2"/>
  <c r="A2753" i="2"/>
  <c r="A2768" i="2"/>
  <c r="A2783" i="2"/>
  <c r="A2796" i="2"/>
  <c r="A2811" i="2"/>
  <c r="A2825" i="2"/>
  <c r="A2839" i="2"/>
  <c r="A2853" i="2"/>
  <c r="A2864" i="2"/>
  <c r="A2874" i="2"/>
  <c r="A2885" i="2"/>
  <c r="A2896" i="2"/>
  <c r="A2906" i="2"/>
  <c r="A2917" i="2"/>
  <c r="A2928" i="2"/>
  <c r="A2938" i="2"/>
  <c r="A2949" i="2"/>
  <c r="A2960" i="2"/>
  <c r="A2970" i="2"/>
  <c r="A2981" i="2"/>
  <c r="A2992" i="2"/>
  <c r="A3002" i="2"/>
  <c r="A3013" i="2"/>
  <c r="A3024" i="2"/>
  <c r="A3034" i="2"/>
  <c r="A3045" i="2"/>
  <c r="A3056" i="2"/>
  <c r="A3066" i="2"/>
  <c r="A3077" i="2"/>
  <c r="A3088" i="2"/>
  <c r="A3098" i="2"/>
  <c r="A3109" i="2"/>
  <c r="A3120" i="2"/>
  <c r="A3130" i="2"/>
  <c r="A3141" i="2"/>
  <c r="A3152" i="2"/>
  <c r="A3162" i="2"/>
  <c r="A3173" i="2"/>
  <c r="A3184" i="2"/>
  <c r="A3194" i="2"/>
  <c r="A3205" i="2"/>
  <c r="A3216" i="2"/>
  <c r="A3226" i="2"/>
  <c r="A3236" i="2"/>
  <c r="A3244" i="2"/>
  <c r="A3252" i="2"/>
  <c r="A3260" i="2"/>
  <c r="A3268" i="2"/>
  <c r="A3276" i="2"/>
  <c r="A3284" i="2"/>
  <c r="A3292" i="2"/>
  <c r="A3300" i="2"/>
  <c r="A3308" i="2"/>
  <c r="A3316" i="2"/>
  <c r="A3324" i="2"/>
  <c r="A3332" i="2"/>
  <c r="A3340" i="2"/>
  <c r="A3348" i="2"/>
  <c r="A3356" i="2"/>
  <c r="A3364" i="2"/>
  <c r="A3372" i="2"/>
  <c r="A3380" i="2"/>
  <c r="A3388" i="2"/>
  <c r="A3396" i="2"/>
  <c r="A3404" i="2"/>
  <c r="A3412" i="2"/>
  <c r="A3420" i="2"/>
  <c r="A3428" i="2"/>
  <c r="A3436" i="2"/>
  <c r="A3444" i="2"/>
  <c r="A3452" i="2"/>
  <c r="A3460" i="2"/>
  <c r="A3468" i="2"/>
  <c r="A3476" i="2"/>
  <c r="A3484" i="2"/>
  <c r="A3492" i="2"/>
  <c r="A3500" i="2"/>
  <c r="A3508" i="2"/>
  <c r="A3516" i="2"/>
  <c r="A3524" i="2"/>
  <c r="A3532" i="2"/>
  <c r="A3540" i="2"/>
  <c r="A3548" i="2"/>
  <c r="A3556" i="2"/>
  <c r="A3564" i="2"/>
  <c r="A3572" i="2"/>
  <c r="A3580" i="2"/>
  <c r="A3588" i="2"/>
  <c r="A3596" i="2"/>
  <c r="A3604" i="2"/>
  <c r="A3612" i="2"/>
  <c r="A3620" i="2"/>
  <c r="A3628" i="2"/>
  <c r="A3636" i="2"/>
  <c r="A3644" i="2"/>
  <c r="A3652" i="2"/>
  <c r="A3660" i="2"/>
  <c r="A3668" i="2"/>
  <c r="A3676" i="2"/>
  <c r="A3684" i="2"/>
  <c r="A3692" i="2"/>
  <c r="A3700" i="2"/>
  <c r="A3708" i="2"/>
  <c r="A3716" i="2"/>
  <c r="A3724" i="2"/>
  <c r="A3732" i="2"/>
  <c r="A3740" i="2"/>
  <c r="A3748" i="2"/>
  <c r="A3756" i="2"/>
  <c r="A3764" i="2"/>
  <c r="A3772" i="2"/>
  <c r="A3780" i="2"/>
  <c r="A3788" i="2"/>
  <c r="A3796" i="2"/>
  <c r="A3804" i="2"/>
  <c r="A3812" i="2"/>
  <c r="A3820" i="2"/>
  <c r="A3828" i="2"/>
  <c r="A3836" i="2"/>
  <c r="A3844" i="2"/>
  <c r="A3852" i="2"/>
  <c r="A3860" i="2"/>
  <c r="A3868" i="2"/>
  <c r="A3876" i="2"/>
  <c r="A3884" i="2"/>
  <c r="A3892" i="2"/>
  <c r="A3900" i="2"/>
  <c r="A3908" i="2"/>
  <c r="A3916" i="2"/>
  <c r="A3924" i="2"/>
  <c r="A3932" i="2"/>
  <c r="A3940" i="2"/>
  <c r="A3948" i="2"/>
  <c r="A3956" i="2"/>
  <c r="A3964" i="2"/>
  <c r="A3972" i="2"/>
  <c r="A3980" i="2"/>
  <c r="A3988" i="2"/>
  <c r="A3996" i="2"/>
  <c r="A4004" i="2"/>
  <c r="A4012" i="2"/>
  <c r="A4020" i="2"/>
  <c r="A4028" i="2"/>
  <c r="A4036" i="2"/>
  <c r="A4044" i="2"/>
  <c r="A4052" i="2"/>
  <c r="A4060" i="2"/>
  <c r="A4068" i="2"/>
  <c r="A4076" i="2"/>
  <c r="A4084" i="2"/>
  <c r="A4092" i="2"/>
  <c r="A4100" i="2"/>
  <c r="A4108" i="2"/>
  <c r="A4116" i="2"/>
  <c r="A4124" i="2"/>
  <c r="A4132" i="2"/>
  <c r="A4140" i="2"/>
  <c r="A4148" i="2"/>
  <c r="A4156" i="2"/>
  <c r="A2599" i="2"/>
  <c r="A2613" i="2"/>
  <c r="A2628" i="2"/>
  <c r="A2641" i="2"/>
  <c r="A2656" i="2"/>
  <c r="A2671" i="2"/>
  <c r="A2684" i="2"/>
  <c r="A2699" i="2"/>
  <c r="A2713" i="2"/>
  <c r="A2727" i="2"/>
  <c r="A2741" i="2"/>
  <c r="A2756" i="2"/>
  <c r="A2769" i="2"/>
  <c r="A2784" i="2"/>
  <c r="A2799" i="2"/>
  <c r="A2812" i="2"/>
  <c r="A2827" i="2"/>
  <c r="A2841" i="2"/>
  <c r="A2854" i="2"/>
  <c r="A2865" i="2"/>
  <c r="A2876" i="2"/>
  <c r="A2886" i="2"/>
  <c r="A2897" i="2"/>
  <c r="A2908" i="2"/>
  <c r="A2918" i="2"/>
  <c r="A2929" i="2"/>
  <c r="A2940" i="2"/>
  <c r="A2950" i="2"/>
  <c r="A2961" i="2"/>
  <c r="A2972" i="2"/>
  <c r="A2982" i="2"/>
  <c r="A2993" i="2"/>
  <c r="A3004" i="2"/>
  <c r="A3014" i="2"/>
  <c r="A3025" i="2"/>
  <c r="A3036" i="2"/>
  <c r="A3046" i="2"/>
  <c r="A3057" i="2"/>
  <c r="A3068" i="2"/>
  <c r="A3078" i="2"/>
  <c r="A3089" i="2"/>
  <c r="A3100" i="2"/>
  <c r="A3110" i="2"/>
  <c r="A3121" i="2"/>
  <c r="A3132" i="2"/>
  <c r="A3142" i="2"/>
  <c r="A3153" i="2"/>
  <c r="A3164" i="2"/>
  <c r="A3174" i="2"/>
  <c r="A3185" i="2"/>
  <c r="A3196" i="2"/>
  <c r="A3206" i="2"/>
  <c r="A3217" i="2"/>
  <c r="A3228" i="2"/>
  <c r="A3237" i="2"/>
  <c r="A3245" i="2"/>
  <c r="A3253" i="2"/>
  <c r="A3261" i="2"/>
  <c r="A3269" i="2"/>
  <c r="A3277" i="2"/>
  <c r="A3285" i="2"/>
  <c r="A3293" i="2"/>
  <c r="A3301" i="2"/>
  <c r="A3309" i="2"/>
  <c r="A3317" i="2"/>
  <c r="A3325" i="2"/>
  <c r="A3333" i="2"/>
  <c r="A3341" i="2"/>
  <c r="A3349" i="2"/>
  <c r="A3357" i="2"/>
  <c r="A3365" i="2"/>
  <c r="A3373" i="2"/>
  <c r="A3381" i="2"/>
  <c r="A3389" i="2"/>
  <c r="A3397" i="2"/>
  <c r="A3405" i="2"/>
  <c r="A3413" i="2"/>
  <c r="A3421" i="2"/>
  <c r="A3429" i="2"/>
  <c r="A3437" i="2"/>
  <c r="A3445" i="2"/>
  <c r="A3453" i="2"/>
  <c r="A3461" i="2"/>
  <c r="A2603" i="2"/>
  <c r="A2604" i="2"/>
  <c r="A2619" i="2"/>
  <c r="A2633" i="2"/>
  <c r="A2647" i="2"/>
  <c r="A2661" i="2"/>
  <c r="A2676" i="2"/>
  <c r="A2689" i="2"/>
  <c r="A2704" i="2"/>
  <c r="A2719" i="2"/>
  <c r="A2732" i="2"/>
  <c r="A2747" i="2"/>
  <c r="A2761" i="2"/>
  <c r="A2775" i="2"/>
  <c r="A2789" i="2"/>
  <c r="A2804" i="2"/>
  <c r="A2817" i="2"/>
  <c r="A2832" i="2"/>
  <c r="A2847" i="2"/>
  <c r="A2858" i="2"/>
  <c r="A2869" i="2"/>
  <c r="A2880" i="2"/>
  <c r="A2890" i="2"/>
  <c r="A2901" i="2"/>
  <c r="A2912" i="2"/>
  <c r="A2922" i="2"/>
  <c r="A2933" i="2"/>
  <c r="A2944" i="2"/>
  <c r="A2954" i="2"/>
  <c r="A2965" i="2"/>
  <c r="A2976" i="2"/>
  <c r="A2986" i="2"/>
  <c r="A2997" i="2"/>
  <c r="A3008" i="2"/>
  <c r="A3018" i="2"/>
  <c r="A3029" i="2"/>
  <c r="A3040" i="2"/>
  <c r="A3050" i="2"/>
  <c r="A3061" i="2"/>
  <c r="A3072" i="2"/>
  <c r="A3082" i="2"/>
  <c r="A3093" i="2"/>
  <c r="A3104" i="2"/>
  <c r="A3114" i="2"/>
  <c r="A3125" i="2"/>
  <c r="A3136" i="2"/>
  <c r="A3146" i="2"/>
  <c r="A3157" i="2"/>
  <c r="A3168" i="2"/>
  <c r="A3178" i="2"/>
  <c r="A3189" i="2"/>
  <c r="A3200" i="2"/>
  <c r="A3210" i="2"/>
  <c r="A3221" i="2"/>
  <c r="A3232" i="2"/>
  <c r="A3240" i="2"/>
  <c r="A3248" i="2"/>
  <c r="A3256" i="2"/>
  <c r="A3264" i="2"/>
  <c r="A3272" i="2"/>
  <c r="A3280" i="2"/>
  <c r="A3288" i="2"/>
  <c r="A3296" i="2"/>
  <c r="A3304" i="2"/>
  <c r="A3312" i="2"/>
  <c r="A3320" i="2"/>
  <c r="A3328" i="2"/>
  <c r="A3336" i="2"/>
  <c r="A3344" i="2"/>
  <c r="A3352" i="2"/>
  <c r="A3360" i="2"/>
  <c r="A3368" i="2"/>
  <c r="A3376" i="2"/>
  <c r="A3384" i="2"/>
  <c r="A3392" i="2"/>
  <c r="A3400" i="2"/>
  <c r="A3408" i="2"/>
  <c r="A3416" i="2"/>
  <c r="A3424" i="2"/>
  <c r="A3432" i="2"/>
  <c r="A3440" i="2"/>
  <c r="A3448" i="2"/>
  <c r="A3456" i="2"/>
  <c r="A3464" i="2"/>
  <c r="A3472" i="2"/>
  <c r="A3480" i="2"/>
  <c r="A3488" i="2"/>
  <c r="A3496" i="2"/>
  <c r="A3504" i="2"/>
  <c r="A3512" i="2"/>
  <c r="A3520" i="2"/>
  <c r="A3528" i="2"/>
  <c r="A3536" i="2"/>
  <c r="A3544" i="2"/>
  <c r="A3552" i="2"/>
  <c r="A3560" i="2"/>
  <c r="A3568" i="2"/>
  <c r="A3576" i="2"/>
  <c r="A3584" i="2"/>
  <c r="A3592" i="2"/>
  <c r="A3600" i="2"/>
  <c r="A3608" i="2"/>
  <c r="A3616" i="2"/>
  <c r="A3624" i="2"/>
  <c r="A3632" i="2"/>
  <c r="A3640" i="2"/>
  <c r="A3648" i="2"/>
  <c r="A3656" i="2"/>
  <c r="A3664" i="2"/>
  <c r="A3672" i="2"/>
  <c r="A3680" i="2"/>
  <c r="A3688" i="2"/>
  <c r="A3696" i="2"/>
  <c r="A3704" i="2"/>
  <c r="A3712" i="2"/>
  <c r="A3720" i="2"/>
  <c r="A3728" i="2"/>
  <c r="A3736" i="2"/>
  <c r="A3744" i="2"/>
  <c r="A3752" i="2"/>
  <c r="A3760" i="2"/>
  <c r="A3768" i="2"/>
  <c r="A3776" i="2"/>
  <c r="A3784" i="2"/>
  <c r="A3792" i="2"/>
  <c r="A3800" i="2"/>
  <c r="A3808" i="2"/>
  <c r="A3816" i="2"/>
  <c r="A3824" i="2"/>
  <c r="A3832" i="2"/>
  <c r="A3840" i="2"/>
  <c r="A3848" i="2"/>
  <c r="A3856" i="2"/>
  <c r="A3864" i="2"/>
  <c r="A3872" i="2"/>
  <c r="A3880" i="2"/>
  <c r="A3888" i="2"/>
  <c r="A3896" i="2"/>
  <c r="A3904" i="2"/>
  <c r="A3912" i="2"/>
  <c r="A3920" i="2"/>
  <c r="A3928" i="2"/>
  <c r="A3936" i="2"/>
  <c r="A3944" i="2"/>
  <c r="A3952" i="2"/>
  <c r="A3960" i="2"/>
  <c r="A3968" i="2"/>
  <c r="A3976" i="2"/>
  <c r="A3984" i="2"/>
  <c r="A3992" i="2"/>
  <c r="A4000" i="2"/>
  <c r="A4008" i="2"/>
  <c r="A4016" i="2"/>
  <c r="A4024" i="2"/>
  <c r="A4032" i="2"/>
  <c r="A4040" i="2"/>
  <c r="A4048" i="2"/>
  <c r="A4056" i="2"/>
  <c r="A4064" i="2"/>
  <c r="A4072" i="2"/>
  <c r="A4080" i="2"/>
  <c r="A4088" i="2"/>
  <c r="A4096" i="2"/>
  <c r="A4104" i="2"/>
  <c r="A4112" i="2"/>
  <c r="A4120" i="2"/>
  <c r="A4128" i="2"/>
  <c r="A4136" i="2"/>
  <c r="A4144" i="2"/>
  <c r="A4152" i="2"/>
  <c r="A4160" i="2"/>
  <c r="A2624" i="2"/>
  <c r="A2652" i="2"/>
  <c r="A2681" i="2"/>
  <c r="A2709" i="2"/>
  <c r="A2737" i="2"/>
  <c r="A2767" i="2"/>
  <c r="A2795" i="2"/>
  <c r="A2823" i="2"/>
  <c r="A2852" i="2"/>
  <c r="A2873" i="2"/>
  <c r="A2894" i="2"/>
  <c r="A2916" i="2"/>
  <c r="A2937" i="2"/>
  <c r="A2958" i="2"/>
  <c r="A2980" i="2"/>
  <c r="A3001" i="2"/>
  <c r="A3022" i="2"/>
  <c r="A3044" i="2"/>
  <c r="A3065" i="2"/>
  <c r="A3086" i="2"/>
  <c r="A3108" i="2"/>
  <c r="A3129" i="2"/>
  <c r="A3150" i="2"/>
  <c r="A3172" i="2"/>
  <c r="A3193" i="2"/>
  <c r="A3214" i="2"/>
  <c r="A3235" i="2"/>
  <c r="A3251" i="2"/>
  <c r="A3267" i="2"/>
  <c r="A3283" i="2"/>
  <c r="A3299" i="2"/>
  <c r="A3315" i="2"/>
  <c r="A3331" i="2"/>
  <c r="A3347" i="2"/>
  <c r="A3363" i="2"/>
  <c r="A3379" i="2"/>
  <c r="A3395" i="2"/>
  <c r="A3411" i="2"/>
  <c r="A3427" i="2"/>
  <c r="A3443" i="2"/>
  <c r="A3459" i="2"/>
  <c r="A3474" i="2"/>
  <c r="A3486" i="2"/>
  <c r="A3497" i="2"/>
  <c r="A3507" i="2"/>
  <c r="A3518" i="2"/>
  <c r="A3529" i="2"/>
  <c r="A3539" i="2"/>
  <c r="A3550" i="2"/>
  <c r="A3561" i="2"/>
  <c r="A3571" i="2"/>
  <c r="A3582" i="2"/>
  <c r="A3593" i="2"/>
  <c r="A3603" i="2"/>
  <c r="A3614" i="2"/>
  <c r="A3625" i="2"/>
  <c r="A3635" i="2"/>
  <c r="A3646" i="2"/>
  <c r="A3657" i="2"/>
  <c r="A3667" i="2"/>
  <c r="A3678" i="2"/>
  <c r="A3689" i="2"/>
  <c r="A3699" i="2"/>
  <c r="A3710" i="2"/>
  <c r="A3721" i="2"/>
  <c r="A3731" i="2"/>
  <c r="A3742" i="2"/>
  <c r="A3753" i="2"/>
  <c r="A3763" i="2"/>
  <c r="A3774" i="2"/>
  <c r="A3785" i="2"/>
  <c r="A3795" i="2"/>
  <c r="A3806" i="2"/>
  <c r="A3817" i="2"/>
  <c r="A3827" i="2"/>
  <c r="A3838" i="2"/>
  <c r="A3849" i="2"/>
  <c r="A3859" i="2"/>
  <c r="A3870" i="2"/>
  <c r="A3881" i="2"/>
  <c r="A3891" i="2"/>
  <c r="A3902" i="2"/>
  <c r="A3913" i="2"/>
  <c r="A3923" i="2"/>
  <c r="A3934" i="2"/>
  <c r="A3945" i="2"/>
  <c r="A3955" i="2"/>
  <c r="A2629" i="2"/>
  <c r="A2657" i="2"/>
  <c r="A2687" i="2"/>
  <c r="A2715" i="2"/>
  <c r="A2743" i="2"/>
  <c r="A2772" i="2"/>
  <c r="A2800" i="2"/>
  <c r="A2828" i="2"/>
  <c r="A2856" i="2"/>
  <c r="A2877" i="2"/>
  <c r="A2898" i="2"/>
  <c r="A2920" i="2"/>
  <c r="A2941" i="2"/>
  <c r="A2962" i="2"/>
  <c r="A2984" i="2"/>
  <c r="A3005" i="2"/>
  <c r="A3026" i="2"/>
  <c r="A3048" i="2"/>
  <c r="A3069" i="2"/>
  <c r="A3090" i="2"/>
  <c r="A3112" i="2"/>
  <c r="A3133" i="2"/>
  <c r="A3154" i="2"/>
  <c r="A3176" i="2"/>
  <c r="A3197" i="2"/>
  <c r="A3218" i="2"/>
  <c r="A3238" i="2"/>
  <c r="A3254" i="2"/>
  <c r="A3270" i="2"/>
  <c r="A3286" i="2"/>
  <c r="A3302" i="2"/>
  <c r="A3318" i="2"/>
  <c r="A3334" i="2"/>
  <c r="A3350" i="2"/>
  <c r="A3366" i="2"/>
  <c r="A3382" i="2"/>
  <c r="A3398" i="2"/>
  <c r="A3414" i="2"/>
  <c r="A3430" i="2"/>
  <c r="A3446" i="2"/>
  <c r="A3462" i="2"/>
  <c r="A3475" i="2"/>
  <c r="A3487" i="2"/>
  <c r="A3498" i="2"/>
  <c r="A3509" i="2"/>
  <c r="A3519" i="2"/>
  <c r="A3530" i="2"/>
  <c r="A3541" i="2"/>
  <c r="A3551" i="2"/>
  <c r="A3562" i="2"/>
  <c r="A3573" i="2"/>
  <c r="A3583" i="2"/>
  <c r="A3594" i="2"/>
  <c r="A3605" i="2"/>
  <c r="A3615" i="2"/>
  <c r="A3626" i="2"/>
  <c r="A3637" i="2"/>
  <c r="A3647" i="2"/>
  <c r="A3658" i="2"/>
  <c r="A3669" i="2"/>
  <c r="A3679" i="2"/>
  <c r="A3690" i="2"/>
  <c r="A3701" i="2"/>
  <c r="A3711" i="2"/>
  <c r="A3722" i="2"/>
  <c r="A3733" i="2"/>
  <c r="A3743" i="2"/>
  <c r="A3754" i="2"/>
  <c r="A3765" i="2"/>
  <c r="A3775" i="2"/>
  <c r="A3786" i="2"/>
  <c r="A3797" i="2"/>
  <c r="A3807" i="2"/>
  <c r="A3818" i="2"/>
  <c r="A3829" i="2"/>
  <c r="A3839" i="2"/>
  <c r="A3850" i="2"/>
  <c r="A3861" i="2"/>
  <c r="A3871" i="2"/>
  <c r="A3882" i="2"/>
  <c r="A3893" i="2"/>
  <c r="A3903" i="2"/>
  <c r="A3914" i="2"/>
  <c r="A3925" i="2"/>
  <c r="A3935" i="2"/>
  <c r="A2601" i="2"/>
  <c r="A2631" i="2"/>
  <c r="A2660" i="2"/>
  <c r="A2688" i="2"/>
  <c r="A2716" i="2"/>
  <c r="A2745" i="2"/>
  <c r="A2773" i="2"/>
  <c r="A2801" i="2"/>
  <c r="A2831" i="2"/>
  <c r="A2857" i="2"/>
  <c r="A2878" i="2"/>
  <c r="A2900" i="2"/>
  <c r="A2921" i="2"/>
  <c r="A2942" i="2"/>
  <c r="A2964" i="2"/>
  <c r="A2985" i="2"/>
  <c r="A3006" i="2"/>
  <c r="A3028" i="2"/>
  <c r="A3049" i="2"/>
  <c r="A3070" i="2"/>
  <c r="A3092" i="2"/>
  <c r="A3113" i="2"/>
  <c r="A3134" i="2"/>
  <c r="A3156" i="2"/>
  <c r="A3177" i="2"/>
  <c r="A3198" i="2"/>
  <c r="A3220" i="2"/>
  <c r="A3239" i="2"/>
  <c r="A3255" i="2"/>
  <c r="A3271" i="2"/>
  <c r="A3287" i="2"/>
  <c r="A3303" i="2"/>
  <c r="A3319" i="2"/>
  <c r="A3335" i="2"/>
  <c r="A3351" i="2"/>
  <c r="A3367" i="2"/>
  <c r="A3383" i="2"/>
  <c r="A3399" i="2"/>
  <c r="A3415" i="2"/>
  <c r="A3431" i="2"/>
  <c r="A3447" i="2"/>
  <c r="A3463" i="2"/>
  <c r="A3477" i="2"/>
  <c r="A3489" i="2"/>
  <c r="A3499" i="2"/>
  <c r="A3510" i="2"/>
  <c r="A3521" i="2"/>
  <c r="A3531" i="2"/>
  <c r="A3542" i="2"/>
  <c r="A3553" i="2"/>
  <c r="A3563" i="2"/>
  <c r="A3574" i="2"/>
  <c r="A3585" i="2"/>
  <c r="A3595" i="2"/>
  <c r="A3606" i="2"/>
  <c r="A3617" i="2"/>
  <c r="A3627" i="2"/>
  <c r="A3638" i="2"/>
  <c r="A3649" i="2"/>
  <c r="A3659" i="2"/>
  <c r="A3670" i="2"/>
  <c r="A3681" i="2"/>
  <c r="A3691" i="2"/>
  <c r="A3702" i="2"/>
  <c r="A3713" i="2"/>
  <c r="A3723" i="2"/>
  <c r="A3734" i="2"/>
  <c r="A3745" i="2"/>
  <c r="A2608" i="2"/>
  <c r="A2636" i="2"/>
  <c r="A2665" i="2"/>
  <c r="A2693" i="2"/>
  <c r="A2721" i="2"/>
  <c r="A2751" i="2"/>
  <c r="A2779" i="2"/>
  <c r="A2807" i="2"/>
  <c r="A2836" i="2"/>
  <c r="A2861" i="2"/>
  <c r="A2882" i="2"/>
  <c r="A2904" i="2"/>
  <c r="A2925" i="2"/>
  <c r="A2946" i="2"/>
  <c r="A2968" i="2"/>
  <c r="A2989" i="2"/>
  <c r="A3010" i="2"/>
  <c r="A3032" i="2"/>
  <c r="A3053" i="2"/>
  <c r="A3074" i="2"/>
  <c r="A3096" i="2"/>
  <c r="A3117" i="2"/>
  <c r="A3138" i="2"/>
  <c r="A3160" i="2"/>
  <c r="A3181" i="2"/>
  <c r="A3202" i="2"/>
  <c r="A3224" i="2"/>
  <c r="A3242" i="2"/>
  <c r="A3258" i="2"/>
  <c r="A3274" i="2"/>
  <c r="A3290" i="2"/>
  <c r="A3306" i="2"/>
  <c r="A3322" i="2"/>
  <c r="A3338" i="2"/>
  <c r="A3354" i="2"/>
  <c r="A3370" i="2"/>
  <c r="A3386" i="2"/>
  <c r="A3402" i="2"/>
  <c r="A3418" i="2"/>
  <c r="A3434" i="2"/>
  <c r="A3450" i="2"/>
  <c r="A3466" i="2"/>
  <c r="A3478" i="2"/>
  <c r="A3490" i="2"/>
  <c r="A3501" i="2"/>
  <c r="A3511" i="2"/>
  <c r="A3522" i="2"/>
  <c r="A3533" i="2"/>
  <c r="A3543" i="2"/>
  <c r="A3554" i="2"/>
  <c r="A3565" i="2"/>
  <c r="A3575" i="2"/>
  <c r="A3586" i="2"/>
  <c r="A3597" i="2"/>
  <c r="A3607" i="2"/>
  <c r="A3618" i="2"/>
  <c r="A3629" i="2"/>
  <c r="A3639" i="2"/>
  <c r="A3650" i="2"/>
  <c r="A3661" i="2"/>
  <c r="A3671" i="2"/>
  <c r="A3682" i="2"/>
  <c r="A3693" i="2"/>
  <c r="A3703" i="2"/>
  <c r="A3714" i="2"/>
  <c r="A3725" i="2"/>
  <c r="A3735" i="2"/>
  <c r="A3746" i="2"/>
  <c r="A3757" i="2"/>
  <c r="A3767" i="2"/>
  <c r="A3778" i="2"/>
  <c r="A3789" i="2"/>
  <c r="A3799" i="2"/>
  <c r="A3810" i="2"/>
  <c r="A3821" i="2"/>
  <c r="A3831" i="2"/>
  <c r="A3842" i="2"/>
  <c r="A3853" i="2"/>
  <c r="A3863" i="2"/>
  <c r="A3874" i="2"/>
  <c r="A3885" i="2"/>
  <c r="A3895" i="2"/>
  <c r="A3906" i="2"/>
  <c r="A3917" i="2"/>
  <c r="A3927" i="2"/>
  <c r="A3938" i="2"/>
  <c r="A3949" i="2"/>
  <c r="A3959" i="2"/>
  <c r="A3970" i="2"/>
  <c r="A3981" i="2"/>
  <c r="A3991" i="2"/>
  <c r="A4002" i="2"/>
  <c r="A4013" i="2"/>
  <c r="A4023" i="2"/>
  <c r="A4034" i="2"/>
  <c r="A4045" i="2"/>
  <c r="A4055" i="2"/>
  <c r="A4066" i="2"/>
  <c r="A4077" i="2"/>
  <c r="A4087" i="2"/>
  <c r="A4098" i="2"/>
  <c r="A4109" i="2"/>
  <c r="A4119" i="2"/>
  <c r="A4130" i="2"/>
  <c r="A4141" i="2"/>
  <c r="A4151" i="2"/>
  <c r="A4162" i="2"/>
  <c r="A4170" i="2"/>
  <c r="A4178" i="2"/>
  <c r="A4186" i="2"/>
  <c r="A4194" i="2"/>
  <c r="A4202" i="2"/>
  <c r="A4210" i="2"/>
  <c r="A4218" i="2"/>
  <c r="A4226" i="2"/>
  <c r="A4234" i="2"/>
  <c r="A4242" i="2"/>
  <c r="A4250" i="2"/>
  <c r="A4258" i="2"/>
  <c r="A4266" i="2"/>
  <c r="A4274" i="2"/>
  <c r="A4282" i="2"/>
  <c r="A4290" i="2"/>
  <c r="A4298" i="2"/>
  <c r="A4306" i="2"/>
  <c r="A4314" i="2"/>
  <c r="A4322" i="2"/>
  <c r="A4330" i="2"/>
  <c r="A4338" i="2"/>
  <c r="A4346" i="2"/>
  <c r="A4354" i="2"/>
  <c r="A4362" i="2"/>
  <c r="A4370" i="2"/>
  <c r="A4378" i="2"/>
  <c r="A4386" i="2"/>
  <c r="A4394" i="2"/>
  <c r="A4402" i="2"/>
  <c r="A4410" i="2"/>
  <c r="A4418" i="2"/>
  <c r="A4426" i="2"/>
  <c r="A4434" i="2"/>
  <c r="A4442" i="2"/>
  <c r="A4450" i="2"/>
  <c r="A4458" i="2"/>
  <c r="A4466" i="2"/>
  <c r="A4474" i="2"/>
  <c r="A4482" i="2"/>
  <c r="A4490" i="2"/>
  <c r="A4498" i="2"/>
  <c r="A4506" i="2"/>
  <c r="A4514" i="2"/>
  <c r="A4522" i="2"/>
  <c r="A4530" i="2"/>
  <c r="A4538" i="2"/>
  <c r="A4546" i="2"/>
  <c r="A4554" i="2"/>
  <c r="A4562" i="2"/>
  <c r="A4570" i="2"/>
  <c r="A4578" i="2"/>
  <c r="A4586" i="2"/>
  <c r="A4594" i="2"/>
  <c r="A4602" i="2"/>
  <c r="A4610" i="2"/>
  <c r="A4618" i="2"/>
  <c r="A4626" i="2"/>
  <c r="A4634" i="2"/>
  <c r="A4642" i="2"/>
  <c r="A4650" i="2"/>
  <c r="A2609" i="2"/>
  <c r="A2615" i="2"/>
  <c r="A2644" i="2"/>
  <c r="A2672" i="2"/>
  <c r="A2700" i="2"/>
  <c r="A2729" i="2"/>
  <c r="A2757" i="2"/>
  <c r="A2785" i="2"/>
  <c r="A2815" i="2"/>
  <c r="A2843" i="2"/>
  <c r="A2866" i="2"/>
  <c r="A2888" i="2"/>
  <c r="A2909" i="2"/>
  <c r="A2930" i="2"/>
  <c r="A2952" i="2"/>
  <c r="A2973" i="2"/>
  <c r="A2994" i="2"/>
  <c r="A3016" i="2"/>
  <c r="A3037" i="2"/>
  <c r="A3058" i="2"/>
  <c r="A3080" i="2"/>
  <c r="A3101" i="2"/>
  <c r="A3122" i="2"/>
  <c r="A3144" i="2"/>
  <c r="A3165" i="2"/>
  <c r="A3186" i="2"/>
  <c r="A3208" i="2"/>
  <c r="A3229" i="2"/>
  <c r="A3246" i="2"/>
  <c r="A3262" i="2"/>
  <c r="A3278" i="2"/>
  <c r="A3294" i="2"/>
  <c r="A3310" i="2"/>
  <c r="A3326" i="2"/>
  <c r="A3342" i="2"/>
  <c r="A3358" i="2"/>
  <c r="A3374" i="2"/>
  <c r="A3390" i="2"/>
  <c r="A3406" i="2"/>
  <c r="A3422" i="2"/>
  <c r="A3438" i="2"/>
  <c r="A3454" i="2"/>
  <c r="A3469" i="2"/>
  <c r="A3482" i="2"/>
  <c r="A3493" i="2"/>
  <c r="A3503" i="2"/>
  <c r="A3514" i="2"/>
  <c r="A3525" i="2"/>
  <c r="A3535" i="2"/>
  <c r="A3546" i="2"/>
  <c r="A3557" i="2"/>
  <c r="A3567" i="2"/>
  <c r="A3578" i="2"/>
  <c r="A3589" i="2"/>
  <c r="A3599" i="2"/>
  <c r="A3610" i="2"/>
  <c r="A3621" i="2"/>
  <c r="A3631" i="2"/>
  <c r="A3642" i="2"/>
  <c r="A3653" i="2"/>
  <c r="A3663" i="2"/>
  <c r="A3674" i="2"/>
  <c r="A3685" i="2"/>
  <c r="A3695" i="2"/>
  <c r="A3706" i="2"/>
  <c r="A3717" i="2"/>
  <c r="A3727" i="2"/>
  <c r="A3738" i="2"/>
  <c r="A3749" i="2"/>
  <c r="A3759" i="2"/>
  <c r="A3770" i="2"/>
  <c r="A3781" i="2"/>
  <c r="A3791" i="2"/>
  <c r="A3802" i="2"/>
  <c r="A3813" i="2"/>
  <c r="A3823" i="2"/>
  <c r="A3834" i="2"/>
  <c r="A3845" i="2"/>
  <c r="A3855" i="2"/>
  <c r="A3866" i="2"/>
  <c r="A3877" i="2"/>
  <c r="A3887" i="2"/>
  <c r="A3898" i="2"/>
  <c r="A3909" i="2"/>
  <c r="A3919" i="2"/>
  <c r="A3930" i="2"/>
  <c r="A3941" i="2"/>
  <c r="A2617" i="2"/>
  <c r="A2645" i="2"/>
  <c r="A2673" i="2"/>
  <c r="A2703" i="2"/>
  <c r="A2731" i="2"/>
  <c r="A2759" i="2"/>
  <c r="A2788" i="2"/>
  <c r="A2816" i="2"/>
  <c r="A2844" i="2"/>
  <c r="A2868" i="2"/>
  <c r="A2889" i="2"/>
  <c r="A2910" i="2"/>
  <c r="A2932" i="2"/>
  <c r="A2953" i="2"/>
  <c r="A2974" i="2"/>
  <c r="A2996" i="2"/>
  <c r="A3017" i="2"/>
  <c r="A3038" i="2"/>
  <c r="A3060" i="2"/>
  <c r="A3081" i="2"/>
  <c r="A3102" i="2"/>
  <c r="A3124" i="2"/>
  <c r="A3145" i="2"/>
  <c r="A3166" i="2"/>
  <c r="A3188" i="2"/>
  <c r="A3209" i="2"/>
  <c r="A3230" i="2"/>
  <c r="A3247" i="2"/>
  <c r="A3263" i="2"/>
  <c r="A3279" i="2"/>
  <c r="A3295" i="2"/>
  <c r="A3311" i="2"/>
  <c r="A3327" i="2"/>
  <c r="A3343" i="2"/>
  <c r="A3359" i="2"/>
  <c r="A3375" i="2"/>
  <c r="A3391" i="2"/>
  <c r="A3407" i="2"/>
  <c r="A3423" i="2"/>
  <c r="A3439" i="2"/>
  <c r="A3455" i="2"/>
  <c r="A3470" i="2"/>
  <c r="A3483" i="2"/>
  <c r="A3494" i="2"/>
  <c r="A3505" i="2"/>
  <c r="A3515" i="2"/>
  <c r="A3526" i="2"/>
  <c r="A3537" i="2"/>
  <c r="A3547" i="2"/>
  <c r="A3558" i="2"/>
  <c r="A3569" i="2"/>
  <c r="A3579" i="2"/>
  <c r="A3590" i="2"/>
  <c r="A3601" i="2"/>
  <c r="A3611" i="2"/>
  <c r="A3622" i="2"/>
  <c r="A3633" i="2"/>
  <c r="A3643" i="2"/>
  <c r="A3654" i="2"/>
  <c r="A3665" i="2"/>
  <c r="A3675" i="2"/>
  <c r="A3686" i="2"/>
  <c r="A3697" i="2"/>
  <c r="A3707" i="2"/>
  <c r="A3718" i="2"/>
  <c r="A3729" i="2"/>
  <c r="A3739" i="2"/>
  <c r="A3750" i="2"/>
  <c r="A3761" i="2"/>
  <c r="A3771" i="2"/>
  <c r="A3782" i="2"/>
  <c r="A3793" i="2"/>
  <c r="A3803" i="2"/>
  <c r="A3814" i="2"/>
  <c r="A3825" i="2"/>
  <c r="A3835" i="2"/>
  <c r="A3846" i="2"/>
  <c r="A3857" i="2"/>
  <c r="A3867" i="2"/>
  <c r="A3878" i="2"/>
  <c r="A3889" i="2"/>
  <c r="A3899" i="2"/>
  <c r="A3910" i="2"/>
  <c r="A3921" i="2"/>
  <c r="A2623" i="2"/>
  <c r="A2651" i="2"/>
  <c r="A2679" i="2"/>
  <c r="A2708" i="2"/>
  <c r="A2736" i="2"/>
  <c r="A2764" i="2"/>
  <c r="A2793" i="2"/>
  <c r="A2821" i="2"/>
  <c r="A2849" i="2"/>
  <c r="A2872" i="2"/>
  <c r="A2893" i="2"/>
  <c r="A2914" i="2"/>
  <c r="A2936" i="2"/>
  <c r="A2957" i="2"/>
  <c r="A2978" i="2"/>
  <c r="A3000" i="2"/>
  <c r="A3021" i="2"/>
  <c r="A3042" i="2"/>
  <c r="A3064" i="2"/>
  <c r="A3085" i="2"/>
  <c r="A3106" i="2"/>
  <c r="A3128" i="2"/>
  <c r="A3149" i="2"/>
  <c r="A3170" i="2"/>
  <c r="A3192" i="2"/>
  <c r="A3213" i="2"/>
  <c r="A3234" i="2"/>
  <c r="A3250" i="2"/>
  <c r="A3266" i="2"/>
  <c r="A3282" i="2"/>
  <c r="A3298" i="2"/>
  <c r="A3314" i="2"/>
  <c r="A3330" i="2"/>
  <c r="A3346" i="2"/>
  <c r="A3362" i="2"/>
  <c r="A3378" i="2"/>
  <c r="A3394" i="2"/>
  <c r="A3410" i="2"/>
  <c r="A3426" i="2"/>
  <c r="A3442" i="2"/>
  <c r="A3458" i="2"/>
  <c r="A3471" i="2"/>
  <c r="A3485" i="2"/>
  <c r="A3495" i="2"/>
  <c r="A3506" i="2"/>
  <c r="A3517" i="2"/>
  <c r="A3527" i="2"/>
  <c r="A3538" i="2"/>
  <c r="A3549" i="2"/>
  <c r="A3559" i="2"/>
  <c r="A3570" i="2"/>
  <c r="A3581" i="2"/>
  <c r="A3591" i="2"/>
  <c r="A3602" i="2"/>
  <c r="A3613" i="2"/>
  <c r="A3623" i="2"/>
  <c r="A3634" i="2"/>
  <c r="A3645" i="2"/>
  <c r="A3655" i="2"/>
  <c r="A3666" i="2"/>
  <c r="A3677" i="2"/>
  <c r="A3687" i="2"/>
  <c r="A3698" i="2"/>
  <c r="A3709" i="2"/>
  <c r="A3719" i="2"/>
  <c r="A3730" i="2"/>
  <c r="A3741" i="2"/>
  <c r="A3751" i="2"/>
  <c r="A3762" i="2"/>
  <c r="A3773" i="2"/>
  <c r="A3783" i="2"/>
  <c r="A3794" i="2"/>
  <c r="A3805" i="2"/>
  <c r="A3815" i="2"/>
  <c r="A3826" i="2"/>
  <c r="A3837" i="2"/>
  <c r="A3847" i="2"/>
  <c r="A3858" i="2"/>
  <c r="A3869" i="2"/>
  <c r="A3879" i="2"/>
  <c r="A3890" i="2"/>
  <c r="A3901" i="2"/>
  <c r="A3911" i="2"/>
  <c r="A3922" i="2"/>
  <c r="A3933" i="2"/>
  <c r="A3943" i="2"/>
  <c r="A3954" i="2"/>
  <c r="A3965" i="2"/>
  <c r="A3975" i="2"/>
  <c r="A3986" i="2"/>
  <c r="A3997" i="2"/>
  <c r="A4007" i="2"/>
  <c r="A4018" i="2"/>
  <c r="A4029" i="2"/>
  <c r="A4039" i="2"/>
  <c r="A4050" i="2"/>
  <c r="A4061" i="2"/>
  <c r="A4071" i="2"/>
  <c r="A4082" i="2"/>
  <c r="A4093" i="2"/>
  <c r="A4103" i="2"/>
  <c r="A4114" i="2"/>
  <c r="A4125" i="2"/>
  <c r="A4135" i="2"/>
  <c r="A4146" i="2"/>
  <c r="A4157" i="2"/>
  <c r="A4166" i="2"/>
  <c r="A4174" i="2"/>
  <c r="A4182" i="2"/>
  <c r="A4190" i="2"/>
  <c r="A4198" i="2"/>
  <c r="A4206" i="2"/>
  <c r="A4214" i="2"/>
  <c r="A4222" i="2"/>
  <c r="A4230" i="2"/>
  <c r="A4238" i="2"/>
  <c r="A4246" i="2"/>
  <c r="A4254" i="2"/>
  <c r="A4262" i="2"/>
  <c r="A4270" i="2"/>
  <c r="A4278" i="2"/>
  <c r="A4286" i="2"/>
  <c r="A4294" i="2"/>
  <c r="A4302" i="2"/>
  <c r="A4310" i="2"/>
  <c r="A4318" i="2"/>
  <c r="A4326" i="2"/>
  <c r="A4334" i="2"/>
  <c r="A4342" i="2"/>
  <c r="A4350" i="2"/>
  <c r="A4358" i="2"/>
  <c r="A4366" i="2"/>
  <c r="A4374" i="2"/>
  <c r="A4382" i="2"/>
  <c r="A4390" i="2"/>
  <c r="A4398" i="2"/>
  <c r="A4406" i="2"/>
  <c r="A4414" i="2"/>
  <c r="A4422" i="2"/>
  <c r="A4430" i="2"/>
  <c r="A4438" i="2"/>
  <c r="A4446" i="2"/>
  <c r="A4454" i="2"/>
  <c r="A4462" i="2"/>
  <c r="A4470" i="2"/>
  <c r="A4478" i="2"/>
  <c r="A4486" i="2"/>
  <c r="A4494" i="2"/>
  <c r="A4502" i="2"/>
  <c r="A4510" i="2"/>
  <c r="A4518" i="2"/>
  <c r="A4526" i="2"/>
  <c r="A4534" i="2"/>
  <c r="A4542" i="2"/>
  <c r="A4550" i="2"/>
  <c r="A4558" i="2"/>
  <c r="A4566" i="2"/>
  <c r="A4574" i="2"/>
  <c r="A4582" i="2"/>
  <c r="A4590" i="2"/>
  <c r="A4598" i="2"/>
  <c r="A4606" i="2"/>
  <c r="A2809" i="2"/>
  <c r="A2990" i="2"/>
  <c r="A3161" i="2"/>
  <c r="A3307" i="2"/>
  <c r="A3435" i="2"/>
  <c r="A3534" i="2"/>
  <c r="A3619" i="2"/>
  <c r="A3705" i="2"/>
  <c r="A3769" i="2"/>
  <c r="A3811" i="2"/>
  <c r="A3854" i="2"/>
  <c r="A3897" i="2"/>
  <c r="A3937" i="2"/>
  <c r="A3957" i="2"/>
  <c r="A3971" i="2"/>
  <c r="A3985" i="2"/>
  <c r="A3999" i="2"/>
  <c r="A4014" i="2"/>
  <c r="A4027" i="2"/>
  <c r="A4042" i="2"/>
  <c r="A4057" i="2"/>
  <c r="A4070" i="2"/>
  <c r="A4085" i="2"/>
  <c r="A4099" i="2"/>
  <c r="A4113" i="2"/>
  <c r="A4127" i="2"/>
  <c r="A4142" i="2"/>
  <c r="A4155" i="2"/>
  <c r="A4168" i="2"/>
  <c r="A4179" i="2"/>
  <c r="A4189" i="2"/>
  <c r="A4200" i="2"/>
  <c r="A4211" i="2"/>
  <c r="A4221" i="2"/>
  <c r="A4232" i="2"/>
  <c r="A4243" i="2"/>
  <c r="A4253" i="2"/>
  <c r="A4264" i="2"/>
  <c r="A4275" i="2"/>
  <c r="A4285" i="2"/>
  <c r="A4296" i="2"/>
  <c r="A4307" i="2"/>
  <c r="A4317" i="2"/>
  <c r="A4328" i="2"/>
  <c r="A4339" i="2"/>
  <c r="A4349" i="2"/>
  <c r="A4360" i="2"/>
  <c r="A4371" i="2"/>
  <c r="A4381" i="2"/>
  <c r="A4392" i="2"/>
  <c r="A4403" i="2"/>
  <c r="A4413" i="2"/>
  <c r="A4424" i="2"/>
  <c r="A4435" i="2"/>
  <c r="A4445" i="2"/>
  <c r="A4456" i="2"/>
  <c r="A4467" i="2"/>
  <c r="A4477" i="2"/>
  <c r="A4488" i="2"/>
  <c r="A4499" i="2"/>
  <c r="A4509" i="2"/>
  <c r="A4520" i="2"/>
  <c r="A4531" i="2"/>
  <c r="A4541" i="2"/>
  <c r="A4552" i="2"/>
  <c r="A4563" i="2"/>
  <c r="A4573" i="2"/>
  <c r="A4584" i="2"/>
  <c r="A4595" i="2"/>
  <c r="A4605" i="2"/>
  <c r="A4615" i="2"/>
  <c r="A4624" i="2"/>
  <c r="A4633" i="2"/>
  <c r="A4643" i="2"/>
  <c r="A4652" i="2"/>
  <c r="A4660" i="2"/>
  <c r="A4668" i="2"/>
  <c r="A4676" i="2"/>
  <c r="A4684" i="2"/>
  <c r="A4692" i="2"/>
  <c r="A4700" i="2"/>
  <c r="A4708" i="2"/>
  <c r="A4716" i="2"/>
  <c r="A4724" i="2"/>
  <c r="A4732" i="2"/>
  <c r="A2837" i="2"/>
  <c r="A3012" i="2"/>
  <c r="A3182" i="2"/>
  <c r="A3323" i="2"/>
  <c r="A3451" i="2"/>
  <c r="A3545" i="2"/>
  <c r="A3630" i="2"/>
  <c r="A3715" i="2"/>
  <c r="A3777" i="2"/>
  <c r="A3819" i="2"/>
  <c r="A3862" i="2"/>
  <c r="A3905" i="2"/>
  <c r="A3939" i="2"/>
  <c r="A3958" i="2"/>
  <c r="A2639" i="2"/>
  <c r="A2862" i="2"/>
  <c r="A3033" i="2"/>
  <c r="A3204" i="2"/>
  <c r="A3339" i="2"/>
  <c r="A3467" i="2"/>
  <c r="A3555" i="2"/>
  <c r="A3641" i="2"/>
  <c r="A3726" i="2"/>
  <c r="A3779" i="2"/>
  <c r="A3822" i="2"/>
  <c r="A3865" i="2"/>
  <c r="A3907" i="2"/>
  <c r="A3942" i="2"/>
  <c r="A3961" i="2"/>
  <c r="A3974" i="2"/>
  <c r="A3989" i="2"/>
  <c r="A4003" i="2"/>
  <c r="A4017" i="2"/>
  <c r="A4031" i="2"/>
  <c r="A4046" i="2"/>
  <c r="A4059" i="2"/>
  <c r="A4074" i="2"/>
  <c r="A4089" i="2"/>
  <c r="A4102" i="2"/>
  <c r="A4117" i="2"/>
  <c r="A4131" i="2"/>
  <c r="A4145" i="2"/>
  <c r="A4159" i="2"/>
  <c r="A4171" i="2"/>
  <c r="A4181" i="2"/>
  <c r="A4192" i="2"/>
  <c r="A4203" i="2"/>
  <c r="A4213" i="2"/>
  <c r="A4224" i="2"/>
  <c r="A4235" i="2"/>
  <c r="A4245" i="2"/>
  <c r="A4256" i="2"/>
  <c r="A4267" i="2"/>
  <c r="A4277" i="2"/>
  <c r="A4288" i="2"/>
  <c r="A4299" i="2"/>
  <c r="A4309" i="2"/>
  <c r="A4320" i="2"/>
  <c r="A4331" i="2"/>
  <c r="A4341" i="2"/>
  <c r="A4352" i="2"/>
  <c r="A4363" i="2"/>
  <c r="A4373" i="2"/>
  <c r="A4384" i="2"/>
  <c r="A4395" i="2"/>
  <c r="A4405" i="2"/>
  <c r="A4416" i="2"/>
  <c r="A4427" i="2"/>
  <c r="A4437" i="2"/>
  <c r="A4448" i="2"/>
  <c r="A4459" i="2"/>
  <c r="A4469" i="2"/>
  <c r="A4480" i="2"/>
  <c r="A4491" i="2"/>
  <c r="A4501" i="2"/>
  <c r="A4512" i="2"/>
  <c r="A4523" i="2"/>
  <c r="A4533" i="2"/>
  <c r="A4544" i="2"/>
  <c r="A4555" i="2"/>
  <c r="A4565" i="2"/>
  <c r="A4576" i="2"/>
  <c r="A4587" i="2"/>
  <c r="A4597" i="2"/>
  <c r="A4608" i="2"/>
  <c r="A4617" i="2"/>
  <c r="A4627" i="2"/>
  <c r="A4636" i="2"/>
  <c r="A4645" i="2"/>
  <c r="A4654" i="2"/>
  <c r="A4662" i="2"/>
  <c r="A4670" i="2"/>
  <c r="A4678" i="2"/>
  <c r="A4686" i="2"/>
  <c r="A4694" i="2"/>
  <c r="A4702" i="2"/>
  <c r="A4710" i="2"/>
  <c r="A4718" i="2"/>
  <c r="A4726" i="2"/>
  <c r="A2667" i="2"/>
  <c r="A2884" i="2"/>
  <c r="A3054" i="2"/>
  <c r="A3225" i="2"/>
  <c r="A3355" i="2"/>
  <c r="A3479" i="2"/>
  <c r="A3566" i="2"/>
  <c r="A3651" i="2"/>
  <c r="A3737" i="2"/>
  <c r="A3787" i="2"/>
  <c r="A3830" i="2"/>
  <c r="A3873" i="2"/>
  <c r="A3915" i="2"/>
  <c r="A3946" i="2"/>
  <c r="A2695" i="2"/>
  <c r="A2905" i="2"/>
  <c r="A3076" i="2"/>
  <c r="A3243" i="2"/>
  <c r="A3371" i="2"/>
  <c r="A3491" i="2"/>
  <c r="A3577" i="2"/>
  <c r="A3662" i="2"/>
  <c r="A3747" i="2"/>
  <c r="A3790" i="2"/>
  <c r="A3833" i="2"/>
  <c r="A3875" i="2"/>
  <c r="A3918" i="2"/>
  <c r="A3947" i="2"/>
  <c r="A3963" i="2"/>
  <c r="A3978" i="2"/>
  <c r="A3993" i="2"/>
  <c r="A4006" i="2"/>
  <c r="A4021" i="2"/>
  <c r="A4035" i="2"/>
  <c r="A4049" i="2"/>
  <c r="A4063" i="2"/>
  <c r="A4078" i="2"/>
  <c r="A4091" i="2"/>
  <c r="A4106" i="2"/>
  <c r="A4121" i="2"/>
  <c r="A4134" i="2"/>
  <c r="A4149" i="2"/>
  <c r="A4163" i="2"/>
  <c r="A4173" i="2"/>
  <c r="A4184" i="2"/>
  <c r="A4195" i="2"/>
  <c r="A4205" i="2"/>
  <c r="A4216" i="2"/>
  <c r="A4227" i="2"/>
  <c r="A4237" i="2"/>
  <c r="A4248" i="2"/>
  <c r="A4259" i="2"/>
  <c r="A4269" i="2"/>
  <c r="A4280" i="2"/>
  <c r="A4291" i="2"/>
  <c r="A4301" i="2"/>
  <c r="A4312" i="2"/>
  <c r="A4323" i="2"/>
  <c r="A4333" i="2"/>
  <c r="A4344" i="2"/>
  <c r="A4355" i="2"/>
  <c r="A4365" i="2"/>
  <c r="A4376" i="2"/>
  <c r="A4387" i="2"/>
  <c r="A4397" i="2"/>
  <c r="A4408" i="2"/>
  <c r="A4419" i="2"/>
  <c r="A4429" i="2"/>
  <c r="A4440" i="2"/>
  <c r="A4451" i="2"/>
  <c r="A4461" i="2"/>
  <c r="A4472" i="2"/>
  <c r="A4483" i="2"/>
  <c r="A4493" i="2"/>
  <c r="A4504" i="2"/>
  <c r="A4515" i="2"/>
  <c r="A4525" i="2"/>
  <c r="A4536" i="2"/>
  <c r="A4547" i="2"/>
  <c r="A4557" i="2"/>
  <c r="A4568" i="2"/>
  <c r="A4579" i="2"/>
  <c r="A2724" i="2"/>
  <c r="A2926" i="2"/>
  <c r="A3097" i="2"/>
  <c r="A3259" i="2"/>
  <c r="A3387" i="2"/>
  <c r="A3502" i="2"/>
  <c r="A3587" i="2"/>
  <c r="A3673" i="2"/>
  <c r="A3755" i="2"/>
  <c r="A3798" i="2"/>
  <c r="A3841" i="2"/>
  <c r="A3883" i="2"/>
  <c r="A3926" i="2"/>
  <c r="A3950" i="2"/>
  <c r="A3966" i="2"/>
  <c r="A3979" i="2"/>
  <c r="A3994" i="2"/>
  <c r="A4009" i="2"/>
  <c r="A4022" i="2"/>
  <c r="A4037" i="2"/>
  <c r="A4051" i="2"/>
  <c r="A4065" i="2"/>
  <c r="A4079" i="2"/>
  <c r="A4094" i="2"/>
  <c r="A4107" i="2"/>
  <c r="A4122" i="2"/>
  <c r="A4137" i="2"/>
  <c r="A4150" i="2"/>
  <c r="A4164" i="2"/>
  <c r="A4175" i="2"/>
  <c r="A4185" i="2"/>
  <c r="A4196" i="2"/>
  <c r="A4207" i="2"/>
  <c r="A4217" i="2"/>
  <c r="A4228" i="2"/>
  <c r="A4239" i="2"/>
  <c r="A4249" i="2"/>
  <c r="A4260" i="2"/>
  <c r="A4271" i="2"/>
  <c r="A4281" i="2"/>
  <c r="A2752" i="2"/>
  <c r="A2948" i="2"/>
  <c r="A3118" i="2"/>
  <c r="A3275" i="2"/>
  <c r="A3403" i="2"/>
  <c r="A3513" i="2"/>
  <c r="A3598" i="2"/>
  <c r="A3683" i="2"/>
  <c r="A3758" i="2"/>
  <c r="A3801" i="2"/>
  <c r="A3843" i="2"/>
  <c r="A3886" i="2"/>
  <c r="A3929" i="2"/>
  <c r="A3951" i="2"/>
  <c r="A3967" i="2"/>
  <c r="A3982" i="2"/>
  <c r="A3995" i="2"/>
  <c r="A4010" i="2"/>
  <c r="A4025" i="2"/>
  <c r="A4038" i="2"/>
  <c r="A4053" i="2"/>
  <c r="A4067" i="2"/>
  <c r="A4081" i="2"/>
  <c r="A4095" i="2"/>
  <c r="A4110" i="2"/>
  <c r="A4123" i="2"/>
  <c r="A4138" i="2"/>
  <c r="A4153" i="2"/>
  <c r="A4165" i="2"/>
  <c r="A4176" i="2"/>
  <c r="A4187" i="2"/>
  <c r="A4197" i="2"/>
  <c r="A4208" i="2"/>
  <c r="A4219" i="2"/>
  <c r="A4229" i="2"/>
  <c r="A4240" i="2"/>
  <c r="A4251" i="2"/>
  <c r="A4261" i="2"/>
  <c r="A4272" i="2"/>
  <c r="A4283" i="2"/>
  <c r="A4293" i="2"/>
  <c r="A4304" i="2"/>
  <c r="A4315" i="2"/>
  <c r="A4325" i="2"/>
  <c r="A4336" i="2"/>
  <c r="A4347" i="2"/>
  <c r="A4357" i="2"/>
  <c r="A4368" i="2"/>
  <c r="A4379" i="2"/>
  <c r="A4389" i="2"/>
  <c r="A4400" i="2"/>
  <c r="A4411" i="2"/>
  <c r="A4421" i="2"/>
  <c r="A4432" i="2"/>
  <c r="A2780" i="2"/>
  <c r="A2969" i="2"/>
  <c r="A3140" i="2"/>
  <c r="A3291" i="2"/>
  <c r="A3419" i="2"/>
  <c r="A3523" i="2"/>
  <c r="A3609" i="2"/>
  <c r="A3694" i="2"/>
  <c r="A3766" i="2"/>
  <c r="A3809" i="2"/>
  <c r="A3973" i="2"/>
  <c r="A4011" i="2"/>
  <c r="A4047" i="2"/>
  <c r="A4086" i="2"/>
  <c r="A4126" i="2"/>
  <c r="A4161" i="2"/>
  <c r="A4191" i="2"/>
  <c r="A4220" i="2"/>
  <c r="A4247" i="2"/>
  <c r="A4276" i="2"/>
  <c r="A4300" i="2"/>
  <c r="A4321" i="2"/>
  <c r="A4343" i="2"/>
  <c r="A4364" i="2"/>
  <c r="A4385" i="2"/>
  <c r="A4407" i="2"/>
  <c r="A4428" i="2"/>
  <c r="A4447" i="2"/>
  <c r="A4464" i="2"/>
  <c r="A4481" i="2"/>
  <c r="A4497" i="2"/>
  <c r="A4516" i="2"/>
  <c r="A4532" i="2"/>
  <c r="A4549" i="2"/>
  <c r="A4567" i="2"/>
  <c r="A4583" i="2"/>
  <c r="A4599" i="2"/>
  <c r="A4612" i="2"/>
  <c r="A4623" i="2"/>
  <c r="A4637" i="2"/>
  <c r="A4648" i="2"/>
  <c r="A4659" i="2"/>
  <c r="A4671" i="2"/>
  <c r="A4691" i="2"/>
  <c r="A4703" i="2"/>
  <c r="A4713" i="2"/>
  <c r="A4723" i="2"/>
  <c r="A4734" i="2"/>
  <c r="A4750" i="2"/>
  <c r="A4766" i="2"/>
  <c r="A4782" i="2"/>
  <c r="A4798" i="2"/>
  <c r="A4814" i="2"/>
  <c r="A4830" i="2"/>
  <c r="A4846" i="2"/>
  <c r="A4862" i="2"/>
  <c r="A4878" i="2"/>
  <c r="A4894" i="2"/>
  <c r="A4910" i="2"/>
  <c r="A4918" i="2"/>
  <c r="A4934" i="2"/>
  <c r="A4950" i="2"/>
  <c r="A4966" i="2"/>
  <c r="A4982" i="2"/>
  <c r="A4998" i="2"/>
  <c r="A4831" i="2"/>
  <c r="A4879" i="2"/>
  <c r="A4903" i="2"/>
  <c r="A4935" i="2"/>
  <c r="A4959" i="2"/>
  <c r="A4983" i="2"/>
  <c r="A4992" i="2"/>
  <c r="A3977" i="2"/>
  <c r="A4015" i="2"/>
  <c r="A4054" i="2"/>
  <c r="A4090" i="2"/>
  <c r="A4129" i="2"/>
  <c r="A4167" i="2"/>
  <c r="A4193" i="2"/>
  <c r="A4223" i="2"/>
  <c r="A4252" i="2"/>
  <c r="A4279" i="2"/>
  <c r="A4303" i="2"/>
  <c r="A4324" i="2"/>
  <c r="A4345" i="2"/>
  <c r="A4367" i="2"/>
  <c r="A4388" i="2"/>
  <c r="A4409" i="2"/>
  <c r="A4431" i="2"/>
  <c r="A4449" i="2"/>
  <c r="A4465" i="2"/>
  <c r="A4484" i="2"/>
  <c r="A4500" i="2"/>
  <c r="A4517" i="2"/>
  <c r="A4535" i="2"/>
  <c r="A4551" i="2"/>
  <c r="A4569" i="2"/>
  <c r="A4585" i="2"/>
  <c r="A4600" i="2"/>
  <c r="A4613" i="2"/>
  <c r="A4625" i="2"/>
  <c r="A4638" i="2"/>
  <c r="A4649" i="2"/>
  <c r="A4661" i="2"/>
  <c r="A4672" i="2"/>
  <c r="A4682" i="2"/>
  <c r="A4693" i="2"/>
  <c r="A4704" i="2"/>
  <c r="A4714" i="2"/>
  <c r="A4725" i="2"/>
  <c r="A4735" i="2"/>
  <c r="A4743" i="2"/>
  <c r="A4751" i="2"/>
  <c r="A4759" i="2"/>
  <c r="A4767" i="2"/>
  <c r="A4775" i="2"/>
  <c r="A4783" i="2"/>
  <c r="A4791" i="2"/>
  <c r="A4799" i="2"/>
  <c r="A4815" i="2"/>
  <c r="A4823" i="2"/>
  <c r="A4839" i="2"/>
  <c r="A4847" i="2"/>
  <c r="A4863" i="2"/>
  <c r="A4887" i="2"/>
  <c r="A4911" i="2"/>
  <c r="A4943" i="2"/>
  <c r="A4967" i="2"/>
  <c r="A4991" i="2"/>
  <c r="A3851" i="2"/>
  <c r="A3983" i="2"/>
  <c r="A4019" i="2"/>
  <c r="A4058" i="2"/>
  <c r="A4097" i="2"/>
  <c r="A4133" i="2"/>
  <c r="A4169" i="2"/>
  <c r="A4199" i="2"/>
  <c r="A4225" i="2"/>
  <c r="A4255" i="2"/>
  <c r="A4284" i="2"/>
  <c r="A4305" i="2"/>
  <c r="A4327" i="2"/>
  <c r="A4348" i="2"/>
  <c r="A4369" i="2"/>
  <c r="A4391" i="2"/>
  <c r="A4412" i="2"/>
  <c r="A4433" i="2"/>
  <c r="A4452" i="2"/>
  <c r="A4468" i="2"/>
  <c r="A4485" i="2"/>
  <c r="A4503" i="2"/>
  <c r="A4519" i="2"/>
  <c r="A4537" i="2"/>
  <c r="A4553" i="2"/>
  <c r="A4571" i="2"/>
  <c r="A4588" i="2"/>
  <c r="A4601" i="2"/>
  <c r="A4614" i="2"/>
  <c r="A4628" i="2"/>
  <c r="A4639" i="2"/>
  <c r="A4651" i="2"/>
  <c r="A4663" i="2"/>
  <c r="A4673" i="2"/>
  <c r="A4683" i="2"/>
  <c r="A4695" i="2"/>
  <c r="A4705" i="2"/>
  <c r="A4715" i="2"/>
  <c r="A4727" i="2"/>
  <c r="A4736" i="2"/>
  <c r="A4744" i="2"/>
  <c r="A4752" i="2"/>
  <c r="A4760" i="2"/>
  <c r="A4768" i="2"/>
  <c r="A4776" i="2"/>
  <c r="A4784" i="2"/>
  <c r="A4792" i="2"/>
  <c r="A4800" i="2"/>
  <c r="A4808" i="2"/>
  <c r="A4816" i="2"/>
  <c r="A4824" i="2"/>
  <c r="A4832" i="2"/>
  <c r="A4840" i="2"/>
  <c r="A4848" i="2"/>
  <c r="A4856" i="2"/>
  <c r="A4864" i="2"/>
  <c r="A4872" i="2"/>
  <c r="A4880" i="2"/>
  <c r="A4888" i="2"/>
  <c r="A4896" i="2"/>
  <c r="A4904" i="2"/>
  <c r="A4912" i="2"/>
  <c r="A4920" i="2"/>
  <c r="A4928" i="2"/>
  <c r="A4936" i="2"/>
  <c r="A4944" i="2"/>
  <c r="A4952" i="2"/>
  <c r="A4960" i="2"/>
  <c r="A4968" i="2"/>
  <c r="A4976" i="2"/>
  <c r="A5000" i="2"/>
  <c r="A3894" i="2"/>
  <c r="A3987" i="2"/>
  <c r="A4026" i="2"/>
  <c r="A4062" i="2"/>
  <c r="A4101" i="2"/>
  <c r="A4139" i="2"/>
  <c r="A4172" i="2"/>
  <c r="A4201" i="2"/>
  <c r="A4231" i="2"/>
  <c r="A4257" i="2"/>
  <c r="A4287" i="2"/>
  <c r="A4308" i="2"/>
  <c r="A4329" i="2"/>
  <c r="A4351" i="2"/>
  <c r="A4372" i="2"/>
  <c r="A4393" i="2"/>
  <c r="A4415" i="2"/>
  <c r="A4436" i="2"/>
  <c r="A4453" i="2"/>
  <c r="A4471" i="2"/>
  <c r="A4487" i="2"/>
  <c r="A4505" i="2"/>
  <c r="A4521" i="2"/>
  <c r="A4539" i="2"/>
  <c r="A4556" i="2"/>
  <c r="A4572" i="2"/>
  <c r="A4589" i="2"/>
  <c r="A4603" i="2"/>
  <c r="A4616" i="2"/>
  <c r="A4629" i="2"/>
  <c r="A4640" i="2"/>
  <c r="A4653" i="2"/>
  <c r="A4664" i="2"/>
  <c r="A4674" i="2"/>
  <c r="A4685" i="2"/>
  <c r="A4696" i="2"/>
  <c r="A4706" i="2"/>
  <c r="A4717" i="2"/>
  <c r="A4728" i="2"/>
  <c r="A4737" i="2"/>
  <c r="A4745" i="2"/>
  <c r="A4753" i="2"/>
  <c r="A4761" i="2"/>
  <c r="A4769" i="2"/>
  <c r="A4777" i="2"/>
  <c r="A4785" i="2"/>
  <c r="A4793" i="2"/>
  <c r="A4801" i="2"/>
  <c r="A4809" i="2"/>
  <c r="A4817" i="2"/>
  <c r="A4825" i="2"/>
  <c r="A4833" i="2"/>
  <c r="A4841" i="2"/>
  <c r="A4849" i="2"/>
  <c r="A4857" i="2"/>
  <c r="A4865" i="2"/>
  <c r="A4873" i="2"/>
  <c r="A4881" i="2"/>
  <c r="A4889" i="2"/>
  <c r="A4897" i="2"/>
  <c r="A4905" i="2"/>
  <c r="A4913" i="2"/>
  <c r="A4921" i="2"/>
  <c r="A4929" i="2"/>
  <c r="A4937" i="2"/>
  <c r="A4945" i="2"/>
  <c r="A4953" i="2"/>
  <c r="A4961" i="2"/>
  <c r="A4969" i="2"/>
  <c r="A4977" i="2"/>
  <c r="A4985" i="2"/>
  <c r="A4993" i="2"/>
  <c r="A3" i="2"/>
  <c r="A4687" i="2"/>
  <c r="A4746" i="2"/>
  <c r="A4762" i="2"/>
  <c r="A4778" i="2"/>
  <c r="A4794" i="2"/>
  <c r="A4810" i="2"/>
  <c r="A4826" i="2"/>
  <c r="A4842" i="2"/>
  <c r="A4858" i="2"/>
  <c r="A4874" i="2"/>
  <c r="A4882" i="2"/>
  <c r="A4898" i="2"/>
  <c r="A4914" i="2"/>
  <c r="A4930" i="2"/>
  <c r="A4946" i="2"/>
  <c r="A4962" i="2"/>
  <c r="A4978" i="2"/>
  <c r="A4994" i="2"/>
  <c r="A4803" i="2"/>
  <c r="A4851" i="2"/>
  <c r="A4867" i="2"/>
  <c r="A4883" i="2"/>
  <c r="A4907" i="2"/>
  <c r="A4931" i="2"/>
  <c r="A4955" i="2"/>
  <c r="A4979" i="2"/>
  <c r="A4972" i="2"/>
  <c r="A3931" i="2"/>
  <c r="A3990" i="2"/>
  <c r="A4030" i="2"/>
  <c r="A4069" i="2"/>
  <c r="A4105" i="2"/>
  <c r="A4143" i="2"/>
  <c r="A4177" i="2"/>
  <c r="A4204" i="2"/>
  <c r="A4233" i="2"/>
  <c r="A4263" i="2"/>
  <c r="A4289" i="2"/>
  <c r="A4311" i="2"/>
  <c r="A4332" i="2"/>
  <c r="A4353" i="2"/>
  <c r="A4375" i="2"/>
  <c r="A4396" i="2"/>
  <c r="A4417" i="2"/>
  <c r="A4439" i="2"/>
  <c r="A4455" i="2"/>
  <c r="A4473" i="2"/>
  <c r="A4489" i="2"/>
  <c r="A4507" i="2"/>
  <c r="A4524" i="2"/>
  <c r="A4540" i="2"/>
  <c r="A4559" i="2"/>
  <c r="A4575" i="2"/>
  <c r="A4591" i="2"/>
  <c r="A4604" i="2"/>
  <c r="A4619" i="2"/>
  <c r="A4630" i="2"/>
  <c r="A4641" i="2"/>
  <c r="A4655" i="2"/>
  <c r="A4665" i="2"/>
  <c r="A4675" i="2"/>
  <c r="A4697" i="2"/>
  <c r="A4707" i="2"/>
  <c r="A4719" i="2"/>
  <c r="A4729" i="2"/>
  <c r="A4738" i="2"/>
  <c r="A4754" i="2"/>
  <c r="A4770" i="2"/>
  <c r="A4786" i="2"/>
  <c r="A4802" i="2"/>
  <c r="A4818" i="2"/>
  <c r="A4834" i="2"/>
  <c r="A4850" i="2"/>
  <c r="A4866" i="2"/>
  <c r="A4890" i="2"/>
  <c r="A4906" i="2"/>
  <c r="A4922" i="2"/>
  <c r="A4938" i="2"/>
  <c r="A4954" i="2"/>
  <c r="A4970" i="2"/>
  <c r="A4986" i="2"/>
  <c r="A4835" i="2"/>
  <c r="A4891" i="2"/>
  <c r="A4923" i="2"/>
  <c r="A4947" i="2"/>
  <c r="A4971" i="2"/>
  <c r="A4995" i="2"/>
  <c r="A4980" i="2"/>
  <c r="A3953" i="2"/>
  <c r="A3998" i="2"/>
  <c r="A4033" i="2"/>
  <c r="A4073" i="2"/>
  <c r="A4111" i="2"/>
  <c r="A4147" i="2"/>
  <c r="A4180" i="2"/>
  <c r="A4209" i="2"/>
  <c r="A4236" i="2"/>
  <c r="A4265" i="2"/>
  <c r="A4292" i="2"/>
  <c r="A4313" i="2"/>
  <c r="A4335" i="2"/>
  <c r="A4356" i="2"/>
  <c r="A4377" i="2"/>
  <c r="A4399" i="2"/>
  <c r="A4420" i="2"/>
  <c r="A4441" i="2"/>
  <c r="A4457" i="2"/>
  <c r="A4475" i="2"/>
  <c r="A4492" i="2"/>
  <c r="A4508" i="2"/>
  <c r="A4527" i="2"/>
  <c r="A4543" i="2"/>
  <c r="A4560" i="2"/>
  <c r="A4577" i="2"/>
  <c r="A4592" i="2"/>
  <c r="A4607" i="2"/>
  <c r="A4620" i="2"/>
  <c r="A4631" i="2"/>
  <c r="A4644" i="2"/>
  <c r="A4656" i="2"/>
  <c r="A4666" i="2"/>
  <c r="A4677" i="2"/>
  <c r="A4688" i="2"/>
  <c r="A4698" i="2"/>
  <c r="A4709" i="2"/>
  <c r="A4720" i="2"/>
  <c r="A4730" i="2"/>
  <c r="A4739" i="2"/>
  <c r="A4747" i="2"/>
  <c r="A4755" i="2"/>
  <c r="A4763" i="2"/>
  <c r="A4771" i="2"/>
  <c r="A4779" i="2"/>
  <c r="A4787" i="2"/>
  <c r="A4795" i="2"/>
  <c r="A4811" i="2"/>
  <c r="A4819" i="2"/>
  <c r="A4827" i="2"/>
  <c r="A4843" i="2"/>
  <c r="A4859" i="2"/>
  <c r="A4875" i="2"/>
  <c r="A4899" i="2"/>
  <c r="A4915" i="2"/>
  <c r="A4939" i="2"/>
  <c r="A4963" i="2"/>
  <c r="A4987" i="2"/>
  <c r="A4996" i="2"/>
  <c r="A3962" i="2"/>
  <c r="A4001" i="2"/>
  <c r="A4041" i="2"/>
  <c r="A4075" i="2"/>
  <c r="A4115" i="2"/>
  <c r="A4154" i="2"/>
  <c r="A4183" i="2"/>
  <c r="A4212" i="2"/>
  <c r="A4241" i="2"/>
  <c r="A4268" i="2"/>
  <c r="A4295" i="2"/>
  <c r="A4316" i="2"/>
  <c r="A4337" i="2"/>
  <c r="A4359" i="2"/>
  <c r="A4380" i="2"/>
  <c r="A4401" i="2"/>
  <c r="A4423" i="2"/>
  <c r="A4443" i="2"/>
  <c r="A4460" i="2"/>
  <c r="A4476" i="2"/>
  <c r="A4495" i="2"/>
  <c r="A4511" i="2"/>
  <c r="A4528" i="2"/>
  <c r="A4545" i="2"/>
  <c r="A4561" i="2"/>
  <c r="A4580" i="2"/>
  <c r="A4593" i="2"/>
  <c r="A4609" i="2"/>
  <c r="A4621" i="2"/>
  <c r="A4632" i="2"/>
  <c r="A4646" i="2"/>
  <c r="A4657" i="2"/>
  <c r="A4667" i="2"/>
  <c r="A4679" i="2"/>
  <c r="A4689" i="2"/>
  <c r="A4699" i="2"/>
  <c r="A4711" i="2"/>
  <c r="A4721" i="2"/>
  <c r="A4731" i="2"/>
  <c r="A4740" i="2"/>
  <c r="A4748" i="2"/>
  <c r="A4756" i="2"/>
  <c r="A4764" i="2"/>
  <c r="A4772" i="2"/>
  <c r="A4780" i="2"/>
  <c r="A4788" i="2"/>
  <c r="A4796" i="2"/>
  <c r="A4804" i="2"/>
  <c r="A4812" i="2"/>
  <c r="A4820" i="2"/>
  <c r="A4828" i="2"/>
  <c r="A4836" i="2"/>
  <c r="A4844" i="2"/>
  <c r="A4852" i="2"/>
  <c r="A4860" i="2"/>
  <c r="A4868" i="2"/>
  <c r="A4876" i="2"/>
  <c r="A4884" i="2"/>
  <c r="A4892" i="2"/>
  <c r="A4900" i="2"/>
  <c r="A4908" i="2"/>
  <c r="A4916" i="2"/>
  <c r="A4924" i="2"/>
  <c r="A4932" i="2"/>
  <c r="A4940" i="2"/>
  <c r="A4948" i="2"/>
  <c r="A4956" i="2"/>
  <c r="A4964" i="2"/>
  <c r="A4988" i="2"/>
  <c r="A3969" i="2"/>
  <c r="A4005" i="2"/>
  <c r="A4043" i="2"/>
  <c r="A4083" i="2"/>
  <c r="A4118" i="2"/>
  <c r="A4158" i="2"/>
  <c r="A4188" i="2"/>
  <c r="A4215" i="2"/>
  <c r="A4244" i="2"/>
  <c r="A4273" i="2"/>
  <c r="A4297" i="2"/>
  <c r="A4319" i="2"/>
  <c r="A4340" i="2"/>
  <c r="A4361" i="2"/>
  <c r="A4383" i="2"/>
  <c r="A4404" i="2"/>
  <c r="A4425" i="2"/>
  <c r="A4444" i="2"/>
  <c r="A4463" i="2"/>
  <c r="A4479" i="2"/>
  <c r="A4496" i="2"/>
  <c r="A4513" i="2"/>
  <c r="A4529" i="2"/>
  <c r="A4548" i="2"/>
  <c r="A4564" i="2"/>
  <c r="A4581" i="2"/>
  <c r="A4596" i="2"/>
  <c r="A4611" i="2"/>
  <c r="A4622" i="2"/>
  <c r="A4635" i="2"/>
  <c r="A4647" i="2"/>
  <c r="A4658" i="2"/>
  <c r="A4669" i="2"/>
  <c r="A4680" i="2"/>
  <c r="A4690" i="2"/>
  <c r="A4701" i="2"/>
  <c r="A4712" i="2"/>
  <c r="A4722" i="2"/>
  <c r="A4733" i="2"/>
  <c r="A4741" i="2"/>
  <c r="A4749" i="2"/>
  <c r="A4757" i="2"/>
  <c r="A4765" i="2"/>
  <c r="A4773" i="2"/>
  <c r="A4781" i="2"/>
  <c r="A4789" i="2"/>
  <c r="A4797" i="2"/>
  <c r="A4805" i="2"/>
  <c r="A4813" i="2"/>
  <c r="A4821" i="2"/>
  <c r="A4829" i="2"/>
  <c r="A4837" i="2"/>
  <c r="A4845" i="2"/>
  <c r="A4853" i="2"/>
  <c r="A4861" i="2"/>
  <c r="A4869" i="2"/>
  <c r="A4877" i="2"/>
  <c r="A4885" i="2"/>
  <c r="A4893" i="2"/>
  <c r="A4901" i="2"/>
  <c r="A4909" i="2"/>
  <c r="A4917" i="2"/>
  <c r="A4925" i="2"/>
  <c r="A4933" i="2"/>
  <c r="A4941" i="2"/>
  <c r="A4949" i="2"/>
  <c r="A4957" i="2"/>
  <c r="A4965" i="2"/>
  <c r="A4973" i="2"/>
  <c r="A4981" i="2"/>
  <c r="A4989" i="2"/>
  <c r="A4997" i="2"/>
  <c r="A4681" i="2"/>
  <c r="A4742" i="2"/>
  <c r="A4758" i="2"/>
  <c r="A4774" i="2"/>
  <c r="A4790" i="2"/>
  <c r="A4806" i="2"/>
  <c r="A4822" i="2"/>
  <c r="A4838" i="2"/>
  <c r="A4854" i="2"/>
  <c r="A4870" i="2"/>
  <c r="A4886" i="2"/>
  <c r="A4902" i="2"/>
  <c r="A4926" i="2"/>
  <c r="A4942" i="2"/>
  <c r="A4958" i="2"/>
  <c r="A4974" i="2"/>
  <c r="A4990" i="2"/>
  <c r="A4807" i="2"/>
  <c r="A4855" i="2"/>
  <c r="A4871" i="2"/>
  <c r="A4895" i="2"/>
  <c r="A4919" i="2"/>
  <c r="A4927" i="2"/>
  <c r="A4951" i="2"/>
  <c r="A4975" i="2"/>
  <c r="A4999" i="2"/>
  <c r="A4984" i="2"/>
  <c r="B3" i="2"/>
  <c r="A67" i="2"/>
  <c r="B67" i="2"/>
  <c r="A13" i="2"/>
  <c r="B13" i="2"/>
  <c r="A29" i="2"/>
  <c r="B29" i="2"/>
  <c r="A45" i="2"/>
  <c r="B45" i="2"/>
  <c r="A53" i="2"/>
  <c r="B53" i="2"/>
  <c r="A61" i="2"/>
  <c r="B61" i="2"/>
  <c r="A34" i="2"/>
  <c r="B34" i="2"/>
  <c r="A58" i="2"/>
  <c r="B58" i="2"/>
  <c r="A11" i="2"/>
  <c r="B11" i="2"/>
  <c r="A35" i="2"/>
  <c r="B35" i="2"/>
  <c r="A51" i="2"/>
  <c r="B51" i="2"/>
  <c r="A12" i="2"/>
  <c r="B12" i="2"/>
  <c r="A21" i="2"/>
  <c r="B21" i="2"/>
  <c r="A6" i="2"/>
  <c r="B6" i="2"/>
  <c r="A22" i="2"/>
  <c r="B22" i="2"/>
  <c r="A38" i="2"/>
  <c r="B38" i="2"/>
  <c r="A54" i="2"/>
  <c r="B54" i="2"/>
  <c r="A62" i="2"/>
  <c r="B62" i="2"/>
  <c r="A15" i="2"/>
  <c r="B15" i="2"/>
  <c r="A23" i="2"/>
  <c r="B23" i="2"/>
  <c r="A31" i="2"/>
  <c r="B31" i="2"/>
  <c r="A39" i="2"/>
  <c r="B39" i="2"/>
  <c r="A56" i="2"/>
  <c r="B56" i="2"/>
  <c r="A10" i="2"/>
  <c r="B10" i="2"/>
  <c r="A50" i="2"/>
  <c r="B50" i="2"/>
  <c r="A19" i="2"/>
  <c r="B19" i="2"/>
  <c r="A59" i="2"/>
  <c r="B59" i="2"/>
  <c r="A5" i="2"/>
  <c r="B5" i="2"/>
  <c r="A37" i="2"/>
  <c r="B37" i="2"/>
  <c r="A14" i="2"/>
  <c r="B14" i="2"/>
  <c r="A30" i="2"/>
  <c r="B30" i="2"/>
  <c r="A46" i="2"/>
  <c r="B46" i="2"/>
  <c r="A7" i="2"/>
  <c r="B7" i="2"/>
  <c r="A47" i="2"/>
  <c r="B47" i="2"/>
  <c r="A55" i="2"/>
  <c r="B55" i="2"/>
  <c r="A63" i="2"/>
  <c r="B63" i="2"/>
  <c r="A8" i="2"/>
  <c r="B8" i="2"/>
  <c r="A16" i="2"/>
  <c r="B16" i="2"/>
  <c r="A24" i="2"/>
  <c r="B24" i="2"/>
  <c r="A32" i="2"/>
  <c r="B32" i="2"/>
  <c r="A40" i="2"/>
  <c r="B40" i="2"/>
  <c r="A48" i="2"/>
  <c r="B48" i="2"/>
  <c r="A64" i="2"/>
  <c r="B64" i="2"/>
  <c r="A9" i="2"/>
  <c r="B9" i="2"/>
  <c r="A17" i="2"/>
  <c r="B17" i="2"/>
  <c r="A25" i="2"/>
  <c r="B25" i="2"/>
  <c r="A33" i="2"/>
  <c r="B33" i="2"/>
  <c r="A41" i="2"/>
  <c r="B41" i="2"/>
  <c r="A49" i="2"/>
  <c r="B49" i="2"/>
  <c r="A57" i="2"/>
  <c r="B57" i="2"/>
  <c r="A65" i="2"/>
  <c r="B65" i="2"/>
  <c r="E4" i="6" l="1"/>
  <c r="E6" i="6"/>
  <c r="E5" i="6"/>
  <c r="E7" i="6"/>
  <c r="E8" i="6"/>
  <c r="E9" i="6"/>
  <c r="E10" i="6"/>
  <c r="E11" i="6"/>
  <c r="D12" i="6"/>
  <c r="B23" i="7" s="1"/>
  <c r="E12" i="6"/>
  <c r="C12" i="6"/>
  <c r="B12" i="6"/>
  <c r="D13" i="6"/>
  <c r="B24" i="7" s="1"/>
  <c r="E13" i="6"/>
  <c r="C13" i="6"/>
  <c r="B13" i="6"/>
  <c r="E14" i="6"/>
  <c r="D14" i="6"/>
  <c r="B25" i="7" s="1"/>
  <c r="B14" i="6"/>
  <c r="C14" i="6"/>
  <c r="C15" i="6"/>
  <c r="B15" i="6"/>
  <c r="E15" i="6"/>
  <c r="D15" i="6"/>
  <c r="B26" i="7" s="1"/>
  <c r="C16" i="6"/>
  <c r="E16" i="6"/>
  <c r="B16" i="6"/>
  <c r="D16" i="6"/>
  <c r="B27" i="7" s="1"/>
  <c r="D17" i="6"/>
  <c r="B28" i="7" s="1"/>
  <c r="E17" i="6"/>
  <c r="C17" i="6"/>
  <c r="B17" i="6"/>
  <c r="E18" i="6"/>
  <c r="B18" i="6"/>
  <c r="D18" i="6"/>
  <c r="B29" i="7" s="1"/>
  <c r="C18" i="6"/>
  <c r="D19" i="6"/>
  <c r="B30" i="7" s="1"/>
  <c r="E19" i="6"/>
  <c r="B19" i="6"/>
  <c r="C19" i="6"/>
  <c r="C20" i="6"/>
  <c r="E20" i="6"/>
  <c r="B20" i="6"/>
  <c r="D20" i="6"/>
  <c r="B31" i="7" s="1"/>
  <c r="D21" i="6"/>
  <c r="B32" i="7" s="1"/>
  <c r="E21" i="6"/>
  <c r="C21" i="6"/>
  <c r="B21" i="6"/>
  <c r="B22" i="6"/>
  <c r="E22" i="6"/>
  <c r="D22" i="6"/>
  <c r="B33" i="7" s="1"/>
  <c r="C22" i="6"/>
  <c r="D23" i="6"/>
  <c r="B34" i="7" s="1"/>
  <c r="C23" i="6"/>
  <c r="F23" i="6" s="1"/>
  <c r="E34" i="7" s="1"/>
  <c r="E23" i="6"/>
  <c r="B23" i="6"/>
  <c r="C34" i="7" s="1"/>
  <c r="D14" i="4"/>
  <c r="C8" i="4"/>
  <c r="C7" i="4"/>
  <c r="B14" i="4" s="1"/>
  <c r="E24" i="6"/>
  <c r="D24" i="6"/>
  <c r="B35" i="7" s="1"/>
  <c r="C24" i="6"/>
  <c r="A25" i="6"/>
  <c r="A36" i="7" s="1"/>
  <c r="B24" i="6"/>
  <c r="D4" i="6"/>
  <c r="B15" i="7" s="1"/>
  <c r="C4" i="6"/>
  <c r="B4" i="6"/>
  <c r="C15" i="7" s="1"/>
  <c r="C23" i="7" l="1"/>
  <c r="G12" i="6"/>
  <c r="H12" i="6" s="1"/>
  <c r="I12" i="6" s="1"/>
  <c r="F23" i="7" s="1"/>
  <c r="D23" i="7"/>
  <c r="F12" i="6"/>
  <c r="E23" i="7" s="1"/>
  <c r="D34" i="7"/>
  <c r="D25" i="7"/>
  <c r="F14" i="6"/>
  <c r="E25" i="7" s="1"/>
  <c r="F22" i="6"/>
  <c r="E33" i="7" s="1"/>
  <c r="D33" i="7"/>
  <c r="C31" i="7"/>
  <c r="G20" i="6"/>
  <c r="H20" i="6" s="1"/>
  <c r="I20" i="6" s="1"/>
  <c r="F31" i="7" s="1"/>
  <c r="C27" i="7"/>
  <c r="G16" i="6"/>
  <c r="H16" i="6" s="1"/>
  <c r="I16" i="6" s="1"/>
  <c r="F27" i="7" s="1"/>
  <c r="C25" i="7"/>
  <c r="G14" i="6"/>
  <c r="H14" i="6" s="1"/>
  <c r="I14" i="6" s="1"/>
  <c r="F25" i="7" s="1"/>
  <c r="C29" i="7"/>
  <c r="G18" i="6"/>
  <c r="H18" i="6" s="1"/>
  <c r="I18" i="6" s="1"/>
  <c r="F29" i="7" s="1"/>
  <c r="C33" i="7"/>
  <c r="G22" i="6"/>
  <c r="H22" i="6" s="1"/>
  <c r="I22" i="6" s="1"/>
  <c r="F33" i="7" s="1"/>
  <c r="D31" i="7"/>
  <c r="F20" i="6"/>
  <c r="E31" i="7" s="1"/>
  <c r="D27" i="7"/>
  <c r="F16" i="6"/>
  <c r="E27" i="7" s="1"/>
  <c r="C32" i="7"/>
  <c r="G21" i="6"/>
  <c r="H21" i="6" s="1"/>
  <c r="I21" i="6" s="1"/>
  <c r="F32" i="7" s="1"/>
  <c r="D30" i="7"/>
  <c r="F19" i="6"/>
  <c r="E30" i="7" s="1"/>
  <c r="C28" i="7"/>
  <c r="G17" i="6"/>
  <c r="H17" i="6" s="1"/>
  <c r="I17" i="6" s="1"/>
  <c r="F28" i="7" s="1"/>
  <c r="C24" i="7"/>
  <c r="G13" i="6"/>
  <c r="H13" i="6" s="1"/>
  <c r="I13" i="6" s="1"/>
  <c r="F24" i="7" s="1"/>
  <c r="G23" i="6"/>
  <c r="H23" i="6" s="1"/>
  <c r="I23" i="6" s="1"/>
  <c r="F34" i="7" s="1"/>
  <c r="D32" i="7"/>
  <c r="F21" i="6"/>
  <c r="E32" i="7" s="1"/>
  <c r="C30" i="7"/>
  <c r="G19" i="6"/>
  <c r="H19" i="6" s="1"/>
  <c r="I19" i="6" s="1"/>
  <c r="F30" i="7" s="1"/>
  <c r="D28" i="7"/>
  <c r="F17" i="6"/>
  <c r="E28" i="7" s="1"/>
  <c r="D24" i="7"/>
  <c r="F13" i="6"/>
  <c r="E24" i="7" s="1"/>
  <c r="D29" i="7"/>
  <c r="F18" i="6"/>
  <c r="E29" i="7" s="1"/>
  <c r="C26" i="7"/>
  <c r="G15" i="6"/>
  <c r="H15" i="6" s="1"/>
  <c r="I15" i="6" s="1"/>
  <c r="F26" i="7" s="1"/>
  <c r="D26" i="7"/>
  <c r="F15" i="6"/>
  <c r="E26" i="7" s="1"/>
  <c r="A15" i="4"/>
  <c r="A14" i="4"/>
  <c r="E14" i="4" s="1"/>
  <c r="F14" i="4" s="1"/>
  <c r="G14" i="4" s="1"/>
  <c r="C9" i="4"/>
  <c r="C35" i="7"/>
  <c r="G24" i="6"/>
  <c r="F24" i="6"/>
  <c r="E35" i="7" s="1"/>
  <c r="D35" i="7"/>
  <c r="F4" i="6"/>
  <c r="E15" i="7" s="1"/>
  <c r="D15" i="7"/>
  <c r="G4" i="6"/>
  <c r="H4" i="6" s="1"/>
  <c r="I4" i="6" s="1"/>
  <c r="F15" i="7" s="1"/>
  <c r="E25" i="6"/>
  <c r="C25" i="6"/>
  <c r="A26" i="6"/>
  <c r="A37" i="7" s="1"/>
  <c r="D25" i="6"/>
  <c r="B36" i="7" s="1"/>
  <c r="B25" i="6"/>
  <c r="C5" i="6"/>
  <c r="D5" i="6"/>
  <c r="B16" i="7" s="1"/>
  <c r="B5" i="6"/>
  <c r="C16" i="7" l="1"/>
  <c r="G5" i="6"/>
  <c r="H5" i="6" s="1"/>
  <c r="I5" i="6" s="1"/>
  <c r="F16" i="7" s="1"/>
  <c r="F5" i="6"/>
  <c r="E16" i="7" s="1"/>
  <c r="D16" i="7"/>
  <c r="C36" i="7"/>
  <c r="G25" i="6"/>
  <c r="H25" i="6" s="1"/>
  <c r="I25" i="6" s="1"/>
  <c r="F36" i="7" s="1"/>
  <c r="F25" i="6"/>
  <c r="E36" i="7" s="1"/>
  <c r="D36" i="7"/>
  <c r="H24" i="6"/>
  <c r="I24" i="6" s="1"/>
  <c r="F35" i="7" s="1"/>
  <c r="E26" i="6"/>
  <c r="B26" i="6"/>
  <c r="A27" i="6"/>
  <c r="A38" i="7" s="1"/>
  <c r="C26" i="6"/>
  <c r="D26" i="6"/>
  <c r="B37" i="7" s="1"/>
  <c r="F26" i="6" l="1"/>
  <c r="E37" i="7" s="1"/>
  <c r="D37" i="7"/>
  <c r="C37" i="7"/>
  <c r="G26" i="6"/>
  <c r="H26" i="6" s="1"/>
  <c r="I26" i="6" s="1"/>
  <c r="F37" i="7" s="1"/>
  <c r="E27" i="6"/>
  <c r="D27" i="6"/>
  <c r="B38" i="7" s="1"/>
  <c r="C27" i="6"/>
  <c r="B27" i="6"/>
  <c r="A28" i="6"/>
  <c r="A39" i="7" s="1"/>
  <c r="D6" i="6"/>
  <c r="B17" i="7" s="1"/>
  <c r="C6" i="6"/>
  <c r="B6" i="6"/>
  <c r="C17" i="7" l="1"/>
  <c r="G6" i="6"/>
  <c r="H6" i="6" s="1"/>
  <c r="I6" i="6" s="1"/>
  <c r="F17" i="7" s="1"/>
  <c r="F6" i="6"/>
  <c r="E17" i="7" s="1"/>
  <c r="D17" i="7"/>
  <c r="C38" i="7"/>
  <c r="G27" i="6"/>
  <c r="H27" i="6" s="1"/>
  <c r="I27" i="6" s="1"/>
  <c r="F38" i="7" s="1"/>
  <c r="F27" i="6"/>
  <c r="E38" i="7" s="1"/>
  <c r="D38" i="7"/>
  <c r="E28" i="6"/>
  <c r="B28" i="6"/>
  <c r="D28" i="6"/>
  <c r="B39" i="7" s="1"/>
  <c r="A29" i="6"/>
  <c r="A40" i="7" s="1"/>
  <c r="C28" i="6"/>
  <c r="C7" i="6"/>
  <c r="D7" i="6"/>
  <c r="B18" i="7" s="1"/>
  <c r="B7" i="6"/>
  <c r="F7" i="6" l="1"/>
  <c r="E18" i="7" s="1"/>
  <c r="D18" i="7"/>
  <c r="F28" i="6"/>
  <c r="E39" i="7" s="1"/>
  <c r="D39" i="7"/>
  <c r="C39" i="7"/>
  <c r="G28" i="6"/>
  <c r="H28" i="6" s="1"/>
  <c r="I28" i="6" s="1"/>
  <c r="F39" i="7" s="1"/>
  <c r="C18" i="7"/>
  <c r="G7" i="6"/>
  <c r="H7" i="6" s="1"/>
  <c r="I7" i="6" s="1"/>
  <c r="F18" i="7" s="1"/>
  <c r="E29" i="6"/>
  <c r="D29" i="6"/>
  <c r="B40" i="7" s="1"/>
  <c r="B29" i="6"/>
  <c r="C29" i="6"/>
  <c r="A30" i="6"/>
  <c r="A41" i="7" s="1"/>
  <c r="D8" i="6"/>
  <c r="B19" i="7" s="1"/>
  <c r="C8" i="6"/>
  <c r="B8" i="6"/>
  <c r="F29" i="6" l="1"/>
  <c r="E40" i="7" s="1"/>
  <c r="D40" i="7"/>
  <c r="C40" i="7"/>
  <c r="G29" i="6"/>
  <c r="C19" i="7"/>
  <c r="G8" i="6"/>
  <c r="H8" i="6" s="1"/>
  <c r="I8" i="6" s="1"/>
  <c r="F19" i="7" s="1"/>
  <c r="F8" i="6"/>
  <c r="E19" i="7" s="1"/>
  <c r="D19" i="7"/>
  <c r="E30" i="6"/>
  <c r="B30" i="6"/>
  <c r="C30" i="6"/>
  <c r="A31" i="6"/>
  <c r="A42" i="7" s="1"/>
  <c r="D30" i="6"/>
  <c r="B41" i="7" s="1"/>
  <c r="D9" i="6"/>
  <c r="B20" i="7" s="1"/>
  <c r="C9" i="6"/>
  <c r="B9" i="6"/>
  <c r="F9" i="6" l="1"/>
  <c r="E20" i="7" s="1"/>
  <c r="D20" i="7"/>
  <c r="F30" i="6"/>
  <c r="E41" i="7" s="1"/>
  <c r="D41" i="7"/>
  <c r="C41" i="7"/>
  <c r="G30" i="6"/>
  <c r="C20" i="7"/>
  <c r="G9" i="6"/>
  <c r="H9" i="6" s="1"/>
  <c r="I9" i="6" s="1"/>
  <c r="F20" i="7" s="1"/>
  <c r="H29" i="6"/>
  <c r="I29" i="6" s="1"/>
  <c r="F40" i="7" s="1"/>
  <c r="E31" i="6"/>
  <c r="D31" i="6"/>
  <c r="B42" i="7" s="1"/>
  <c r="A32" i="6"/>
  <c r="A43" i="7" s="1"/>
  <c r="B31" i="6"/>
  <c r="C31" i="6"/>
  <c r="B10" i="6"/>
  <c r="D10" i="6"/>
  <c r="B21" i="7" s="1"/>
  <c r="C10" i="6"/>
  <c r="F10" i="6" l="1"/>
  <c r="E21" i="7" s="1"/>
  <c r="D21" i="7"/>
  <c r="C21" i="7"/>
  <c r="G10" i="6"/>
  <c r="H10" i="6" s="1"/>
  <c r="I10" i="6" s="1"/>
  <c r="F21" i="7" s="1"/>
  <c r="F31" i="6"/>
  <c r="E42" i="7" s="1"/>
  <c r="D42" i="7"/>
  <c r="C42" i="7"/>
  <c r="G31" i="6"/>
  <c r="H31" i="6" s="1"/>
  <c r="I31" i="6" s="1"/>
  <c r="F42" i="7" s="1"/>
  <c r="H30" i="6"/>
  <c r="I30" i="6" s="1"/>
  <c r="F41" i="7" s="1"/>
  <c r="E32" i="6"/>
  <c r="B32" i="6"/>
  <c r="A33" i="6"/>
  <c r="A44" i="7" s="1"/>
  <c r="C32" i="6"/>
  <c r="D32" i="6"/>
  <c r="B43" i="7" s="1"/>
  <c r="D11" i="6"/>
  <c r="B22" i="7" s="1"/>
  <c r="B11" i="6"/>
  <c r="C11" i="6"/>
  <c r="F32" i="6" l="1"/>
  <c r="E43" i="7" s="1"/>
  <c r="D43" i="7"/>
  <c r="C43" i="7"/>
  <c r="G32" i="6"/>
  <c r="F11" i="6"/>
  <c r="E22" i="7" s="1"/>
  <c r="D22" i="7"/>
  <c r="C22" i="7"/>
  <c r="G11" i="6"/>
  <c r="H11" i="6" s="1"/>
  <c r="I11" i="6" s="1"/>
  <c r="F22" i="7" s="1"/>
  <c r="E33" i="6"/>
  <c r="D33" i="6"/>
  <c r="B44" i="7" s="1"/>
  <c r="A34" i="6"/>
  <c r="A45" i="7" s="1"/>
  <c r="C33" i="6"/>
  <c r="B33" i="6"/>
  <c r="C44" i="7" l="1"/>
  <c r="G33" i="6"/>
  <c r="H33" i="6" s="1"/>
  <c r="I33" i="6" s="1"/>
  <c r="F44" i="7" s="1"/>
  <c r="F33" i="6"/>
  <c r="E44" i="7" s="1"/>
  <c r="D44" i="7"/>
  <c r="E34" i="6"/>
  <c r="B34" i="6"/>
  <c r="D34" i="6"/>
  <c r="B45" i="7" s="1"/>
  <c r="C34" i="6"/>
  <c r="A35" i="6"/>
  <c r="A46" i="7" s="1"/>
  <c r="H32" i="6"/>
  <c r="I32" i="6" s="1"/>
  <c r="F43" i="7" s="1"/>
  <c r="C45" i="7" l="1"/>
  <c r="G34" i="6"/>
  <c r="H34" i="6" s="1"/>
  <c r="I34" i="6" s="1"/>
  <c r="F45" i="7" s="1"/>
  <c r="F34" i="6"/>
  <c r="E45" i="7" s="1"/>
  <c r="D45" i="7"/>
  <c r="E35" i="6"/>
  <c r="B35" i="6"/>
  <c r="C35" i="6"/>
  <c r="A36" i="6"/>
  <c r="A47" i="7" s="1"/>
  <c r="D35" i="6"/>
  <c r="B46" i="7" s="1"/>
  <c r="F35" i="6" l="1"/>
  <c r="E46" i="7" s="1"/>
  <c r="D46" i="7"/>
  <c r="C46" i="7"/>
  <c r="G35" i="6"/>
  <c r="E36" i="6"/>
  <c r="B36" i="6"/>
  <c r="C36" i="6"/>
  <c r="D36" i="6"/>
  <c r="B47" i="7" s="1"/>
  <c r="A37" i="6"/>
  <c r="A48" i="7" s="1"/>
  <c r="F36" i="6" l="1"/>
  <c r="E47" i="7" s="1"/>
  <c r="D47" i="7"/>
  <c r="C47" i="7"/>
  <c r="G36" i="6"/>
  <c r="H36" i="6" s="1"/>
  <c r="I36" i="6" s="1"/>
  <c r="F47" i="7" s="1"/>
  <c r="H35" i="6"/>
  <c r="I35" i="6" s="1"/>
  <c r="F46" i="7" s="1"/>
  <c r="E37" i="6"/>
  <c r="D37" i="6"/>
  <c r="B48" i="7" s="1"/>
  <c r="C37" i="6"/>
  <c r="A38" i="6"/>
  <c r="A49" i="7" s="1"/>
  <c r="B37" i="6"/>
  <c r="F37" i="6" l="1"/>
  <c r="E48" i="7" s="1"/>
  <c r="D48" i="7"/>
  <c r="C48" i="7"/>
  <c r="G37" i="6"/>
  <c r="H37" i="6" s="1"/>
  <c r="I37" i="6" s="1"/>
  <c r="F48" i="7" s="1"/>
  <c r="E38" i="6"/>
  <c r="B38" i="6"/>
  <c r="A39" i="6"/>
  <c r="A50" i="7" s="1"/>
  <c r="C38" i="6"/>
  <c r="D38" i="6"/>
  <c r="B49" i="7" s="1"/>
  <c r="F38" i="6" l="1"/>
  <c r="E49" i="7" s="1"/>
  <c r="D49" i="7"/>
  <c r="C49" i="7"/>
  <c r="G38" i="6"/>
  <c r="H38" i="6" s="1"/>
  <c r="I38" i="6" s="1"/>
  <c r="F49" i="7" s="1"/>
  <c r="E39" i="6"/>
  <c r="D39" i="6"/>
  <c r="B50" i="7" s="1"/>
  <c r="B39" i="6"/>
  <c r="A40" i="6"/>
  <c r="A51" i="7" s="1"/>
  <c r="C39" i="6"/>
  <c r="F39" i="6" l="1"/>
  <c r="E50" i="7" s="1"/>
  <c r="D50" i="7"/>
  <c r="C50" i="7"/>
  <c r="G39" i="6"/>
  <c r="E40" i="6"/>
  <c r="A41" i="6"/>
  <c r="A52" i="7" s="1"/>
  <c r="B40" i="6"/>
  <c r="D40" i="6"/>
  <c r="B51" i="7" s="1"/>
  <c r="C40" i="6"/>
  <c r="F40" i="6" l="1"/>
  <c r="E51" i="7" s="1"/>
  <c r="D51" i="7"/>
  <c r="C51" i="7"/>
  <c r="G40" i="6"/>
  <c r="H39" i="6"/>
  <c r="I39" i="6" s="1"/>
  <c r="F50" i="7" s="1"/>
  <c r="E41" i="6"/>
  <c r="C41" i="6"/>
  <c r="D41" i="6"/>
  <c r="B52" i="7" s="1"/>
  <c r="B41" i="6"/>
  <c r="A42" i="6"/>
  <c r="A53" i="7" s="1"/>
  <c r="F41" i="6" l="1"/>
  <c r="E52" i="7" s="1"/>
  <c r="D52" i="7"/>
  <c r="C52" i="7"/>
  <c r="G41" i="6"/>
  <c r="H41" i="6" s="1"/>
  <c r="I41" i="6" s="1"/>
  <c r="F52" i="7" s="1"/>
  <c r="E42" i="6"/>
  <c r="B42" i="6"/>
  <c r="C42" i="6"/>
  <c r="D42" i="6"/>
  <c r="B53" i="7" s="1"/>
  <c r="A43" i="6"/>
  <c r="A54" i="7" s="1"/>
  <c r="H40" i="6"/>
  <c r="I40" i="6" s="1"/>
  <c r="F51" i="7" s="1"/>
  <c r="F42" i="6" l="1"/>
  <c r="E53" i="7" s="1"/>
  <c r="D53" i="7"/>
  <c r="C53" i="7"/>
  <c r="G42" i="6"/>
  <c r="E43" i="6"/>
  <c r="B43" i="6"/>
  <c r="D43" i="6"/>
  <c r="B54" i="7" s="1"/>
  <c r="C43" i="6"/>
  <c r="A44" i="6"/>
  <c r="A55" i="7" s="1"/>
  <c r="F43" i="6" l="1"/>
  <c r="E54" i="7" s="1"/>
  <c r="D54" i="7"/>
  <c r="C54" i="7"/>
  <c r="G43" i="6"/>
  <c r="H43" i="6" s="1"/>
  <c r="I43" i="6" s="1"/>
  <c r="F54" i="7" s="1"/>
  <c r="H42" i="6"/>
  <c r="I42" i="6" s="1"/>
  <c r="F53" i="7" s="1"/>
  <c r="E44" i="6"/>
  <c r="D44" i="6"/>
  <c r="B55" i="7" s="1"/>
  <c r="C44" i="6"/>
  <c r="B44" i="6"/>
  <c r="A45" i="6"/>
  <c r="A56" i="7" s="1"/>
  <c r="F44" i="6" l="1"/>
  <c r="E55" i="7" s="1"/>
  <c r="D55" i="7"/>
  <c r="C55" i="7"/>
  <c r="G44" i="6"/>
  <c r="H44" i="6" s="1"/>
  <c r="I44" i="6" s="1"/>
  <c r="F55" i="7" s="1"/>
  <c r="E45" i="6"/>
  <c r="A46" i="6"/>
  <c r="A57" i="7" s="1"/>
  <c r="D45" i="6"/>
  <c r="B56" i="7" s="1"/>
  <c r="B45" i="6"/>
  <c r="C45" i="6"/>
  <c r="C56" i="7" l="1"/>
  <c r="G45" i="6"/>
  <c r="H45" i="6" s="1"/>
  <c r="I45" i="6" s="1"/>
  <c r="F56" i="7" s="1"/>
  <c r="F45" i="6"/>
  <c r="E56" i="7" s="1"/>
  <c r="D56" i="7"/>
  <c r="E46" i="6"/>
  <c r="C46" i="6"/>
  <c r="A47" i="6"/>
  <c r="A58" i="7" s="1"/>
  <c r="D46" i="6"/>
  <c r="B57" i="7" s="1"/>
  <c r="B46" i="6"/>
  <c r="F46" i="6" l="1"/>
  <c r="E57" i="7" s="1"/>
  <c r="D57" i="7"/>
  <c r="C57" i="7"/>
  <c r="G46" i="6"/>
  <c r="H46" i="6" s="1"/>
  <c r="I46" i="6" s="1"/>
  <c r="F57" i="7" s="1"/>
  <c r="E47" i="6"/>
  <c r="C47" i="6"/>
  <c r="D47" i="6"/>
  <c r="B58" i="7" s="1"/>
  <c r="A48" i="6"/>
  <c r="A59" i="7" s="1"/>
  <c r="B47" i="6"/>
  <c r="F47" i="6" l="1"/>
  <c r="E58" i="7" s="1"/>
  <c r="D58" i="7"/>
  <c r="C58" i="7"/>
  <c r="G47" i="6"/>
  <c r="E48" i="6"/>
  <c r="A49" i="6"/>
  <c r="A60" i="7" s="1"/>
  <c r="C48" i="6"/>
  <c r="B48" i="6"/>
  <c r="D48" i="6"/>
  <c r="B59" i="7" s="1"/>
  <c r="C59" i="7" l="1"/>
  <c r="G48" i="6"/>
  <c r="F48" i="6"/>
  <c r="E59" i="7" s="1"/>
  <c r="D59" i="7"/>
  <c r="E49" i="6"/>
  <c r="D49" i="6"/>
  <c r="B60" i="7" s="1"/>
  <c r="C49" i="6"/>
  <c r="A50" i="6"/>
  <c r="A61" i="7" s="1"/>
  <c r="B49" i="6"/>
  <c r="H47" i="6"/>
  <c r="I47" i="6" s="1"/>
  <c r="F58" i="7" s="1"/>
  <c r="C60" i="7" l="1"/>
  <c r="G49" i="6"/>
  <c r="H49" i="6" s="1"/>
  <c r="I49" i="6" s="1"/>
  <c r="F60" i="7" s="1"/>
  <c r="F49" i="6"/>
  <c r="E60" i="7" s="1"/>
  <c r="D60" i="7"/>
  <c r="E50" i="6"/>
  <c r="B50" i="6"/>
  <c r="C50" i="6"/>
  <c r="A51" i="6"/>
  <c r="A62" i="7" s="1"/>
  <c r="D50" i="6"/>
  <c r="B61" i="7" s="1"/>
  <c r="H48" i="6"/>
  <c r="I48" i="6" s="1"/>
  <c r="F59" i="7" s="1"/>
  <c r="F50" i="6" l="1"/>
  <c r="E61" i="7" s="1"/>
  <c r="D61" i="7"/>
  <c r="C61" i="7"/>
  <c r="G50" i="6"/>
  <c r="H50" i="6" s="1"/>
  <c r="I50" i="6" s="1"/>
  <c r="F61" i="7" s="1"/>
  <c r="E51" i="6"/>
  <c r="B51" i="6"/>
  <c r="D51" i="6"/>
  <c r="B62" i="7" s="1"/>
  <c r="C51" i="6"/>
  <c r="A52" i="6"/>
  <c r="A63" i="7" s="1"/>
  <c r="C62" i="7" l="1"/>
  <c r="G51" i="6"/>
  <c r="H51" i="6" s="1"/>
  <c r="I51" i="6" s="1"/>
  <c r="F62" i="7" s="1"/>
  <c r="F51" i="6"/>
  <c r="E62" i="7" s="1"/>
  <c r="D62" i="7"/>
  <c r="E52" i="6"/>
  <c r="C52" i="6"/>
  <c r="D52" i="6"/>
  <c r="B63" i="7" s="1"/>
  <c r="B52" i="6"/>
  <c r="A53" i="6"/>
  <c r="A64" i="7" s="1"/>
  <c r="F52" i="6" l="1"/>
  <c r="E63" i="7" s="1"/>
  <c r="D63" i="7"/>
  <c r="C63" i="7"/>
  <c r="G52" i="6"/>
  <c r="E53" i="6"/>
  <c r="D53" i="6"/>
  <c r="B64" i="7" s="1"/>
  <c r="C53" i="6"/>
  <c r="A54" i="6"/>
  <c r="A65" i="7" s="1"/>
  <c r="B53" i="6"/>
  <c r="F53" i="6" l="1"/>
  <c r="E64" i="7" s="1"/>
  <c r="D64" i="7"/>
  <c r="C64" i="7"/>
  <c r="G53" i="6"/>
  <c r="H53" i="6" s="1"/>
  <c r="I53" i="6" s="1"/>
  <c r="F64" i="7" s="1"/>
  <c r="H52" i="6"/>
  <c r="I52" i="6" s="1"/>
  <c r="F63" i="7" s="1"/>
  <c r="E54" i="6"/>
  <c r="A55" i="6"/>
  <c r="A66" i="7" s="1"/>
  <c r="B54" i="6"/>
  <c r="C54" i="6"/>
  <c r="D54" i="6"/>
  <c r="B65" i="7" s="1"/>
  <c r="C65" i="7" l="1"/>
  <c r="G54" i="6"/>
  <c r="H54" i="6" s="1"/>
  <c r="I54" i="6" s="1"/>
  <c r="F65" i="7" s="1"/>
  <c r="F54" i="6"/>
  <c r="E65" i="7" s="1"/>
  <c r="D65" i="7"/>
  <c r="E55" i="6"/>
  <c r="B55" i="6"/>
  <c r="C55" i="6"/>
  <c r="D55" i="6"/>
  <c r="B66" i="7" s="1"/>
  <c r="A56" i="6"/>
  <c r="A67" i="7" s="1"/>
  <c r="F55" i="6" l="1"/>
  <c r="E66" i="7" s="1"/>
  <c r="D66" i="7"/>
  <c r="C66" i="7"/>
  <c r="G55" i="6"/>
  <c r="E56" i="6"/>
  <c r="B56" i="6"/>
  <c r="A57" i="6"/>
  <c r="A68" i="7" s="1"/>
  <c r="C56" i="6"/>
  <c r="D56" i="6"/>
  <c r="B67" i="7" s="1"/>
  <c r="F56" i="6" l="1"/>
  <c r="E67" i="7" s="1"/>
  <c r="D67" i="7"/>
  <c r="C67" i="7"/>
  <c r="G56" i="6"/>
  <c r="H56" i="6" s="1"/>
  <c r="I56" i="6" s="1"/>
  <c r="F67" i="7" s="1"/>
  <c r="H55" i="6"/>
  <c r="I55" i="6" s="1"/>
  <c r="F66" i="7" s="1"/>
  <c r="E57" i="6"/>
  <c r="B57" i="6"/>
  <c r="A58" i="6"/>
  <c r="A69" i="7" s="1"/>
  <c r="C57" i="6"/>
  <c r="D57" i="6"/>
  <c r="B68" i="7" s="1"/>
  <c r="F57" i="6" l="1"/>
  <c r="E68" i="7" s="1"/>
  <c r="D68" i="7"/>
  <c r="C68" i="7"/>
  <c r="G57" i="6"/>
  <c r="H57" i="6" s="1"/>
  <c r="I57" i="6" s="1"/>
  <c r="F68" i="7" s="1"/>
  <c r="E58" i="6"/>
  <c r="B58" i="6"/>
  <c r="A59" i="6"/>
  <c r="A70" i="7" s="1"/>
  <c r="D58" i="6"/>
  <c r="B69" i="7" s="1"/>
  <c r="C58" i="6"/>
  <c r="C69" i="7" l="1"/>
  <c r="G58" i="6"/>
  <c r="F58" i="6"/>
  <c r="E69" i="7" s="1"/>
  <c r="D69" i="7"/>
  <c r="E59" i="6"/>
  <c r="A60" i="6"/>
  <c r="A71" i="7" s="1"/>
  <c r="B59" i="6"/>
  <c r="D59" i="6"/>
  <c r="B70" i="7" s="1"/>
  <c r="C59" i="6"/>
  <c r="C70" i="7" l="1"/>
  <c r="G59" i="6"/>
  <c r="H59" i="6" s="1"/>
  <c r="I59" i="6" s="1"/>
  <c r="F70" i="7" s="1"/>
  <c r="F59" i="6"/>
  <c r="E70" i="7" s="1"/>
  <c r="D70" i="7"/>
  <c r="E60" i="6"/>
  <c r="B60" i="6"/>
  <c r="D60" i="6"/>
  <c r="B71" i="7" s="1"/>
  <c r="A61" i="6"/>
  <c r="A72" i="7" s="1"/>
  <c r="C60" i="6"/>
  <c r="H58" i="6"/>
  <c r="I58" i="6" s="1"/>
  <c r="F69" i="7" s="1"/>
  <c r="F60" i="6" l="1"/>
  <c r="E71" i="7" s="1"/>
  <c r="D71" i="7"/>
  <c r="C71" i="7"/>
  <c r="G60" i="6"/>
  <c r="H60" i="6" s="1"/>
  <c r="I60" i="6" s="1"/>
  <c r="F71" i="7" s="1"/>
  <c r="E61" i="6"/>
  <c r="D61" i="6"/>
  <c r="B72" i="7" s="1"/>
  <c r="B61" i="6"/>
  <c r="C61" i="6"/>
  <c r="A62" i="6"/>
  <c r="A73" i="7" s="1"/>
  <c r="C72" i="7" l="1"/>
  <c r="G61" i="6"/>
  <c r="H61" i="6" s="1"/>
  <c r="I61" i="6" s="1"/>
  <c r="F72" i="7" s="1"/>
  <c r="F61" i="6"/>
  <c r="E72" i="7" s="1"/>
  <c r="D72" i="7"/>
  <c r="E62" i="6"/>
  <c r="A63" i="6"/>
  <c r="A74" i="7" s="1"/>
  <c r="D62" i="6"/>
  <c r="B73" i="7" s="1"/>
  <c r="B62" i="6"/>
  <c r="C62" i="6"/>
  <c r="C73" i="7" l="1"/>
  <c r="G62" i="6"/>
  <c r="H62" i="6" s="1"/>
  <c r="I62" i="6" s="1"/>
  <c r="F73" i="7" s="1"/>
  <c r="F62" i="6"/>
  <c r="E73" i="7" s="1"/>
  <c r="D73" i="7"/>
  <c r="E63" i="6"/>
  <c r="D63" i="6"/>
  <c r="B74" i="7" s="1"/>
  <c r="A64" i="6"/>
  <c r="A75" i="7" s="1"/>
  <c r="B63" i="6"/>
  <c r="C63" i="6"/>
  <c r="F63" i="6" l="1"/>
  <c r="E74" i="7" s="1"/>
  <c r="D74" i="7"/>
  <c r="C74" i="7"/>
  <c r="G63" i="6"/>
  <c r="H63" i="6" s="1"/>
  <c r="I63" i="6" s="1"/>
  <c r="F74" i="7" s="1"/>
  <c r="E64" i="6"/>
  <c r="B64" i="6"/>
  <c r="A65" i="6"/>
  <c r="A76" i="7" s="1"/>
  <c r="D64" i="6"/>
  <c r="B75" i="7" s="1"/>
  <c r="C64" i="6"/>
  <c r="C75" i="7" l="1"/>
  <c r="G64" i="6"/>
  <c r="H64" i="6" s="1"/>
  <c r="I64" i="6" s="1"/>
  <c r="F75" i="7" s="1"/>
  <c r="F64" i="6"/>
  <c r="E75" i="7" s="1"/>
  <c r="D75" i="7"/>
  <c r="E65" i="6"/>
  <c r="A66" i="6"/>
  <c r="A77" i="7" s="1"/>
  <c r="C65" i="6"/>
  <c r="B65" i="6"/>
  <c r="D65" i="6"/>
  <c r="B76" i="7" s="1"/>
  <c r="F65" i="6" l="1"/>
  <c r="E76" i="7" s="1"/>
  <c r="D76" i="7"/>
  <c r="C76" i="7"/>
  <c r="G65" i="6"/>
  <c r="H65" i="6" s="1"/>
  <c r="I65" i="6" s="1"/>
  <c r="F76" i="7" s="1"/>
  <c r="E66" i="6"/>
  <c r="D66" i="6"/>
  <c r="B77" i="7" s="1"/>
  <c r="A67" i="6"/>
  <c r="A78" i="7" s="1"/>
  <c r="C66" i="6"/>
  <c r="B66" i="6"/>
  <c r="F66" i="6" l="1"/>
  <c r="E77" i="7" s="1"/>
  <c r="D77" i="7"/>
  <c r="C77" i="7"/>
  <c r="G66" i="6"/>
  <c r="H66" i="6" s="1"/>
  <c r="I66" i="6" s="1"/>
  <c r="F77" i="7" s="1"/>
  <c r="E67" i="6"/>
  <c r="B67" i="6"/>
  <c r="C67" i="6"/>
  <c r="A68" i="6"/>
  <c r="A79" i="7" s="1"/>
  <c r="D67" i="6"/>
  <c r="B78" i="7" s="1"/>
  <c r="F67" i="6" l="1"/>
  <c r="E78" i="7" s="1"/>
  <c r="D78" i="7"/>
  <c r="C78" i="7"/>
  <c r="G67" i="6"/>
  <c r="H67" i="6" s="1"/>
  <c r="I67" i="6" s="1"/>
  <c r="F78" i="7" s="1"/>
  <c r="E68" i="6"/>
  <c r="B68" i="6"/>
  <c r="C68" i="6"/>
  <c r="A69" i="6"/>
  <c r="A80" i="7" s="1"/>
  <c r="D68" i="6"/>
  <c r="B79" i="7" s="1"/>
  <c r="F68" i="6" l="1"/>
  <c r="E79" i="7" s="1"/>
  <c r="D79" i="7"/>
  <c r="C79" i="7"/>
  <c r="G68" i="6"/>
  <c r="H68" i="6" s="1"/>
  <c r="I68" i="6" s="1"/>
  <c r="F79" i="7" s="1"/>
  <c r="E69" i="6"/>
  <c r="C69" i="6"/>
  <c r="D69" i="6"/>
  <c r="B80" i="7" s="1"/>
  <c r="A70" i="6"/>
  <c r="A81" i="7" s="1"/>
  <c r="B69" i="6"/>
  <c r="C80" i="7" l="1"/>
  <c r="G69" i="6"/>
  <c r="F69" i="6"/>
  <c r="E80" i="7" s="1"/>
  <c r="D80" i="7"/>
  <c r="E70" i="6"/>
  <c r="B70" i="6"/>
  <c r="D70" i="6"/>
  <c r="B81" i="7" s="1"/>
  <c r="C70" i="6"/>
  <c r="A71" i="6"/>
  <c r="A82" i="7" s="1"/>
  <c r="F70" i="6" l="1"/>
  <c r="E81" i="7" s="1"/>
  <c r="D81" i="7"/>
  <c r="C81" i="7"/>
  <c r="G70" i="6"/>
  <c r="H70" i="6" s="1"/>
  <c r="I70" i="6" s="1"/>
  <c r="F81" i="7" s="1"/>
  <c r="E71" i="6"/>
  <c r="C71" i="6"/>
  <c r="D71" i="6"/>
  <c r="B82" i="7" s="1"/>
  <c r="B71" i="6"/>
  <c r="A72" i="6"/>
  <c r="A83" i="7" s="1"/>
  <c r="H69" i="6"/>
  <c r="I69" i="6" s="1"/>
  <c r="F80" i="7" s="1"/>
  <c r="F71" i="6" l="1"/>
  <c r="E82" i="7" s="1"/>
  <c r="D82" i="7"/>
  <c r="C82" i="7"/>
  <c r="G71" i="6"/>
  <c r="E72" i="6"/>
  <c r="A73" i="6"/>
  <c r="A84" i="7" s="1"/>
  <c r="C72" i="6"/>
  <c r="B72" i="6"/>
  <c r="D72" i="6"/>
  <c r="B83" i="7" s="1"/>
  <c r="F72" i="6" l="1"/>
  <c r="E83" i="7" s="1"/>
  <c r="D83" i="7"/>
  <c r="C83" i="7"/>
  <c r="G72" i="6"/>
  <c r="H72" i="6" s="1"/>
  <c r="I72" i="6" s="1"/>
  <c r="F83" i="7" s="1"/>
  <c r="E73" i="6"/>
  <c r="D73" i="6"/>
  <c r="B84" i="7" s="1"/>
  <c r="B73" i="6"/>
  <c r="C73" i="6"/>
  <c r="A74" i="6"/>
  <c r="A85" i="7" s="1"/>
  <c r="H71" i="6"/>
  <c r="I71" i="6" s="1"/>
  <c r="F82" i="7" s="1"/>
  <c r="C84" i="7" l="1"/>
  <c r="G73" i="6"/>
  <c r="H73" i="6" s="1"/>
  <c r="I73" i="6" s="1"/>
  <c r="F84" i="7" s="1"/>
  <c r="F73" i="6"/>
  <c r="E84" i="7" s="1"/>
  <c r="D84" i="7"/>
  <c r="E74" i="6"/>
  <c r="A75" i="6"/>
  <c r="A86" i="7" s="1"/>
  <c r="B74" i="6"/>
  <c r="D74" i="6"/>
  <c r="B85" i="7" s="1"/>
  <c r="C74" i="6"/>
  <c r="C85" i="7" l="1"/>
  <c r="G74" i="6"/>
  <c r="H74" i="6" s="1"/>
  <c r="I74" i="6" s="1"/>
  <c r="F85" i="7" s="1"/>
  <c r="F74" i="6"/>
  <c r="E85" i="7" s="1"/>
  <c r="D85" i="7"/>
  <c r="E75" i="6"/>
  <c r="D75" i="6"/>
  <c r="B86" i="7" s="1"/>
  <c r="C75" i="6"/>
  <c r="B75" i="6"/>
  <c r="A76" i="6"/>
  <c r="A87" i="7" s="1"/>
  <c r="F75" i="6" l="1"/>
  <c r="E86" i="7" s="1"/>
  <c r="D86" i="7"/>
  <c r="C86" i="7"/>
  <c r="G75" i="6"/>
  <c r="H75" i="6" s="1"/>
  <c r="I75" i="6" s="1"/>
  <c r="F86" i="7" s="1"/>
  <c r="E76" i="6"/>
  <c r="B76" i="6"/>
  <c r="D76" i="6"/>
  <c r="B87" i="7" s="1"/>
  <c r="A77" i="6"/>
  <c r="A88" i="7" s="1"/>
  <c r="C76" i="6"/>
  <c r="C87" i="7" l="1"/>
  <c r="G76" i="6"/>
  <c r="F76" i="6"/>
  <c r="E87" i="7" s="1"/>
  <c r="D87" i="7"/>
  <c r="E77" i="6"/>
  <c r="D77" i="6"/>
  <c r="B88" i="7" s="1"/>
  <c r="B77" i="6"/>
  <c r="C77" i="6"/>
  <c r="A78" i="6"/>
  <c r="A89" i="7" s="1"/>
  <c r="F77" i="6" l="1"/>
  <c r="E88" i="7" s="1"/>
  <c r="D88" i="7"/>
  <c r="C88" i="7"/>
  <c r="G77" i="6"/>
  <c r="H77" i="6" s="1"/>
  <c r="I77" i="6" s="1"/>
  <c r="F88" i="7" s="1"/>
  <c r="H76" i="6"/>
  <c r="I76" i="6" s="1"/>
  <c r="F87" i="7" s="1"/>
  <c r="E78" i="6"/>
  <c r="B78" i="6"/>
  <c r="C78" i="6"/>
  <c r="A79" i="6"/>
  <c r="A90" i="7" s="1"/>
  <c r="D78" i="6"/>
  <c r="B89" i="7" s="1"/>
  <c r="C89" i="7" l="1"/>
  <c r="G78" i="6"/>
  <c r="H78" i="6" s="1"/>
  <c r="I78" i="6" s="1"/>
  <c r="F89" i="7" s="1"/>
  <c r="F78" i="6"/>
  <c r="E89" i="7" s="1"/>
  <c r="D89" i="7"/>
  <c r="E79" i="6"/>
  <c r="D79" i="6"/>
  <c r="B90" i="7" s="1"/>
  <c r="A80" i="6"/>
  <c r="A91" i="7" s="1"/>
  <c r="B79" i="6"/>
  <c r="C79" i="6"/>
  <c r="C90" i="7" l="1"/>
  <c r="G79" i="6"/>
  <c r="H79" i="6" s="1"/>
  <c r="I79" i="6" s="1"/>
  <c r="F90" i="7" s="1"/>
  <c r="F79" i="6"/>
  <c r="E90" i="7" s="1"/>
  <c r="D90" i="7"/>
  <c r="E80" i="6"/>
  <c r="B80" i="6"/>
  <c r="C80" i="6"/>
  <c r="A81" i="6"/>
  <c r="A92" i="7" s="1"/>
  <c r="D80" i="6"/>
  <c r="B91" i="7" s="1"/>
  <c r="F80" i="6" l="1"/>
  <c r="E91" i="7" s="1"/>
  <c r="D91" i="7"/>
  <c r="C91" i="7"/>
  <c r="G80" i="6"/>
  <c r="H80" i="6" s="1"/>
  <c r="I80" i="6" s="1"/>
  <c r="F91" i="7" s="1"/>
  <c r="E81" i="6"/>
  <c r="A82" i="6"/>
  <c r="A93" i="7" s="1"/>
  <c r="D81" i="6"/>
  <c r="B92" i="7" s="1"/>
  <c r="C81" i="6"/>
  <c r="B81" i="6"/>
  <c r="F81" i="6" l="1"/>
  <c r="E92" i="7" s="1"/>
  <c r="D92" i="7"/>
  <c r="C92" i="7"/>
  <c r="G81" i="6"/>
  <c r="E82" i="6"/>
  <c r="B82" i="6"/>
  <c r="D82" i="6"/>
  <c r="B93" i="7" s="1"/>
  <c r="C82" i="6"/>
  <c r="A83" i="6"/>
  <c r="A94" i="7" s="1"/>
  <c r="F82" i="6" l="1"/>
  <c r="E93" i="7" s="1"/>
  <c r="D93" i="7"/>
  <c r="C93" i="7"/>
  <c r="G82" i="6"/>
  <c r="H82" i="6" s="1"/>
  <c r="I82" i="6" s="1"/>
  <c r="F93" i="7" s="1"/>
  <c r="H81" i="6"/>
  <c r="I81" i="6" s="1"/>
  <c r="F92" i="7" s="1"/>
  <c r="E83" i="6"/>
  <c r="D83" i="6"/>
  <c r="B94" i="7" s="1"/>
  <c r="C83" i="6"/>
  <c r="B83" i="6"/>
  <c r="A84" i="6"/>
  <c r="A95" i="7" s="1"/>
  <c r="C94" i="7" l="1"/>
  <c r="G83" i="6"/>
  <c r="H83" i="6" s="1"/>
  <c r="I83" i="6" s="1"/>
  <c r="F94" i="7" s="1"/>
  <c r="F83" i="6"/>
  <c r="E94" i="7" s="1"/>
  <c r="D94" i="7"/>
  <c r="E84" i="6"/>
  <c r="B84" i="6"/>
  <c r="C84" i="6"/>
  <c r="A85" i="6"/>
  <c r="A96" i="7" s="1"/>
  <c r="D84" i="6"/>
  <c r="B95" i="7" s="1"/>
  <c r="F84" i="6" l="1"/>
  <c r="E95" i="7" s="1"/>
  <c r="D95" i="7"/>
  <c r="C95" i="7"/>
  <c r="G84" i="6"/>
  <c r="H84" i="6" s="1"/>
  <c r="I84" i="6" s="1"/>
  <c r="F95" i="7" s="1"/>
  <c r="E85" i="6"/>
  <c r="B85" i="6"/>
  <c r="D85" i="6"/>
  <c r="B96" i="7" s="1"/>
  <c r="C85" i="6"/>
  <c r="A86" i="6"/>
  <c r="A97" i="7" s="1"/>
  <c r="F85" i="6" l="1"/>
  <c r="E96" i="7" s="1"/>
  <c r="D96" i="7"/>
  <c r="C96" i="7"/>
  <c r="G85" i="6"/>
  <c r="H85" i="6" s="1"/>
  <c r="I85" i="6" s="1"/>
  <c r="F96" i="7" s="1"/>
  <c r="E86" i="6"/>
  <c r="D86" i="6"/>
  <c r="B97" i="7" s="1"/>
  <c r="B86" i="6"/>
  <c r="C86" i="6"/>
  <c r="A87" i="6"/>
  <c r="A98" i="7" s="1"/>
  <c r="C97" i="7" l="1"/>
  <c r="G86" i="6"/>
  <c r="H86" i="6" s="1"/>
  <c r="I86" i="6" s="1"/>
  <c r="F97" i="7" s="1"/>
  <c r="F86" i="6"/>
  <c r="E97" i="7" s="1"/>
  <c r="D97" i="7"/>
  <c r="E87" i="6"/>
  <c r="A88" i="6"/>
  <c r="A99" i="7" s="1"/>
  <c r="D87" i="6"/>
  <c r="B98" i="7" s="1"/>
  <c r="C87" i="6"/>
  <c r="B87" i="6"/>
  <c r="F87" i="6" l="1"/>
  <c r="E98" i="7" s="1"/>
  <c r="D98" i="7"/>
  <c r="C98" i="7"/>
  <c r="G87" i="6"/>
  <c r="H87" i="6" s="1"/>
  <c r="I87" i="6" s="1"/>
  <c r="F98" i="7" s="1"/>
  <c r="E88" i="6"/>
  <c r="B88" i="6"/>
  <c r="A89" i="6"/>
  <c r="A100" i="7" s="1"/>
  <c r="C88" i="6"/>
  <c r="D88" i="6"/>
  <c r="B99" i="7" s="1"/>
  <c r="F88" i="6" l="1"/>
  <c r="E99" i="7" s="1"/>
  <c r="D99" i="7"/>
  <c r="C99" i="7"/>
  <c r="G88" i="6"/>
  <c r="H88" i="6" s="1"/>
  <c r="I88" i="6" s="1"/>
  <c r="F99" i="7" s="1"/>
  <c r="E89" i="6"/>
  <c r="C89" i="6"/>
  <c r="D89" i="6"/>
  <c r="B100" i="7" s="1"/>
  <c r="B89" i="6"/>
  <c r="A90" i="6"/>
  <c r="A101" i="7" s="1"/>
  <c r="C100" i="7" l="1"/>
  <c r="G89" i="6"/>
  <c r="H89" i="6" s="1"/>
  <c r="I89" i="6" s="1"/>
  <c r="F100" i="7" s="1"/>
  <c r="F89" i="6"/>
  <c r="E100" i="7" s="1"/>
  <c r="D100" i="7"/>
  <c r="E90" i="6"/>
  <c r="B90" i="6"/>
  <c r="A91" i="6"/>
  <c r="A102" i="7" s="1"/>
  <c r="C90" i="6"/>
  <c r="D90" i="6"/>
  <c r="B101" i="7" s="1"/>
  <c r="F90" i="6" l="1"/>
  <c r="E101" i="7" s="1"/>
  <c r="D101" i="7"/>
  <c r="C101" i="7"/>
  <c r="G90" i="6"/>
  <c r="E91" i="6"/>
  <c r="A92" i="6"/>
  <c r="A103" i="7" s="1"/>
  <c r="B91" i="6"/>
  <c r="D91" i="6"/>
  <c r="B102" i="7" s="1"/>
  <c r="C91" i="6"/>
  <c r="F91" i="6" l="1"/>
  <c r="E102" i="7" s="1"/>
  <c r="D102" i="7"/>
  <c r="C102" i="7"/>
  <c r="G91" i="6"/>
  <c r="H91" i="6" s="1"/>
  <c r="I91" i="6" s="1"/>
  <c r="F102" i="7" s="1"/>
  <c r="H90" i="6"/>
  <c r="I90" i="6" s="1"/>
  <c r="F101" i="7" s="1"/>
  <c r="E92" i="6"/>
  <c r="A93" i="6"/>
  <c r="A104" i="7" s="1"/>
  <c r="B92" i="6"/>
  <c r="D92" i="6"/>
  <c r="B103" i="7" s="1"/>
  <c r="C92" i="6"/>
  <c r="C103" i="7" l="1"/>
  <c r="G92" i="6"/>
  <c r="F92" i="6"/>
  <c r="E103" i="7" s="1"/>
  <c r="D103" i="7"/>
  <c r="E93" i="6"/>
  <c r="C93" i="6"/>
  <c r="D93" i="6"/>
  <c r="B104" i="7" s="1"/>
  <c r="B93" i="6"/>
  <c r="A94" i="6"/>
  <c r="A105" i="7" s="1"/>
  <c r="C104" i="7" l="1"/>
  <c r="G93" i="6"/>
  <c r="H93" i="6" s="1"/>
  <c r="I93" i="6" s="1"/>
  <c r="F104" i="7" s="1"/>
  <c r="F93" i="6"/>
  <c r="E104" i="7" s="1"/>
  <c r="D104" i="7"/>
  <c r="H92" i="6"/>
  <c r="I92" i="6" s="1"/>
  <c r="F103" i="7" s="1"/>
  <c r="E94" i="6"/>
  <c r="B94" i="6"/>
  <c r="C94" i="6"/>
  <c r="A95" i="6"/>
  <c r="A106" i="7" s="1"/>
  <c r="D94" i="6"/>
  <c r="B105" i="7" s="1"/>
  <c r="C105" i="7" l="1"/>
  <c r="G94" i="6"/>
  <c r="F94" i="6"/>
  <c r="E105" i="7" s="1"/>
  <c r="D105" i="7"/>
  <c r="E95" i="6"/>
  <c r="D95" i="6"/>
  <c r="B106" i="7" s="1"/>
  <c r="A96" i="6"/>
  <c r="A107" i="7" s="1"/>
  <c r="B95" i="6"/>
  <c r="C95" i="6"/>
  <c r="C106" i="7" l="1"/>
  <c r="G95" i="6"/>
  <c r="H95" i="6" s="1"/>
  <c r="I95" i="6" s="1"/>
  <c r="F106" i="7" s="1"/>
  <c r="F95" i="6"/>
  <c r="E106" i="7" s="1"/>
  <c r="D106" i="7"/>
  <c r="E96" i="6"/>
  <c r="C96" i="6"/>
  <c r="B96" i="6"/>
  <c r="A97" i="6"/>
  <c r="A108" i="7" s="1"/>
  <c r="D96" i="6"/>
  <c r="B107" i="7" s="1"/>
  <c r="H94" i="6"/>
  <c r="I94" i="6" s="1"/>
  <c r="F105" i="7" s="1"/>
  <c r="F96" i="6" l="1"/>
  <c r="E107" i="7" s="1"/>
  <c r="D107" i="7"/>
  <c r="C107" i="7"/>
  <c r="G96" i="6"/>
  <c r="E97" i="6"/>
  <c r="A98" i="6"/>
  <c r="A109" i="7" s="1"/>
  <c r="C97" i="6"/>
  <c r="B97" i="6"/>
  <c r="D97" i="6"/>
  <c r="B108" i="7" s="1"/>
  <c r="C108" i="7" l="1"/>
  <c r="G97" i="6"/>
  <c r="F97" i="6"/>
  <c r="E108" i="7" s="1"/>
  <c r="D108" i="7"/>
  <c r="E98" i="6"/>
  <c r="B98" i="6"/>
  <c r="D98" i="6"/>
  <c r="B109" i="7" s="1"/>
  <c r="C98" i="6"/>
  <c r="A99" i="6"/>
  <c r="A110" i="7" s="1"/>
  <c r="H96" i="6"/>
  <c r="I96" i="6" s="1"/>
  <c r="F107" i="7" s="1"/>
  <c r="C109" i="7" l="1"/>
  <c r="G98" i="6"/>
  <c r="H98" i="6" s="1"/>
  <c r="I98" i="6" s="1"/>
  <c r="F109" i="7" s="1"/>
  <c r="F98" i="6"/>
  <c r="E109" i="7" s="1"/>
  <c r="D109" i="7"/>
  <c r="E99" i="6"/>
  <c r="B99" i="6"/>
  <c r="C99" i="6"/>
  <c r="A100" i="6"/>
  <c r="A111" i="7" s="1"/>
  <c r="D99" i="6"/>
  <c r="B110" i="7" s="1"/>
  <c r="H97" i="6"/>
  <c r="I97" i="6" s="1"/>
  <c r="F108" i="7" s="1"/>
  <c r="C110" i="7" l="1"/>
  <c r="G99" i="6"/>
  <c r="H99" i="6" s="1"/>
  <c r="I99" i="6" s="1"/>
  <c r="F110" i="7" s="1"/>
  <c r="F99" i="6"/>
  <c r="E110" i="7" s="1"/>
  <c r="D110" i="7"/>
  <c r="E100" i="6"/>
  <c r="C100" i="6"/>
  <c r="D100" i="6"/>
  <c r="B111" i="7" s="1"/>
  <c r="B100" i="6"/>
  <c r="A101" i="6"/>
  <c r="A112" i="7" s="1"/>
  <c r="F100" i="6" l="1"/>
  <c r="E111" i="7" s="1"/>
  <c r="D111" i="7"/>
  <c r="C111" i="7"/>
  <c r="G100" i="6"/>
  <c r="E101" i="6"/>
  <c r="D101" i="6"/>
  <c r="B112" i="7" s="1"/>
  <c r="C101" i="6"/>
  <c r="A102" i="6"/>
  <c r="A113" i="7" s="1"/>
  <c r="B101" i="6"/>
  <c r="F101" i="6" l="1"/>
  <c r="E112" i="7" s="1"/>
  <c r="D112" i="7"/>
  <c r="C112" i="7"/>
  <c r="G101" i="6"/>
  <c r="H101" i="6" s="1"/>
  <c r="I101" i="6" s="1"/>
  <c r="F112" i="7" s="1"/>
  <c r="H100" i="6"/>
  <c r="I100" i="6" s="1"/>
  <c r="F111" i="7" s="1"/>
  <c r="E102" i="6"/>
  <c r="A103" i="6"/>
  <c r="A114" i="7" s="1"/>
  <c r="D102" i="6"/>
  <c r="B113" i="7" s="1"/>
  <c r="B102" i="6"/>
  <c r="C102" i="6"/>
  <c r="F102" i="6" l="1"/>
  <c r="E113" i="7" s="1"/>
  <c r="D113" i="7"/>
  <c r="C113" i="7"/>
  <c r="G102" i="6"/>
  <c r="H102" i="6" s="1"/>
  <c r="I102" i="6" s="1"/>
  <c r="F113" i="7" s="1"/>
  <c r="E103" i="6"/>
  <c r="B103" i="6"/>
  <c r="A104" i="6"/>
  <c r="A115" i="7" s="1"/>
  <c r="C103" i="6"/>
  <c r="D103" i="6"/>
  <c r="B114" i="7" s="1"/>
  <c r="F103" i="6" l="1"/>
  <c r="E114" i="7" s="1"/>
  <c r="D114" i="7"/>
  <c r="C114" i="7"/>
  <c r="G103" i="6"/>
  <c r="E104" i="6"/>
  <c r="B104" i="6"/>
  <c r="A105" i="6"/>
  <c r="A116" i="7" s="1"/>
  <c r="C104" i="6"/>
  <c r="D104" i="6"/>
  <c r="B115" i="7" s="1"/>
  <c r="F104" i="6" l="1"/>
  <c r="E115" i="7" s="1"/>
  <c r="D115" i="7"/>
  <c r="C115" i="7"/>
  <c r="G104" i="6"/>
  <c r="H103" i="6"/>
  <c r="I103" i="6" s="1"/>
  <c r="F114" i="7" s="1"/>
  <c r="E105" i="6"/>
  <c r="A106" i="6"/>
  <c r="A117" i="7" s="1"/>
  <c r="D105" i="6"/>
  <c r="B116" i="7" s="1"/>
  <c r="C105" i="6"/>
  <c r="B105" i="6"/>
  <c r="C116" i="7" l="1"/>
  <c r="G105" i="6"/>
  <c r="H105" i="6" s="1"/>
  <c r="I105" i="6" s="1"/>
  <c r="F116" i="7" s="1"/>
  <c r="F105" i="6"/>
  <c r="E116" i="7" s="1"/>
  <c r="D116" i="7"/>
  <c r="H104" i="6"/>
  <c r="I104" i="6" s="1"/>
  <c r="F115" i="7" s="1"/>
  <c r="E106" i="6"/>
  <c r="B106" i="6"/>
  <c r="C106" i="6"/>
  <c r="A107" i="6"/>
  <c r="A118" i="7" s="1"/>
  <c r="D106" i="6"/>
  <c r="B117" i="7" s="1"/>
  <c r="C117" i="7" l="1"/>
  <c r="G106" i="6"/>
  <c r="H106" i="6" s="1"/>
  <c r="I106" i="6" s="1"/>
  <c r="F117" i="7" s="1"/>
  <c r="F106" i="6"/>
  <c r="E117" i="7" s="1"/>
  <c r="D117" i="7"/>
  <c r="E107" i="6"/>
  <c r="D107" i="6"/>
  <c r="B118" i="7" s="1"/>
  <c r="C107" i="6"/>
  <c r="B107" i="6"/>
  <c r="A108" i="6"/>
  <c r="A119" i="7" s="1"/>
  <c r="F107" i="6" l="1"/>
  <c r="E118" i="7" s="1"/>
  <c r="D118" i="7"/>
  <c r="C118" i="7"/>
  <c r="G107" i="6"/>
  <c r="H107" i="6" s="1"/>
  <c r="I107" i="6" s="1"/>
  <c r="F118" i="7" s="1"/>
  <c r="E108" i="6"/>
  <c r="B108" i="6"/>
  <c r="D108" i="6"/>
  <c r="B119" i="7" s="1"/>
  <c r="A109" i="6"/>
  <c r="A120" i="7" s="1"/>
  <c r="C108" i="6"/>
  <c r="C119" i="7" l="1"/>
  <c r="G108" i="6"/>
  <c r="F108" i="6"/>
  <c r="E119" i="7" s="1"/>
  <c r="D119" i="7"/>
  <c r="E109" i="6"/>
  <c r="A110" i="6"/>
  <c r="A121" i="7" s="1"/>
  <c r="C109" i="6"/>
  <c r="D109" i="6"/>
  <c r="B120" i="7" s="1"/>
  <c r="B109" i="6"/>
  <c r="F109" i="6" l="1"/>
  <c r="E120" i="7" s="1"/>
  <c r="D120" i="7"/>
  <c r="C120" i="7"/>
  <c r="G109" i="6"/>
  <c r="H108" i="6"/>
  <c r="I108" i="6" s="1"/>
  <c r="F119" i="7" s="1"/>
  <c r="E110" i="6"/>
  <c r="B110" i="6"/>
  <c r="C110" i="6"/>
  <c r="A111" i="6"/>
  <c r="A122" i="7" s="1"/>
  <c r="D110" i="6"/>
  <c r="B121" i="7" s="1"/>
  <c r="C121" i="7" l="1"/>
  <c r="G110" i="6"/>
  <c r="F110" i="6"/>
  <c r="E121" i="7" s="1"/>
  <c r="D121" i="7"/>
  <c r="E111" i="6"/>
  <c r="B111" i="6"/>
  <c r="C111" i="6"/>
  <c r="D111" i="6"/>
  <c r="B122" i="7" s="1"/>
  <c r="A112" i="6"/>
  <c r="A123" i="7" s="1"/>
  <c r="H109" i="6"/>
  <c r="I109" i="6" s="1"/>
  <c r="F120" i="7" s="1"/>
  <c r="C122" i="7" l="1"/>
  <c r="G111" i="6"/>
  <c r="H111" i="6" s="1"/>
  <c r="I111" i="6" s="1"/>
  <c r="F122" i="7" s="1"/>
  <c r="F111" i="6"/>
  <c r="E122" i="7" s="1"/>
  <c r="D122" i="7"/>
  <c r="H110" i="6"/>
  <c r="I110" i="6" s="1"/>
  <c r="F121" i="7" s="1"/>
  <c r="E112" i="6"/>
  <c r="B112" i="6"/>
  <c r="C112" i="6"/>
  <c r="D112" i="6"/>
  <c r="B123" i="7" s="1"/>
  <c r="A113" i="6"/>
  <c r="A124" i="7" s="1"/>
  <c r="F112" i="6" l="1"/>
  <c r="E123" i="7" s="1"/>
  <c r="D123" i="7"/>
  <c r="C123" i="7"/>
  <c r="G112" i="6"/>
  <c r="E113" i="6"/>
  <c r="D113" i="6"/>
  <c r="B124" i="7" s="1"/>
  <c r="C113" i="6"/>
  <c r="B113" i="6"/>
  <c r="A114" i="6"/>
  <c r="A125" i="7" s="1"/>
  <c r="F113" i="6" l="1"/>
  <c r="E124" i="7" s="1"/>
  <c r="D124" i="7"/>
  <c r="C124" i="7"/>
  <c r="G113" i="6"/>
  <c r="H113" i="6" s="1"/>
  <c r="I113" i="6" s="1"/>
  <c r="F124" i="7" s="1"/>
  <c r="H112" i="6"/>
  <c r="I112" i="6" s="1"/>
  <c r="F123" i="7" s="1"/>
  <c r="E114" i="6"/>
  <c r="D114" i="6"/>
  <c r="B125" i="7" s="1"/>
  <c r="B114" i="6"/>
  <c r="C114" i="6"/>
  <c r="A115" i="6"/>
  <c r="A126" i="7" s="1"/>
  <c r="C125" i="7" l="1"/>
  <c r="G114" i="6"/>
  <c r="F114" i="6"/>
  <c r="E125" i="7" s="1"/>
  <c r="D125" i="7"/>
  <c r="E115" i="6"/>
  <c r="D115" i="6"/>
  <c r="B126" i="7" s="1"/>
  <c r="C115" i="6"/>
  <c r="B115" i="6"/>
  <c r="A116" i="6"/>
  <c r="A127" i="7" s="1"/>
  <c r="C126" i="7" l="1"/>
  <c r="G115" i="6"/>
  <c r="H115" i="6" s="1"/>
  <c r="I115" i="6" s="1"/>
  <c r="F126" i="7" s="1"/>
  <c r="F115" i="6"/>
  <c r="E126" i="7" s="1"/>
  <c r="D126" i="7"/>
  <c r="H114" i="6"/>
  <c r="I114" i="6" s="1"/>
  <c r="F125" i="7" s="1"/>
  <c r="E116" i="6"/>
  <c r="C116" i="6"/>
  <c r="A117" i="6"/>
  <c r="A128" i="7" s="1"/>
  <c r="D116" i="6"/>
  <c r="B127" i="7" s="1"/>
  <c r="B116" i="6"/>
  <c r="F116" i="6" l="1"/>
  <c r="E127" i="7" s="1"/>
  <c r="D127" i="7"/>
  <c r="C127" i="7"/>
  <c r="G116" i="6"/>
  <c r="E117" i="6"/>
  <c r="C117" i="6"/>
  <c r="D117" i="6"/>
  <c r="B128" i="7" s="1"/>
  <c r="A118" i="6"/>
  <c r="A129" i="7" s="1"/>
  <c r="B117" i="6"/>
  <c r="C128" i="7" l="1"/>
  <c r="G117" i="6"/>
  <c r="F117" i="6"/>
  <c r="E128" i="7" s="1"/>
  <c r="D128" i="7"/>
  <c r="H116" i="6"/>
  <c r="I116" i="6" s="1"/>
  <c r="F127" i="7" s="1"/>
  <c r="E118" i="6"/>
  <c r="B118" i="6"/>
  <c r="C118" i="6"/>
  <c r="D118" i="6"/>
  <c r="B129" i="7" s="1"/>
  <c r="A119" i="6"/>
  <c r="A130" i="7" s="1"/>
  <c r="F118" i="6" l="1"/>
  <c r="E129" i="7" s="1"/>
  <c r="D129" i="7"/>
  <c r="C129" i="7"/>
  <c r="G118" i="6"/>
  <c r="H118" i="6" s="1"/>
  <c r="I118" i="6" s="1"/>
  <c r="F129" i="7" s="1"/>
  <c r="H117" i="6"/>
  <c r="I117" i="6" s="1"/>
  <c r="F128" i="7" s="1"/>
  <c r="E119" i="6"/>
  <c r="D119" i="6"/>
  <c r="B130" i="7" s="1"/>
  <c r="B119" i="6"/>
  <c r="C119" i="6"/>
  <c r="A120" i="6"/>
  <c r="A131" i="7" s="1"/>
  <c r="C130" i="7" l="1"/>
  <c r="G119" i="6"/>
  <c r="F119" i="6"/>
  <c r="E130" i="7" s="1"/>
  <c r="D130" i="7"/>
  <c r="E120" i="6"/>
  <c r="B120" i="6"/>
  <c r="A121" i="6"/>
  <c r="A132" i="7" s="1"/>
  <c r="D120" i="6"/>
  <c r="B131" i="7" s="1"/>
  <c r="C120" i="6"/>
  <c r="C131" i="7" l="1"/>
  <c r="G120" i="6"/>
  <c r="F120" i="6"/>
  <c r="E131" i="7" s="1"/>
  <c r="D131" i="7"/>
  <c r="H119" i="6"/>
  <c r="I119" i="6" s="1"/>
  <c r="F130" i="7" s="1"/>
  <c r="E121" i="6"/>
  <c r="A122" i="6"/>
  <c r="A133" i="7" s="1"/>
  <c r="C121" i="6"/>
  <c r="D121" i="6"/>
  <c r="B132" i="7" s="1"/>
  <c r="B121" i="6"/>
  <c r="F121" i="6" l="1"/>
  <c r="E132" i="7" s="1"/>
  <c r="D132" i="7"/>
  <c r="C132" i="7"/>
  <c r="G121" i="6"/>
  <c r="H120" i="6"/>
  <c r="I120" i="6" s="1"/>
  <c r="F131" i="7" s="1"/>
  <c r="E122" i="6"/>
  <c r="B122" i="6"/>
  <c r="A123" i="6"/>
  <c r="A134" i="7" s="1"/>
  <c r="D122" i="6"/>
  <c r="B133" i="7" s="1"/>
  <c r="C122" i="6"/>
  <c r="C133" i="7" l="1"/>
  <c r="G122" i="6"/>
  <c r="F122" i="6"/>
  <c r="E133" i="7" s="1"/>
  <c r="D133" i="7"/>
  <c r="H121" i="6"/>
  <c r="I121" i="6" s="1"/>
  <c r="F132" i="7" s="1"/>
  <c r="E123" i="6"/>
  <c r="B123" i="6"/>
  <c r="D123" i="6"/>
  <c r="B134" i="7" s="1"/>
  <c r="C123" i="6"/>
  <c r="A124" i="6"/>
  <c r="A135" i="7" s="1"/>
  <c r="C134" i="7" l="1"/>
  <c r="G123" i="6"/>
  <c r="H123" i="6" s="1"/>
  <c r="I123" i="6" s="1"/>
  <c r="F134" i="7" s="1"/>
  <c r="F123" i="6"/>
  <c r="E134" i="7" s="1"/>
  <c r="D134" i="7"/>
  <c r="H122" i="6"/>
  <c r="I122" i="6" s="1"/>
  <c r="F133" i="7" s="1"/>
  <c r="E124" i="6"/>
  <c r="B124" i="6"/>
  <c r="D124" i="6"/>
  <c r="B135" i="7" s="1"/>
  <c r="A125" i="6"/>
  <c r="A136" i="7" s="1"/>
  <c r="C124" i="6"/>
  <c r="C135" i="7" l="1"/>
  <c r="G124" i="6"/>
  <c r="F124" i="6"/>
  <c r="E135" i="7" s="1"/>
  <c r="D135" i="7"/>
  <c r="E125" i="6"/>
  <c r="D125" i="6"/>
  <c r="B136" i="7" s="1"/>
  <c r="A126" i="6"/>
  <c r="A137" i="7" s="1"/>
  <c r="C125" i="6"/>
  <c r="B125" i="6"/>
  <c r="F125" i="6" l="1"/>
  <c r="E136" i="7" s="1"/>
  <c r="D136" i="7"/>
  <c r="C136" i="7"/>
  <c r="G125" i="6"/>
  <c r="H124" i="6"/>
  <c r="I124" i="6" s="1"/>
  <c r="F135" i="7" s="1"/>
  <c r="E126" i="6"/>
  <c r="B126" i="6"/>
  <c r="C126" i="6"/>
  <c r="A127" i="6"/>
  <c r="A138" i="7" s="1"/>
  <c r="D126" i="6"/>
  <c r="B137" i="7" s="1"/>
  <c r="F126" i="6" l="1"/>
  <c r="E137" i="7" s="1"/>
  <c r="D137" i="7"/>
  <c r="C137" i="7"/>
  <c r="G126" i="6"/>
  <c r="H125" i="6"/>
  <c r="I125" i="6" s="1"/>
  <c r="F136" i="7" s="1"/>
  <c r="E127" i="6"/>
  <c r="C127" i="6"/>
  <c r="D127" i="6"/>
  <c r="B138" i="7" s="1"/>
  <c r="B127" i="6"/>
  <c r="A128" i="6"/>
  <c r="A139" i="7" s="1"/>
  <c r="C138" i="7" l="1"/>
  <c r="G127" i="6"/>
  <c r="H127" i="6" s="1"/>
  <c r="I127" i="6" s="1"/>
  <c r="F138" i="7" s="1"/>
  <c r="F127" i="6"/>
  <c r="E138" i="7" s="1"/>
  <c r="D138" i="7"/>
  <c r="E128" i="6"/>
  <c r="C128" i="6"/>
  <c r="D128" i="6"/>
  <c r="B139" i="7" s="1"/>
  <c r="A129" i="6"/>
  <c r="A140" i="7" s="1"/>
  <c r="B128" i="6"/>
  <c r="H126" i="6"/>
  <c r="C139" i="7" l="1"/>
  <c r="G128" i="6"/>
  <c r="F128" i="6"/>
  <c r="E139" i="7" s="1"/>
  <c r="D139" i="7"/>
  <c r="I126" i="6"/>
  <c r="F137" i="7" s="1"/>
  <c r="E129" i="6"/>
  <c r="B129" i="6"/>
  <c r="D129" i="6"/>
  <c r="B140" i="7" s="1"/>
  <c r="C129" i="6"/>
  <c r="A130" i="6"/>
  <c r="A141" i="7" s="1"/>
  <c r="C140" i="7" l="1"/>
  <c r="G129" i="6"/>
  <c r="H129" i="6" s="1"/>
  <c r="I129" i="6" s="1"/>
  <c r="F140" i="7" s="1"/>
  <c r="F129" i="6"/>
  <c r="E140" i="7" s="1"/>
  <c r="D140" i="7"/>
  <c r="E130" i="6"/>
  <c r="D130" i="6"/>
  <c r="B141" i="7" s="1"/>
  <c r="C130" i="6"/>
  <c r="A131" i="6"/>
  <c r="A142" i="7" s="1"/>
  <c r="B130" i="6"/>
  <c r="H128" i="6"/>
  <c r="I128" i="6" s="1"/>
  <c r="F139" i="7" s="1"/>
  <c r="F130" i="6" l="1"/>
  <c r="E141" i="7" s="1"/>
  <c r="D141" i="7"/>
  <c r="C141" i="7"/>
  <c r="G130" i="6"/>
  <c r="E131" i="6"/>
  <c r="C131" i="6"/>
  <c r="D131" i="6"/>
  <c r="B142" i="7" s="1"/>
  <c r="B131" i="6"/>
  <c r="A132" i="6"/>
  <c r="A143" i="7" s="1"/>
  <c r="C142" i="7" l="1"/>
  <c r="G131" i="6"/>
  <c r="H131" i="6" s="1"/>
  <c r="I131" i="6" s="1"/>
  <c r="F142" i="7" s="1"/>
  <c r="F131" i="6"/>
  <c r="E142" i="7" s="1"/>
  <c r="D142" i="7"/>
  <c r="H130" i="6"/>
  <c r="I130" i="6" s="1"/>
  <c r="F141" i="7" s="1"/>
  <c r="E132" i="6"/>
  <c r="A133" i="6"/>
  <c r="A144" i="7" s="1"/>
  <c r="D132" i="6"/>
  <c r="B143" i="7" s="1"/>
  <c r="B132" i="6"/>
  <c r="C132" i="6"/>
  <c r="C143" i="7" l="1"/>
  <c r="G132" i="6"/>
  <c r="F132" i="6"/>
  <c r="E143" i="7" s="1"/>
  <c r="D143" i="7"/>
  <c r="E133" i="6"/>
  <c r="D133" i="6"/>
  <c r="B144" i="7" s="1"/>
  <c r="A134" i="6"/>
  <c r="A145" i="7" s="1"/>
  <c r="C133" i="6"/>
  <c r="B133" i="6"/>
  <c r="F133" i="6" l="1"/>
  <c r="E144" i="7" s="1"/>
  <c r="D144" i="7"/>
  <c r="C144" i="7"/>
  <c r="G133" i="6"/>
  <c r="H133" i="6" s="1"/>
  <c r="I133" i="6" s="1"/>
  <c r="F144" i="7" s="1"/>
  <c r="H132" i="6"/>
  <c r="I132" i="6" s="1"/>
  <c r="F143" i="7" s="1"/>
  <c r="E134" i="6"/>
  <c r="C134" i="6"/>
  <c r="D134" i="6"/>
  <c r="B145" i="7" s="1"/>
  <c r="A135" i="6"/>
  <c r="A146" i="7" s="1"/>
  <c r="B134" i="6"/>
  <c r="F134" i="6" l="1"/>
  <c r="E145" i="7" s="1"/>
  <c r="D145" i="7"/>
  <c r="C145" i="7"/>
  <c r="G134" i="6"/>
  <c r="H134" i="6" s="1"/>
  <c r="I134" i="6" s="1"/>
  <c r="F145" i="7" s="1"/>
  <c r="E135" i="6"/>
  <c r="D135" i="6"/>
  <c r="B146" i="7" s="1"/>
  <c r="C135" i="6"/>
  <c r="B135" i="6"/>
  <c r="A136" i="6"/>
  <c r="A147" i="7" s="1"/>
  <c r="F135" i="6" l="1"/>
  <c r="E146" i="7" s="1"/>
  <c r="D146" i="7"/>
  <c r="C146" i="7"/>
  <c r="G135" i="6"/>
  <c r="H135" i="6" s="1"/>
  <c r="I135" i="6" s="1"/>
  <c r="F146" i="7" s="1"/>
  <c r="E136" i="6"/>
  <c r="C136" i="6"/>
  <c r="A137" i="6"/>
  <c r="A148" i="7" s="1"/>
  <c r="B136" i="6"/>
  <c r="D136" i="6"/>
  <c r="B147" i="7" s="1"/>
  <c r="C147" i="7" l="1"/>
  <c r="G136" i="6"/>
  <c r="H136" i="6" s="1"/>
  <c r="I136" i="6" s="1"/>
  <c r="F147" i="7" s="1"/>
  <c r="F136" i="6"/>
  <c r="E147" i="7" s="1"/>
  <c r="D147" i="7"/>
  <c r="E137" i="6"/>
  <c r="D137" i="6"/>
  <c r="B148" i="7" s="1"/>
  <c r="A138" i="6"/>
  <c r="A149" i="7" s="1"/>
  <c r="B137" i="6"/>
  <c r="C137" i="6"/>
  <c r="F137" i="6" l="1"/>
  <c r="E148" i="7" s="1"/>
  <c r="D148" i="7"/>
  <c r="C148" i="7"/>
  <c r="G137" i="6"/>
  <c r="H137" i="6" s="1"/>
  <c r="I137" i="6" s="1"/>
  <c r="F148" i="7" s="1"/>
  <c r="E138" i="6"/>
  <c r="D138" i="6"/>
  <c r="B149" i="7" s="1"/>
  <c r="C138" i="6"/>
  <c r="A139" i="6"/>
  <c r="A150" i="7" s="1"/>
  <c r="B138" i="6"/>
  <c r="F138" i="6" l="1"/>
  <c r="E149" i="7" s="1"/>
  <c r="D149" i="7"/>
  <c r="C149" i="7"/>
  <c r="G138" i="6"/>
  <c r="H138" i="6" s="1"/>
  <c r="I138" i="6" s="1"/>
  <c r="F149" i="7" s="1"/>
  <c r="E139" i="6"/>
  <c r="A140" i="6"/>
  <c r="A151" i="7" s="1"/>
  <c r="B139" i="6"/>
  <c r="D139" i="6"/>
  <c r="B150" i="7" s="1"/>
  <c r="C139" i="6"/>
  <c r="C150" i="7" l="1"/>
  <c r="G139" i="6"/>
  <c r="H139" i="6" s="1"/>
  <c r="F139" i="6"/>
  <c r="E150" i="7" s="1"/>
  <c r="D150" i="7"/>
  <c r="E140" i="6"/>
  <c r="D140" i="6"/>
  <c r="B151" i="7" s="1"/>
  <c r="C140" i="6"/>
  <c r="B140" i="6"/>
  <c r="A141" i="6"/>
  <c r="A152" i="7" s="1"/>
  <c r="F140" i="6" l="1"/>
  <c r="E151" i="7" s="1"/>
  <c r="D151" i="7"/>
  <c r="C151" i="7"/>
  <c r="G140" i="6"/>
  <c r="H140" i="6" s="1"/>
  <c r="I140" i="6" s="1"/>
  <c r="F151" i="7" s="1"/>
  <c r="I139" i="6"/>
  <c r="F150" i="7" s="1"/>
  <c r="E141" i="6"/>
  <c r="D141" i="6"/>
  <c r="B152" i="7" s="1"/>
  <c r="B141" i="6"/>
  <c r="C141" i="6"/>
  <c r="A142" i="6"/>
  <c r="A153" i="7" s="1"/>
  <c r="C152" i="7" l="1"/>
  <c r="G141" i="6"/>
  <c r="F141" i="6"/>
  <c r="E152" i="7" s="1"/>
  <c r="D152" i="7"/>
  <c r="E142" i="6"/>
  <c r="A143" i="6"/>
  <c r="A154" i="7" s="1"/>
  <c r="D142" i="6"/>
  <c r="B153" i="7" s="1"/>
  <c r="B142" i="6"/>
  <c r="C142" i="6"/>
  <c r="C153" i="7" l="1"/>
  <c r="G142" i="6"/>
  <c r="H142" i="6" s="1"/>
  <c r="I142" i="6" s="1"/>
  <c r="F153" i="7" s="1"/>
  <c r="F142" i="6"/>
  <c r="E153" i="7" s="1"/>
  <c r="D153" i="7"/>
  <c r="H141" i="6"/>
  <c r="I141" i="6" s="1"/>
  <c r="F152" i="7" s="1"/>
  <c r="E143" i="6"/>
  <c r="B143" i="6"/>
  <c r="C143" i="6"/>
  <c r="D143" i="6"/>
  <c r="B154" i="7" s="1"/>
  <c r="A144" i="6"/>
  <c r="A155" i="7" s="1"/>
  <c r="C154" i="7" l="1"/>
  <c r="G143" i="6"/>
  <c r="H143" i="6" s="1"/>
  <c r="I143" i="6" s="1"/>
  <c r="F154" i="7" s="1"/>
  <c r="F143" i="6"/>
  <c r="E154" i="7" s="1"/>
  <c r="D154" i="7"/>
  <c r="E144" i="6"/>
  <c r="C144" i="6"/>
  <c r="B144" i="6"/>
  <c r="D144" i="6"/>
  <c r="B155" i="7" s="1"/>
  <c r="A145" i="6"/>
  <c r="A156" i="7" s="1"/>
  <c r="F144" i="6" l="1"/>
  <c r="E155" i="7" s="1"/>
  <c r="D155" i="7"/>
  <c r="C155" i="7"/>
  <c r="G144" i="6"/>
  <c r="E145" i="6"/>
  <c r="A146" i="6"/>
  <c r="A157" i="7" s="1"/>
  <c r="B145" i="6"/>
  <c r="C145" i="6"/>
  <c r="D145" i="6"/>
  <c r="B156" i="7" s="1"/>
  <c r="F145" i="6" l="1"/>
  <c r="E156" i="7" s="1"/>
  <c r="D156" i="7"/>
  <c r="C156" i="7"/>
  <c r="G145" i="6"/>
  <c r="E146" i="6"/>
  <c r="D146" i="6"/>
  <c r="B157" i="7" s="1"/>
  <c r="A147" i="6"/>
  <c r="A158" i="7" s="1"/>
  <c r="C146" i="6"/>
  <c r="B146" i="6"/>
  <c r="H144" i="6"/>
  <c r="I144" i="6" s="1"/>
  <c r="F155" i="7" s="1"/>
  <c r="F146" i="6" l="1"/>
  <c r="E157" i="7" s="1"/>
  <c r="D157" i="7"/>
  <c r="C157" i="7"/>
  <c r="G146" i="6"/>
  <c r="H145" i="6"/>
  <c r="I145" i="6" s="1"/>
  <c r="F156" i="7" s="1"/>
  <c r="E147" i="6"/>
  <c r="A148" i="6"/>
  <c r="A159" i="7" s="1"/>
  <c r="D147" i="6"/>
  <c r="B158" i="7" s="1"/>
  <c r="B147" i="6"/>
  <c r="C147" i="6"/>
  <c r="C158" i="7" l="1"/>
  <c r="G147" i="6"/>
  <c r="F147" i="6"/>
  <c r="E158" i="7" s="1"/>
  <c r="D158" i="7"/>
  <c r="E148" i="6"/>
  <c r="D148" i="6"/>
  <c r="B159" i="7" s="1"/>
  <c r="B148" i="6"/>
  <c r="A149" i="6"/>
  <c r="A160" i="7" s="1"/>
  <c r="C148" i="6"/>
  <c r="H146" i="6"/>
  <c r="I146" i="6" s="1"/>
  <c r="F157" i="7" s="1"/>
  <c r="F148" i="6" l="1"/>
  <c r="E159" i="7" s="1"/>
  <c r="D159" i="7"/>
  <c r="C159" i="7"/>
  <c r="G148" i="6"/>
  <c r="H147" i="6"/>
  <c r="I147" i="6" s="1"/>
  <c r="F158" i="7" s="1"/>
  <c r="E149" i="6"/>
  <c r="C149" i="6"/>
  <c r="A150" i="6"/>
  <c r="A161" i="7" s="1"/>
  <c r="D149" i="6"/>
  <c r="B160" i="7" s="1"/>
  <c r="B149" i="6"/>
  <c r="F149" i="6" l="1"/>
  <c r="E160" i="7" s="1"/>
  <c r="D160" i="7"/>
  <c r="C160" i="7"/>
  <c r="G149" i="6"/>
  <c r="H148" i="6"/>
  <c r="I148" i="6" s="1"/>
  <c r="F159" i="7" s="1"/>
  <c r="E150" i="6"/>
  <c r="A151" i="6"/>
  <c r="A162" i="7" s="1"/>
  <c r="B150" i="6"/>
  <c r="C150" i="6"/>
  <c r="D150" i="6"/>
  <c r="B161" i="7" s="1"/>
  <c r="C161" i="7" l="1"/>
  <c r="G150" i="6"/>
  <c r="H150" i="6" s="1"/>
  <c r="I150" i="6" s="1"/>
  <c r="F161" i="7" s="1"/>
  <c r="F150" i="6"/>
  <c r="E161" i="7" s="1"/>
  <c r="D161" i="7"/>
  <c r="H149" i="6"/>
  <c r="I149" i="6" s="1"/>
  <c r="F160" i="7" s="1"/>
  <c r="E151" i="6"/>
  <c r="D151" i="6"/>
  <c r="B162" i="7" s="1"/>
  <c r="B151" i="6"/>
  <c r="A152" i="6"/>
  <c r="A163" i="7" s="1"/>
  <c r="C151" i="6"/>
  <c r="C162" i="7" l="1"/>
  <c r="G151" i="6"/>
  <c r="H151" i="6" s="1"/>
  <c r="I151" i="6" s="1"/>
  <c r="F162" i="7" s="1"/>
  <c r="F151" i="6"/>
  <c r="E162" i="7" s="1"/>
  <c r="D162" i="7"/>
  <c r="E152" i="6"/>
  <c r="C152" i="6"/>
  <c r="D152" i="6"/>
  <c r="B163" i="7" s="1"/>
  <c r="A153" i="6"/>
  <c r="A164" i="7" s="1"/>
  <c r="B152" i="6"/>
  <c r="F152" i="6" l="1"/>
  <c r="E163" i="7" s="1"/>
  <c r="D163" i="7"/>
  <c r="C163" i="7"/>
  <c r="G152" i="6"/>
  <c r="H152" i="6" s="1"/>
  <c r="I152" i="6" s="1"/>
  <c r="F163" i="7" s="1"/>
  <c r="E153" i="6"/>
  <c r="A154" i="6"/>
  <c r="A165" i="7" s="1"/>
  <c r="B153" i="6"/>
  <c r="D153" i="6"/>
  <c r="B164" i="7" s="1"/>
  <c r="C153" i="6"/>
  <c r="C164" i="7" l="1"/>
  <c r="G153" i="6"/>
  <c r="F153" i="6"/>
  <c r="E164" i="7" s="1"/>
  <c r="D164" i="7"/>
  <c r="E154" i="6"/>
  <c r="B154" i="6"/>
  <c r="D154" i="6"/>
  <c r="B165" i="7" s="1"/>
  <c r="A155" i="6"/>
  <c r="A166" i="7" s="1"/>
  <c r="C154" i="6"/>
  <c r="F154" i="6" l="1"/>
  <c r="E165" i="7" s="1"/>
  <c r="D165" i="7"/>
  <c r="C165" i="7"/>
  <c r="G154" i="6"/>
  <c r="H154" i="6" s="1"/>
  <c r="I154" i="6" s="1"/>
  <c r="F165" i="7" s="1"/>
  <c r="E155" i="6"/>
  <c r="D155" i="6"/>
  <c r="B166" i="7" s="1"/>
  <c r="A156" i="6"/>
  <c r="A167" i="7" s="1"/>
  <c r="B155" i="6"/>
  <c r="C155" i="6"/>
  <c r="H153" i="6"/>
  <c r="I153" i="6" s="1"/>
  <c r="F164" i="7" s="1"/>
  <c r="C166" i="7" l="1"/>
  <c r="G155" i="6"/>
  <c r="H155" i="6" s="1"/>
  <c r="I155" i="6" s="1"/>
  <c r="F166" i="7" s="1"/>
  <c r="F155" i="6"/>
  <c r="E166" i="7" s="1"/>
  <c r="D166" i="7"/>
  <c r="E156" i="6"/>
  <c r="A157" i="6"/>
  <c r="A168" i="7" s="1"/>
  <c r="B156" i="6"/>
  <c r="C156" i="6"/>
  <c r="D156" i="6"/>
  <c r="B167" i="7" s="1"/>
  <c r="C167" i="7" l="1"/>
  <c r="G156" i="6"/>
  <c r="F156" i="6"/>
  <c r="E167" i="7" s="1"/>
  <c r="D167" i="7"/>
  <c r="E157" i="6"/>
  <c r="C157" i="6"/>
  <c r="D157" i="6"/>
  <c r="B168" i="7" s="1"/>
  <c r="A158" i="6"/>
  <c r="A169" i="7" s="1"/>
  <c r="B157" i="6"/>
  <c r="C168" i="7" l="1"/>
  <c r="G157" i="6"/>
  <c r="H157" i="6" s="1"/>
  <c r="I157" i="6" s="1"/>
  <c r="F168" i="7" s="1"/>
  <c r="F157" i="6"/>
  <c r="E168" i="7" s="1"/>
  <c r="D168" i="7"/>
  <c r="E158" i="6"/>
  <c r="A159" i="6"/>
  <c r="A170" i="7" s="1"/>
  <c r="B158" i="6"/>
  <c r="C158" i="6"/>
  <c r="D158" i="6"/>
  <c r="B169" i="7" s="1"/>
  <c r="H156" i="6"/>
  <c r="I156" i="6" s="1"/>
  <c r="F167" i="7" s="1"/>
  <c r="C169" i="7" l="1"/>
  <c r="G158" i="6"/>
  <c r="F158" i="6"/>
  <c r="E169" i="7" s="1"/>
  <c r="D169" i="7"/>
  <c r="E159" i="6"/>
  <c r="D159" i="6"/>
  <c r="B170" i="7" s="1"/>
  <c r="C159" i="6"/>
  <c r="A160" i="6"/>
  <c r="A171" i="7" s="1"/>
  <c r="B159" i="6"/>
  <c r="C170" i="7" l="1"/>
  <c r="G159" i="6"/>
  <c r="H159" i="6" s="1"/>
  <c r="I159" i="6" s="1"/>
  <c r="F170" i="7" s="1"/>
  <c r="F159" i="6"/>
  <c r="E170" i="7" s="1"/>
  <c r="D170" i="7"/>
  <c r="E160" i="6"/>
  <c r="C160" i="6"/>
  <c r="A161" i="6"/>
  <c r="A172" i="7" s="1"/>
  <c r="B160" i="6"/>
  <c r="D160" i="6"/>
  <c r="B171" i="7" s="1"/>
  <c r="H158" i="6"/>
  <c r="I158" i="6" s="1"/>
  <c r="F169" i="7" s="1"/>
  <c r="C171" i="7" l="1"/>
  <c r="G160" i="6"/>
  <c r="H160" i="6" s="1"/>
  <c r="I160" i="6" s="1"/>
  <c r="F171" i="7" s="1"/>
  <c r="F160" i="6"/>
  <c r="E171" i="7" s="1"/>
  <c r="D171" i="7"/>
  <c r="E161" i="6"/>
  <c r="D161" i="6"/>
  <c r="B172" i="7" s="1"/>
  <c r="A162" i="6"/>
  <c r="A173" i="7" s="1"/>
  <c r="C161" i="6"/>
  <c r="B161" i="6"/>
  <c r="F161" i="6" l="1"/>
  <c r="E172" i="7" s="1"/>
  <c r="D172" i="7"/>
  <c r="C172" i="7"/>
  <c r="G161" i="6"/>
  <c r="H161" i="6" s="1"/>
  <c r="I161" i="6" s="1"/>
  <c r="F172" i="7" s="1"/>
  <c r="E162" i="6"/>
  <c r="C162" i="6"/>
  <c r="B162" i="6"/>
  <c r="D162" i="6"/>
  <c r="B173" i="7" s="1"/>
  <c r="A163" i="6"/>
  <c r="A174" i="7" s="1"/>
  <c r="C173" i="7" l="1"/>
  <c r="G162" i="6"/>
  <c r="H162" i="6" s="1"/>
  <c r="I162" i="6" s="1"/>
  <c r="F173" i="7" s="1"/>
  <c r="F162" i="6"/>
  <c r="E173" i="7" s="1"/>
  <c r="D173" i="7"/>
  <c r="E163" i="6"/>
  <c r="B163" i="6"/>
  <c r="A164" i="6"/>
  <c r="A175" i="7" s="1"/>
  <c r="D163" i="6"/>
  <c r="B174" i="7" s="1"/>
  <c r="C163" i="6"/>
  <c r="C174" i="7" l="1"/>
  <c r="G163" i="6"/>
  <c r="F163" i="6"/>
  <c r="E174" i="7" s="1"/>
  <c r="D174" i="7"/>
  <c r="E164" i="6"/>
  <c r="D164" i="6"/>
  <c r="B175" i="7" s="1"/>
  <c r="B164" i="6"/>
  <c r="C164" i="6"/>
  <c r="A165" i="6"/>
  <c r="A176" i="7" s="1"/>
  <c r="F164" i="6" l="1"/>
  <c r="E175" i="7" s="1"/>
  <c r="D175" i="7"/>
  <c r="C175" i="7"/>
  <c r="G164" i="6"/>
  <c r="H164" i="6" s="1"/>
  <c r="I164" i="6" s="1"/>
  <c r="F175" i="7" s="1"/>
  <c r="E165" i="6"/>
  <c r="D165" i="6"/>
  <c r="B176" i="7" s="1"/>
  <c r="A166" i="6"/>
  <c r="A177" i="7" s="1"/>
  <c r="C165" i="6"/>
  <c r="B165" i="6"/>
  <c r="H163" i="6"/>
  <c r="I163" i="6" s="1"/>
  <c r="F174" i="7" s="1"/>
  <c r="F165" i="6" l="1"/>
  <c r="E176" i="7" s="1"/>
  <c r="D176" i="7"/>
  <c r="C176" i="7"/>
  <c r="G165" i="6"/>
  <c r="H165" i="6" s="1"/>
  <c r="I165" i="6" s="1"/>
  <c r="F176" i="7" s="1"/>
  <c r="E166" i="6"/>
  <c r="D166" i="6"/>
  <c r="B177" i="7" s="1"/>
  <c r="A167" i="6"/>
  <c r="A178" i="7" s="1"/>
  <c r="C166" i="6"/>
  <c r="B166" i="6"/>
  <c r="C177" i="7" l="1"/>
  <c r="G166" i="6"/>
  <c r="H166" i="6" s="1"/>
  <c r="I166" i="6" s="1"/>
  <c r="F177" i="7" s="1"/>
  <c r="F166" i="6"/>
  <c r="E177" i="7" s="1"/>
  <c r="D177" i="7"/>
  <c r="E167" i="6"/>
  <c r="D167" i="6"/>
  <c r="B178" i="7" s="1"/>
  <c r="B167" i="6"/>
  <c r="A168" i="6"/>
  <c r="A179" i="7" s="1"/>
  <c r="C167" i="6"/>
  <c r="C178" i="7" l="1"/>
  <c r="G167" i="6"/>
  <c r="H167" i="6" s="1"/>
  <c r="I167" i="6" s="1"/>
  <c r="F178" i="7" s="1"/>
  <c r="F167" i="6"/>
  <c r="E178" i="7" s="1"/>
  <c r="D178" i="7"/>
  <c r="E168" i="6"/>
  <c r="D168" i="6"/>
  <c r="B179" i="7" s="1"/>
  <c r="C168" i="6"/>
  <c r="A169" i="6"/>
  <c r="A180" i="7" s="1"/>
  <c r="B168" i="6"/>
  <c r="F168" i="6" l="1"/>
  <c r="E179" i="7" s="1"/>
  <c r="D179" i="7"/>
  <c r="C179" i="7"/>
  <c r="G168" i="6"/>
  <c r="H168" i="6" s="1"/>
  <c r="I168" i="6" s="1"/>
  <c r="F179" i="7" s="1"/>
  <c r="E169" i="6"/>
  <c r="B169" i="6"/>
  <c r="D169" i="6"/>
  <c r="B180" i="7" s="1"/>
  <c r="A170" i="6"/>
  <c r="A181" i="7" s="1"/>
  <c r="C169" i="6"/>
  <c r="C180" i="7" l="1"/>
  <c r="G169" i="6"/>
  <c r="H169" i="6" s="1"/>
  <c r="I169" i="6" s="1"/>
  <c r="F180" i="7" s="1"/>
  <c r="F169" i="6"/>
  <c r="E180" i="7" s="1"/>
  <c r="D180" i="7"/>
  <c r="E170" i="6"/>
  <c r="B170" i="6"/>
  <c r="A171" i="6"/>
  <c r="A182" i="7" s="1"/>
  <c r="C170" i="6"/>
  <c r="D170" i="6"/>
  <c r="B181" i="7" s="1"/>
  <c r="F170" i="6" l="1"/>
  <c r="E181" i="7" s="1"/>
  <c r="D181" i="7"/>
  <c r="C181" i="7"/>
  <c r="G170" i="6"/>
  <c r="H170" i="6" s="1"/>
  <c r="I170" i="6" s="1"/>
  <c r="F181" i="7" s="1"/>
  <c r="E171" i="6"/>
  <c r="C171" i="6"/>
  <c r="D171" i="6"/>
  <c r="B182" i="7" s="1"/>
  <c r="B171" i="6"/>
  <c r="A172" i="6"/>
  <c r="A183" i="7" s="1"/>
  <c r="F171" i="6" l="1"/>
  <c r="E182" i="7" s="1"/>
  <c r="D182" i="7"/>
  <c r="C182" i="7"/>
  <c r="G171" i="6"/>
  <c r="H171" i="6" s="1"/>
  <c r="I171" i="6" s="1"/>
  <c r="F182" i="7" s="1"/>
  <c r="E172" i="6"/>
  <c r="C172" i="6"/>
  <c r="A173" i="6"/>
  <c r="A184" i="7" s="1"/>
  <c r="B172" i="6"/>
  <c r="D172" i="6"/>
  <c r="B183" i="7" s="1"/>
  <c r="F172" i="6" l="1"/>
  <c r="E183" i="7" s="1"/>
  <c r="D183" i="7"/>
  <c r="C183" i="7"/>
  <c r="G172" i="6"/>
  <c r="H172" i="6" s="1"/>
  <c r="I172" i="6" s="1"/>
  <c r="F183" i="7" s="1"/>
  <c r="E173" i="6"/>
  <c r="D173" i="6"/>
  <c r="B184" i="7" s="1"/>
  <c r="C173" i="6"/>
  <c r="A174" i="6"/>
  <c r="A185" i="7" s="1"/>
  <c r="B173" i="6"/>
  <c r="F173" i="6" l="1"/>
  <c r="E184" i="7" s="1"/>
  <c r="D184" i="7"/>
  <c r="C184" i="7"/>
  <c r="G173" i="6"/>
  <c r="H173" i="6" s="1"/>
  <c r="I173" i="6" s="1"/>
  <c r="F184" i="7" s="1"/>
  <c r="E174" i="6"/>
  <c r="C174" i="6"/>
  <c r="B174" i="6"/>
  <c r="D174" i="6"/>
  <c r="B185" i="7" s="1"/>
  <c r="A175" i="6"/>
  <c r="A186" i="7" s="1"/>
  <c r="C185" i="7" l="1"/>
  <c r="G174" i="6"/>
  <c r="H174" i="6" s="1"/>
  <c r="I174" i="6" s="1"/>
  <c r="F185" i="7" s="1"/>
  <c r="F174" i="6"/>
  <c r="E185" i="7" s="1"/>
  <c r="D185" i="7"/>
  <c r="E175" i="6"/>
  <c r="B175" i="6"/>
  <c r="C175" i="6"/>
  <c r="A176" i="6"/>
  <c r="A187" i="7" s="1"/>
  <c r="D175" i="6"/>
  <c r="B186" i="7" s="1"/>
  <c r="F175" i="6" l="1"/>
  <c r="E186" i="7" s="1"/>
  <c r="D186" i="7"/>
  <c r="C186" i="7"/>
  <c r="G175" i="6"/>
  <c r="H175" i="6" s="1"/>
  <c r="I175" i="6" s="1"/>
  <c r="F186" i="7" s="1"/>
  <c r="E176" i="6"/>
  <c r="A177" i="6"/>
  <c r="A188" i="7" s="1"/>
  <c r="D176" i="6"/>
  <c r="B187" i="7" s="1"/>
  <c r="B176" i="6"/>
  <c r="C176" i="6"/>
  <c r="C187" i="7" l="1"/>
  <c r="G176" i="6"/>
  <c r="F176" i="6"/>
  <c r="E187" i="7" s="1"/>
  <c r="D187" i="7"/>
  <c r="E177" i="6"/>
  <c r="A178" i="6"/>
  <c r="A189" i="7" s="1"/>
  <c r="B177" i="6"/>
  <c r="C177" i="6"/>
  <c r="D177" i="6"/>
  <c r="B188" i="7" s="1"/>
  <c r="C188" i="7" l="1"/>
  <c r="G177" i="6"/>
  <c r="H177" i="6" s="1"/>
  <c r="I177" i="6" s="1"/>
  <c r="F188" i="7" s="1"/>
  <c r="F177" i="6"/>
  <c r="E188" i="7" s="1"/>
  <c r="D188" i="7"/>
  <c r="E178" i="6"/>
  <c r="A179" i="6"/>
  <c r="A190" i="7" s="1"/>
  <c r="C178" i="6"/>
  <c r="B178" i="6"/>
  <c r="D178" i="6"/>
  <c r="B189" i="7" s="1"/>
  <c r="H176" i="6"/>
  <c r="I176" i="6" s="1"/>
  <c r="F187" i="7" s="1"/>
  <c r="F178" i="6" l="1"/>
  <c r="E189" i="7" s="1"/>
  <c r="D189" i="7"/>
  <c r="C189" i="7"/>
  <c r="G178" i="6"/>
  <c r="H178" i="6" s="1"/>
  <c r="I178" i="6" s="1"/>
  <c r="F189" i="7" s="1"/>
  <c r="E179" i="6"/>
  <c r="A180" i="6"/>
  <c r="A191" i="7" s="1"/>
  <c r="B179" i="6"/>
  <c r="C179" i="6"/>
  <c r="D179" i="6"/>
  <c r="B190" i="7" s="1"/>
  <c r="F179" i="6" l="1"/>
  <c r="E190" i="7" s="1"/>
  <c r="D190" i="7"/>
  <c r="C190" i="7"/>
  <c r="G179" i="6"/>
  <c r="E180" i="6"/>
  <c r="D180" i="6"/>
  <c r="B191" i="7" s="1"/>
  <c r="B180" i="6"/>
  <c r="C180" i="6"/>
  <c r="A181" i="6"/>
  <c r="A192" i="7" s="1"/>
  <c r="F180" i="6" l="1"/>
  <c r="E191" i="7" s="1"/>
  <c r="D191" i="7"/>
  <c r="C191" i="7"/>
  <c r="G180" i="6"/>
  <c r="H180" i="6" s="1"/>
  <c r="I180" i="6" s="1"/>
  <c r="F191" i="7" s="1"/>
  <c r="H179" i="6"/>
  <c r="I179" i="6" s="1"/>
  <c r="F190" i="7" s="1"/>
  <c r="E181" i="6"/>
  <c r="D181" i="6"/>
  <c r="B192" i="7" s="1"/>
  <c r="A182" i="6"/>
  <c r="A193" i="7" s="1"/>
  <c r="C181" i="6"/>
  <c r="B181" i="6"/>
  <c r="C192" i="7" l="1"/>
  <c r="G181" i="6"/>
  <c r="H181" i="6" s="1"/>
  <c r="I181" i="6" s="1"/>
  <c r="F192" i="7" s="1"/>
  <c r="F181" i="6"/>
  <c r="E192" i="7" s="1"/>
  <c r="D192" i="7"/>
  <c r="E182" i="6"/>
  <c r="A183" i="6"/>
  <c r="A194" i="7" s="1"/>
  <c r="C182" i="6"/>
  <c r="B182" i="6"/>
  <c r="D182" i="6"/>
  <c r="B193" i="7" s="1"/>
  <c r="F182" i="6" l="1"/>
  <c r="E193" i="7" s="1"/>
  <c r="D193" i="7"/>
  <c r="C193" i="7"/>
  <c r="G182" i="6"/>
  <c r="H182" i="6" s="1"/>
  <c r="I182" i="6" s="1"/>
  <c r="F193" i="7" s="1"/>
  <c r="E183" i="6"/>
  <c r="A184" i="6"/>
  <c r="A195" i="7" s="1"/>
  <c r="D183" i="6"/>
  <c r="B194" i="7" s="1"/>
  <c r="C183" i="6"/>
  <c r="B183" i="6"/>
  <c r="F183" i="6" l="1"/>
  <c r="E194" i="7" s="1"/>
  <c r="D194" i="7"/>
  <c r="C194" i="7"/>
  <c r="G183" i="6"/>
  <c r="E184" i="6"/>
  <c r="C184" i="6"/>
  <c r="A185" i="6"/>
  <c r="A196" i="7" s="1"/>
  <c r="B184" i="6"/>
  <c r="D184" i="6"/>
  <c r="B195" i="7" s="1"/>
  <c r="F184" i="6" l="1"/>
  <c r="E195" i="7" s="1"/>
  <c r="D195" i="7"/>
  <c r="C195" i="7"/>
  <c r="G184" i="6"/>
  <c r="H184" i="6" s="1"/>
  <c r="I184" i="6" s="1"/>
  <c r="F195" i="7" s="1"/>
  <c r="H183" i="6"/>
  <c r="I183" i="6" s="1"/>
  <c r="F194" i="7" s="1"/>
  <c r="E185" i="6"/>
  <c r="A186" i="6"/>
  <c r="A197" i="7" s="1"/>
  <c r="B185" i="6"/>
  <c r="C185" i="6"/>
  <c r="D185" i="6"/>
  <c r="B196" i="7" s="1"/>
  <c r="F185" i="6" l="1"/>
  <c r="E196" i="7" s="1"/>
  <c r="D196" i="7"/>
  <c r="C196" i="7"/>
  <c r="G185" i="6"/>
  <c r="H185" i="6" s="1"/>
  <c r="I185" i="6" s="1"/>
  <c r="F196" i="7" s="1"/>
  <c r="E186" i="6"/>
  <c r="C186" i="6"/>
  <c r="D186" i="6"/>
  <c r="B197" i="7" s="1"/>
  <c r="B186" i="6"/>
  <c r="A187" i="6"/>
  <c r="A198" i="7" s="1"/>
  <c r="F186" i="6" l="1"/>
  <c r="E197" i="7" s="1"/>
  <c r="D197" i="7"/>
  <c r="C197" i="7"/>
  <c r="G186" i="6"/>
  <c r="H186" i="6" s="1"/>
  <c r="I186" i="6" s="1"/>
  <c r="F197" i="7" s="1"/>
  <c r="E187" i="6"/>
  <c r="D187" i="6"/>
  <c r="B198" i="7" s="1"/>
  <c r="A188" i="6"/>
  <c r="A199" i="7" s="1"/>
  <c r="B187" i="6"/>
  <c r="C187" i="6"/>
  <c r="F187" i="6" l="1"/>
  <c r="E198" i="7" s="1"/>
  <c r="D198" i="7"/>
  <c r="C198" i="7"/>
  <c r="G187" i="6"/>
  <c r="H187" i="6" s="1"/>
  <c r="I187" i="6" s="1"/>
  <c r="F198" i="7" s="1"/>
  <c r="E188" i="6"/>
  <c r="A189" i="6"/>
  <c r="A200" i="7" s="1"/>
  <c r="D188" i="6"/>
  <c r="B199" i="7" s="1"/>
  <c r="B188" i="6"/>
  <c r="C188" i="6"/>
  <c r="C199" i="7" l="1"/>
  <c r="G188" i="6"/>
  <c r="H188" i="6" s="1"/>
  <c r="I188" i="6" s="1"/>
  <c r="F199" i="7" s="1"/>
  <c r="F188" i="6"/>
  <c r="E199" i="7" s="1"/>
  <c r="D199" i="7"/>
  <c r="E189" i="6"/>
  <c r="A190" i="6"/>
  <c r="A201" i="7" s="1"/>
  <c r="B189" i="6"/>
  <c r="C189" i="6"/>
  <c r="D189" i="6"/>
  <c r="B200" i="7" s="1"/>
  <c r="C200" i="7" l="1"/>
  <c r="G189" i="6"/>
  <c r="H189" i="6" s="1"/>
  <c r="I189" i="6" s="1"/>
  <c r="F200" i="7" s="1"/>
  <c r="F189" i="6"/>
  <c r="E200" i="7" s="1"/>
  <c r="D200" i="7"/>
  <c r="E190" i="6"/>
  <c r="C190" i="6"/>
  <c r="B190" i="6"/>
  <c r="D190" i="6"/>
  <c r="B201" i="7" s="1"/>
  <c r="A191" i="6"/>
  <c r="A202" i="7" s="1"/>
  <c r="F190" i="6" l="1"/>
  <c r="E201" i="7" s="1"/>
  <c r="D201" i="7"/>
  <c r="C201" i="7"/>
  <c r="G190" i="6"/>
  <c r="H190" i="6" s="1"/>
  <c r="I190" i="6" s="1"/>
  <c r="F201" i="7" s="1"/>
  <c r="E191" i="6"/>
  <c r="A192" i="6"/>
  <c r="A203" i="7" s="1"/>
  <c r="D191" i="6"/>
  <c r="B202" i="7" s="1"/>
  <c r="C191" i="6"/>
  <c r="B191" i="6"/>
  <c r="C202" i="7" l="1"/>
  <c r="G191" i="6"/>
  <c r="H191" i="6" s="1"/>
  <c r="I191" i="6" s="1"/>
  <c r="F202" i="7" s="1"/>
  <c r="F191" i="6"/>
  <c r="E202" i="7" s="1"/>
  <c r="D202" i="7"/>
  <c r="E192" i="6"/>
  <c r="B192" i="6"/>
  <c r="D192" i="6"/>
  <c r="B203" i="7" s="1"/>
  <c r="C192" i="6"/>
  <c r="A193" i="6"/>
  <c r="A204" i="7" s="1"/>
  <c r="C203" i="7" l="1"/>
  <c r="G192" i="6"/>
  <c r="F192" i="6"/>
  <c r="E203" i="7" s="1"/>
  <c r="D203" i="7"/>
  <c r="E193" i="6"/>
  <c r="A194" i="6"/>
  <c r="A205" i="7" s="1"/>
  <c r="B193" i="6"/>
  <c r="D193" i="6"/>
  <c r="B204" i="7" s="1"/>
  <c r="C193" i="6"/>
  <c r="C204" i="7" l="1"/>
  <c r="G193" i="6"/>
  <c r="H193" i="6" s="1"/>
  <c r="I193" i="6" s="1"/>
  <c r="F204" i="7" s="1"/>
  <c r="F193" i="6"/>
  <c r="E204" i="7" s="1"/>
  <c r="D204" i="7"/>
  <c r="H192" i="6"/>
  <c r="I192" i="6" s="1"/>
  <c r="F203" i="7" s="1"/>
  <c r="E194" i="6"/>
  <c r="C194" i="6"/>
  <c r="B194" i="6"/>
  <c r="A195" i="6"/>
  <c r="A206" i="7" s="1"/>
  <c r="D194" i="6"/>
  <c r="B205" i="7" s="1"/>
  <c r="F194" i="6" l="1"/>
  <c r="E205" i="7" s="1"/>
  <c r="D205" i="7"/>
  <c r="C205" i="7"/>
  <c r="G194" i="6"/>
  <c r="H194" i="6" s="1"/>
  <c r="I194" i="6" s="1"/>
  <c r="F205" i="7" s="1"/>
  <c r="E195" i="6"/>
  <c r="B195" i="6"/>
  <c r="C195" i="6"/>
  <c r="D195" i="6"/>
  <c r="B206" i="7" s="1"/>
  <c r="A196" i="6"/>
  <c r="A207" i="7" s="1"/>
  <c r="F195" i="6" l="1"/>
  <c r="E206" i="7" s="1"/>
  <c r="D206" i="7"/>
  <c r="C206" i="7"/>
  <c r="G195" i="6"/>
  <c r="E196" i="6"/>
  <c r="A197" i="6"/>
  <c r="A208" i="7" s="1"/>
  <c r="B196" i="6"/>
  <c r="D196" i="6"/>
  <c r="B207" i="7" s="1"/>
  <c r="C196" i="6"/>
  <c r="F196" i="6" l="1"/>
  <c r="E207" i="7" s="1"/>
  <c r="D207" i="7"/>
  <c r="C207" i="7"/>
  <c r="G196" i="6"/>
  <c r="H195" i="6"/>
  <c r="I195" i="6" s="1"/>
  <c r="F206" i="7" s="1"/>
  <c r="E197" i="6"/>
  <c r="C197" i="6"/>
  <c r="A198" i="6"/>
  <c r="A209" i="7" s="1"/>
  <c r="B197" i="6"/>
  <c r="D197" i="6"/>
  <c r="B208" i="7" s="1"/>
  <c r="C208" i="7" l="1"/>
  <c r="G197" i="6"/>
  <c r="F197" i="6"/>
  <c r="E208" i="7" s="1"/>
  <c r="D208" i="7"/>
  <c r="E198" i="6"/>
  <c r="B198" i="6"/>
  <c r="D198" i="6"/>
  <c r="B209" i="7" s="1"/>
  <c r="C198" i="6"/>
  <c r="A199" i="6"/>
  <c r="A210" i="7" s="1"/>
  <c r="H196" i="6"/>
  <c r="I196" i="6" s="1"/>
  <c r="F207" i="7" s="1"/>
  <c r="F198" i="6" l="1"/>
  <c r="E209" i="7" s="1"/>
  <c r="D209" i="7"/>
  <c r="C209" i="7"/>
  <c r="G198" i="6"/>
  <c r="H198" i="6" s="1"/>
  <c r="I198" i="6" s="1"/>
  <c r="F209" i="7" s="1"/>
  <c r="H197" i="6"/>
  <c r="I197" i="6" s="1"/>
  <c r="F208" i="7" s="1"/>
  <c r="E199" i="6"/>
  <c r="A200" i="6"/>
  <c r="A211" i="7" s="1"/>
  <c r="B199" i="6"/>
  <c r="C199" i="6"/>
  <c r="D199" i="6"/>
  <c r="B210" i="7" s="1"/>
  <c r="C210" i="7" l="1"/>
  <c r="G199" i="6"/>
  <c r="F199" i="6"/>
  <c r="E210" i="7" s="1"/>
  <c r="D210" i="7"/>
  <c r="E200" i="6"/>
  <c r="D200" i="6"/>
  <c r="B211" i="7" s="1"/>
  <c r="B200" i="6"/>
  <c r="C200" i="6"/>
  <c r="A201" i="6"/>
  <c r="A212" i="7" s="1"/>
  <c r="F200" i="6" l="1"/>
  <c r="E211" i="7" s="1"/>
  <c r="D211" i="7"/>
  <c r="C211" i="7"/>
  <c r="G200" i="6"/>
  <c r="H200" i="6" s="1"/>
  <c r="I200" i="6" s="1"/>
  <c r="F211" i="7" s="1"/>
  <c r="H199" i="6"/>
  <c r="I199" i="6" s="1"/>
  <c r="F210" i="7" s="1"/>
  <c r="E201" i="6"/>
  <c r="A202" i="6"/>
  <c r="A213" i="7" s="1"/>
  <c r="C201" i="6"/>
  <c r="D201" i="6"/>
  <c r="B212" i="7" s="1"/>
  <c r="B201" i="6"/>
  <c r="F201" i="6" l="1"/>
  <c r="E212" i="7" s="1"/>
  <c r="D212" i="7"/>
  <c r="C212" i="7"/>
  <c r="G201" i="6"/>
  <c r="H201" i="6" s="1"/>
  <c r="I201" i="6" s="1"/>
  <c r="F212" i="7" s="1"/>
  <c r="E202" i="6"/>
  <c r="C202" i="6"/>
  <c r="B202" i="6"/>
  <c r="A203" i="6"/>
  <c r="A214" i="7" s="1"/>
  <c r="D202" i="6"/>
  <c r="B213" i="7" s="1"/>
  <c r="C213" i="7" l="1"/>
  <c r="G202" i="6"/>
  <c r="H202" i="6" s="1"/>
  <c r="I202" i="6" s="1"/>
  <c r="F213" i="7" s="1"/>
  <c r="F202" i="6"/>
  <c r="E213" i="7" s="1"/>
  <c r="D213" i="7"/>
  <c r="E203" i="6"/>
  <c r="C203" i="6"/>
  <c r="D203" i="6"/>
  <c r="B214" i="7" s="1"/>
  <c r="B203" i="6"/>
  <c r="A204" i="6"/>
  <c r="A215" i="7" s="1"/>
  <c r="C214" i="7" l="1"/>
  <c r="G203" i="6"/>
  <c r="H203" i="6" s="1"/>
  <c r="I203" i="6" s="1"/>
  <c r="F214" i="7" s="1"/>
  <c r="F203" i="6"/>
  <c r="E214" i="7" s="1"/>
  <c r="D214" i="7"/>
  <c r="E204" i="6"/>
  <c r="C204" i="6"/>
  <c r="D204" i="6"/>
  <c r="B215" i="7" s="1"/>
  <c r="B204" i="6"/>
  <c r="A205" i="6"/>
  <c r="A216" i="7" s="1"/>
  <c r="C215" i="7" l="1"/>
  <c r="G204" i="6"/>
  <c r="H204" i="6" s="1"/>
  <c r="I204" i="6" s="1"/>
  <c r="F215" i="7" s="1"/>
  <c r="F204" i="6"/>
  <c r="E215" i="7" s="1"/>
  <c r="D215" i="7"/>
  <c r="E205" i="6"/>
  <c r="C205" i="6"/>
  <c r="D205" i="6"/>
  <c r="B216" i="7" s="1"/>
  <c r="B205" i="6"/>
  <c r="A206" i="6"/>
  <c r="A217" i="7" s="1"/>
  <c r="C216" i="7" l="1"/>
  <c r="G205" i="6"/>
  <c r="H205" i="6" s="1"/>
  <c r="I205" i="6" s="1"/>
  <c r="F216" i="7" s="1"/>
  <c r="F205" i="6"/>
  <c r="E216" i="7" s="1"/>
  <c r="D216" i="7"/>
  <c r="E206" i="6"/>
  <c r="D206" i="6"/>
  <c r="B217" i="7" s="1"/>
  <c r="A207" i="6"/>
  <c r="A218" i="7" s="1"/>
  <c r="B206" i="6"/>
  <c r="C206" i="6"/>
  <c r="C217" i="7" l="1"/>
  <c r="G206" i="6"/>
  <c r="H206" i="6" s="1"/>
  <c r="I206" i="6" s="1"/>
  <c r="F217" i="7" s="1"/>
  <c r="F206" i="6"/>
  <c r="E217" i="7" s="1"/>
  <c r="D217" i="7"/>
  <c r="E207" i="6"/>
  <c r="A208" i="6"/>
  <c r="A219" i="7" s="1"/>
  <c r="D207" i="6"/>
  <c r="B218" i="7" s="1"/>
  <c r="C207" i="6"/>
  <c r="B207" i="6"/>
  <c r="C218" i="7" l="1"/>
  <c r="G207" i="6"/>
  <c r="H207" i="6" s="1"/>
  <c r="I207" i="6" s="1"/>
  <c r="F218" i="7" s="1"/>
  <c r="F207" i="6"/>
  <c r="E218" i="7" s="1"/>
  <c r="D218" i="7"/>
  <c r="E208" i="6"/>
  <c r="B208" i="6"/>
  <c r="C208" i="6"/>
  <c r="D208" i="6"/>
  <c r="B219" i="7" s="1"/>
  <c r="A209" i="6"/>
  <c r="A220" i="7" s="1"/>
  <c r="F208" i="6" l="1"/>
  <c r="E219" i="7" s="1"/>
  <c r="D219" i="7"/>
  <c r="C219" i="7"/>
  <c r="G208" i="6"/>
  <c r="E209" i="6"/>
  <c r="C209" i="6"/>
  <c r="A210" i="6"/>
  <c r="A221" i="7" s="1"/>
  <c r="B209" i="6"/>
  <c r="D209" i="6"/>
  <c r="B220" i="7" s="1"/>
  <c r="C220" i="7" l="1"/>
  <c r="G209" i="6"/>
  <c r="F209" i="6"/>
  <c r="E220" i="7" s="1"/>
  <c r="D220" i="7"/>
  <c r="H208" i="6"/>
  <c r="I208" i="6" s="1"/>
  <c r="F219" i="7" s="1"/>
  <c r="E210" i="6"/>
  <c r="D210" i="6"/>
  <c r="B221" i="7" s="1"/>
  <c r="B210" i="6"/>
  <c r="A211" i="6"/>
  <c r="A222" i="7" s="1"/>
  <c r="C210" i="6"/>
  <c r="C221" i="7" l="1"/>
  <c r="G210" i="6"/>
  <c r="F210" i="6"/>
  <c r="E221" i="7" s="1"/>
  <c r="D221" i="7"/>
  <c r="E211" i="6"/>
  <c r="D211" i="6"/>
  <c r="B222" i="7" s="1"/>
  <c r="C211" i="6"/>
  <c r="A212" i="6"/>
  <c r="A223" i="7" s="1"/>
  <c r="B211" i="6"/>
  <c r="H209" i="6"/>
  <c r="I209" i="6" s="1"/>
  <c r="F220" i="7" s="1"/>
  <c r="C222" i="7" l="1"/>
  <c r="G211" i="6"/>
  <c r="F211" i="6"/>
  <c r="E222" i="7" s="1"/>
  <c r="D222" i="7"/>
  <c r="E212" i="6"/>
  <c r="B212" i="6"/>
  <c r="C212" i="6"/>
  <c r="A213" i="6"/>
  <c r="A224" i="7" s="1"/>
  <c r="D212" i="6"/>
  <c r="B223" i="7" s="1"/>
  <c r="H210" i="6"/>
  <c r="I210" i="6" s="1"/>
  <c r="F221" i="7" s="1"/>
  <c r="F212" i="6" l="1"/>
  <c r="E223" i="7" s="1"/>
  <c r="D223" i="7"/>
  <c r="C223" i="7"/>
  <c r="G212" i="6"/>
  <c r="E213" i="6"/>
  <c r="D213" i="6"/>
  <c r="B224" i="7" s="1"/>
  <c r="B213" i="6"/>
  <c r="A214" i="6"/>
  <c r="A225" i="7" s="1"/>
  <c r="C213" i="6"/>
  <c r="H211" i="6"/>
  <c r="I211" i="6" s="1"/>
  <c r="F222" i="7" s="1"/>
  <c r="F213" i="6" l="1"/>
  <c r="E224" i="7" s="1"/>
  <c r="D224" i="7"/>
  <c r="C224" i="7"/>
  <c r="G213" i="6"/>
  <c r="H212" i="6"/>
  <c r="I212" i="6" s="1"/>
  <c r="F223" i="7" s="1"/>
  <c r="E214" i="6"/>
  <c r="B214" i="6"/>
  <c r="D214" i="6"/>
  <c r="B225" i="7" s="1"/>
  <c r="C214" i="6"/>
  <c r="A215" i="6"/>
  <c r="A226" i="7" s="1"/>
  <c r="C225" i="7" l="1"/>
  <c r="G214" i="6"/>
  <c r="H214" i="6" s="1"/>
  <c r="I214" i="6" s="1"/>
  <c r="F225" i="7" s="1"/>
  <c r="F214" i="6"/>
  <c r="E225" i="7" s="1"/>
  <c r="D225" i="7"/>
  <c r="H213" i="6"/>
  <c r="I213" i="6" s="1"/>
  <c r="F224" i="7" s="1"/>
  <c r="E215" i="6"/>
  <c r="D215" i="6"/>
  <c r="B226" i="7" s="1"/>
  <c r="C215" i="6"/>
  <c r="A216" i="6"/>
  <c r="A227" i="7" s="1"/>
  <c r="B215" i="6"/>
  <c r="F215" i="6" l="1"/>
  <c r="E226" i="7" s="1"/>
  <c r="D226" i="7"/>
  <c r="C226" i="7"/>
  <c r="G215" i="6"/>
  <c r="H215" i="6" s="1"/>
  <c r="I215" i="6" s="1"/>
  <c r="F226" i="7" s="1"/>
  <c r="E216" i="6"/>
  <c r="C216" i="6"/>
  <c r="D216" i="6"/>
  <c r="B227" i="7" s="1"/>
  <c r="B216" i="6"/>
  <c r="A217" i="6"/>
  <c r="A228" i="7" s="1"/>
  <c r="F216" i="6" l="1"/>
  <c r="E227" i="7" s="1"/>
  <c r="D227" i="7"/>
  <c r="C227" i="7"/>
  <c r="G216" i="6"/>
  <c r="H216" i="6" s="1"/>
  <c r="I216" i="6" s="1"/>
  <c r="F227" i="7" s="1"/>
  <c r="E217" i="6"/>
  <c r="C217" i="6"/>
  <c r="B217" i="6"/>
  <c r="A218" i="6"/>
  <c r="A229" i="7" s="1"/>
  <c r="D217" i="6"/>
  <c r="B228" i="7" s="1"/>
  <c r="C228" i="7" l="1"/>
  <c r="G217" i="6"/>
  <c r="F217" i="6"/>
  <c r="E228" i="7" s="1"/>
  <c r="D228" i="7"/>
  <c r="E218" i="6"/>
  <c r="A219" i="6"/>
  <c r="A230" i="7" s="1"/>
  <c r="D218" i="6"/>
  <c r="B229" i="7" s="1"/>
  <c r="C218" i="6"/>
  <c r="B218" i="6"/>
  <c r="F218" i="6" l="1"/>
  <c r="E229" i="7" s="1"/>
  <c r="D229" i="7"/>
  <c r="C229" i="7"/>
  <c r="G218" i="6"/>
  <c r="H217" i="6"/>
  <c r="I217" i="6" s="1"/>
  <c r="F228" i="7" s="1"/>
  <c r="E219" i="6"/>
  <c r="D219" i="6"/>
  <c r="B230" i="7" s="1"/>
  <c r="A220" i="6"/>
  <c r="A231" i="7" s="1"/>
  <c r="B219" i="6"/>
  <c r="C219" i="6"/>
  <c r="F219" i="6" l="1"/>
  <c r="E230" i="7" s="1"/>
  <c r="D230" i="7"/>
  <c r="C230" i="7"/>
  <c r="G219" i="6"/>
  <c r="H219" i="6" s="1"/>
  <c r="I219" i="6" s="1"/>
  <c r="F230" i="7" s="1"/>
  <c r="E220" i="6"/>
  <c r="D220" i="6"/>
  <c r="B231" i="7" s="1"/>
  <c r="B220" i="6"/>
  <c r="A221" i="6"/>
  <c r="A232" i="7" s="1"/>
  <c r="C220" i="6"/>
  <c r="H218" i="6"/>
  <c r="I218" i="6" s="1"/>
  <c r="F229" i="7" s="1"/>
  <c r="C231" i="7" l="1"/>
  <c r="G220" i="6"/>
  <c r="F220" i="6"/>
  <c r="E231" i="7" s="1"/>
  <c r="D231" i="7"/>
  <c r="E221" i="6"/>
  <c r="B221" i="6"/>
  <c r="C221" i="6"/>
  <c r="D221" i="6"/>
  <c r="B232" i="7" s="1"/>
  <c r="A222" i="6"/>
  <c r="A233" i="7" s="1"/>
  <c r="F221" i="6" l="1"/>
  <c r="E232" i="7" s="1"/>
  <c r="D232" i="7"/>
  <c r="C232" i="7"/>
  <c r="G221" i="6"/>
  <c r="H220" i="6"/>
  <c r="I220" i="6" s="1"/>
  <c r="F231" i="7" s="1"/>
  <c r="E222" i="6"/>
  <c r="D222" i="6"/>
  <c r="B233" i="7" s="1"/>
  <c r="A223" i="6"/>
  <c r="A234" i="7" s="1"/>
  <c r="C222" i="6"/>
  <c r="B222" i="6"/>
  <c r="C233" i="7" l="1"/>
  <c r="G222" i="6"/>
  <c r="H222" i="6" s="1"/>
  <c r="I222" i="6" s="1"/>
  <c r="F233" i="7" s="1"/>
  <c r="F222" i="6"/>
  <c r="E233" i="7" s="1"/>
  <c r="D233" i="7"/>
  <c r="H221" i="6"/>
  <c r="I221" i="6" s="1"/>
  <c r="F232" i="7" s="1"/>
  <c r="E223" i="6"/>
  <c r="D223" i="6"/>
  <c r="B234" i="7" s="1"/>
  <c r="B223" i="6"/>
  <c r="C223" i="6"/>
  <c r="A224" i="6"/>
  <c r="A235" i="7" s="1"/>
  <c r="C234" i="7" l="1"/>
  <c r="G223" i="6"/>
  <c r="F223" i="6"/>
  <c r="E234" i="7" s="1"/>
  <c r="D234" i="7"/>
  <c r="E224" i="6"/>
  <c r="C224" i="6"/>
  <c r="D224" i="6"/>
  <c r="B235" i="7" s="1"/>
  <c r="A225" i="6"/>
  <c r="A236" i="7" s="1"/>
  <c r="B224" i="6"/>
  <c r="C235" i="7" l="1"/>
  <c r="G224" i="6"/>
  <c r="H224" i="6" s="1"/>
  <c r="I224" i="6" s="1"/>
  <c r="F235" i="7" s="1"/>
  <c r="F224" i="6"/>
  <c r="E235" i="7" s="1"/>
  <c r="D235" i="7"/>
  <c r="H223" i="6"/>
  <c r="I223" i="6" s="1"/>
  <c r="F234" i="7" s="1"/>
  <c r="E225" i="6"/>
  <c r="D225" i="6"/>
  <c r="B236" i="7" s="1"/>
  <c r="A226" i="6"/>
  <c r="A237" i="7" s="1"/>
  <c r="B225" i="6"/>
  <c r="C225" i="6"/>
  <c r="C236" i="7" l="1"/>
  <c r="G225" i="6"/>
  <c r="F225" i="6"/>
  <c r="E236" i="7" s="1"/>
  <c r="D236" i="7"/>
  <c r="E226" i="6"/>
  <c r="B226" i="6"/>
  <c r="D226" i="6"/>
  <c r="B237" i="7" s="1"/>
  <c r="A227" i="6"/>
  <c r="A238" i="7" s="1"/>
  <c r="C226" i="6"/>
  <c r="C237" i="7" l="1"/>
  <c r="G226" i="6"/>
  <c r="F226" i="6"/>
  <c r="E237" i="7" s="1"/>
  <c r="D237" i="7"/>
  <c r="E227" i="6"/>
  <c r="C227" i="6"/>
  <c r="D227" i="6"/>
  <c r="B238" i="7" s="1"/>
  <c r="A228" i="6"/>
  <c r="A239" i="7" s="1"/>
  <c r="B227" i="6"/>
  <c r="H225" i="6"/>
  <c r="I225" i="6" s="1"/>
  <c r="F236" i="7" s="1"/>
  <c r="C238" i="7" l="1"/>
  <c r="G227" i="6"/>
  <c r="F227" i="6"/>
  <c r="E238" i="7" s="1"/>
  <c r="D238" i="7"/>
  <c r="H226" i="6"/>
  <c r="I226" i="6" s="1"/>
  <c r="F237" i="7" s="1"/>
  <c r="E228" i="6"/>
  <c r="B228" i="6"/>
  <c r="C228" i="6"/>
  <c r="D228" i="6"/>
  <c r="B239" i="7" s="1"/>
  <c r="A229" i="6"/>
  <c r="A240" i="7" s="1"/>
  <c r="F228" i="6" l="1"/>
  <c r="E239" i="7" s="1"/>
  <c r="D239" i="7"/>
  <c r="C239" i="7"/>
  <c r="G228" i="6"/>
  <c r="H228" i="6" s="1"/>
  <c r="I228" i="6" s="1"/>
  <c r="F239" i="7" s="1"/>
  <c r="E229" i="6"/>
  <c r="D229" i="6"/>
  <c r="B240" i="7" s="1"/>
  <c r="A230" i="6"/>
  <c r="A241" i="7" s="1"/>
  <c r="B229" i="6"/>
  <c r="C229" i="6"/>
  <c r="H227" i="6"/>
  <c r="I227" i="6" s="1"/>
  <c r="F238" i="7" s="1"/>
  <c r="F229" i="6" l="1"/>
  <c r="E240" i="7" s="1"/>
  <c r="D240" i="7"/>
  <c r="C240" i="7"/>
  <c r="G229" i="6"/>
  <c r="E230" i="6"/>
  <c r="C230" i="6"/>
  <c r="B230" i="6"/>
  <c r="D230" i="6"/>
  <c r="B241" i="7" s="1"/>
  <c r="A231" i="6"/>
  <c r="A242" i="7" s="1"/>
  <c r="C241" i="7" l="1"/>
  <c r="G230" i="6"/>
  <c r="H230" i="6" s="1"/>
  <c r="I230" i="6" s="1"/>
  <c r="F241" i="7" s="1"/>
  <c r="F230" i="6"/>
  <c r="E241" i="7" s="1"/>
  <c r="D241" i="7"/>
  <c r="E231" i="6"/>
  <c r="C231" i="6"/>
  <c r="B231" i="6"/>
  <c r="D231" i="6"/>
  <c r="B242" i="7" s="1"/>
  <c r="A232" i="6"/>
  <c r="A243" i="7" s="1"/>
  <c r="H229" i="6"/>
  <c r="I229" i="6" s="1"/>
  <c r="F240" i="7" s="1"/>
  <c r="C242" i="7" l="1"/>
  <c r="G231" i="6"/>
  <c r="F231" i="6"/>
  <c r="E242" i="7" s="1"/>
  <c r="D242" i="7"/>
  <c r="E232" i="6"/>
  <c r="D232" i="6"/>
  <c r="B243" i="7" s="1"/>
  <c r="B232" i="6"/>
  <c r="C232" i="6"/>
  <c r="A233" i="6"/>
  <c r="A244" i="7" s="1"/>
  <c r="F232" i="6" l="1"/>
  <c r="E243" i="7" s="1"/>
  <c r="D243" i="7"/>
  <c r="C243" i="7"/>
  <c r="G232" i="6"/>
  <c r="H232" i="6" s="1"/>
  <c r="I232" i="6" s="1"/>
  <c r="F243" i="7" s="1"/>
  <c r="H231" i="6"/>
  <c r="I231" i="6" s="1"/>
  <c r="F242" i="7" s="1"/>
  <c r="E233" i="6"/>
  <c r="B233" i="6"/>
  <c r="A234" i="6"/>
  <c r="A245" i="7" s="1"/>
  <c r="C233" i="6"/>
  <c r="D233" i="6"/>
  <c r="B244" i="7" s="1"/>
  <c r="C244" i="7" l="1"/>
  <c r="G233" i="6"/>
  <c r="H233" i="6" s="1"/>
  <c r="I233" i="6" s="1"/>
  <c r="F244" i="7" s="1"/>
  <c r="F233" i="6"/>
  <c r="E244" i="7" s="1"/>
  <c r="D244" i="7"/>
  <c r="E234" i="6"/>
  <c r="B234" i="6"/>
  <c r="D234" i="6"/>
  <c r="B245" i="7" s="1"/>
  <c r="C234" i="6"/>
  <c r="A235" i="6"/>
  <c r="A246" i="7" s="1"/>
  <c r="C245" i="7" l="1"/>
  <c r="G234" i="6"/>
  <c r="H234" i="6" s="1"/>
  <c r="I234" i="6" s="1"/>
  <c r="F245" i="7" s="1"/>
  <c r="F234" i="6"/>
  <c r="E245" i="7" s="1"/>
  <c r="D245" i="7"/>
  <c r="E235" i="6"/>
  <c r="D235" i="6"/>
  <c r="B246" i="7" s="1"/>
  <c r="B235" i="6"/>
  <c r="C235" i="6"/>
  <c r="A236" i="6"/>
  <c r="A247" i="7" s="1"/>
  <c r="F235" i="6" l="1"/>
  <c r="E246" i="7" s="1"/>
  <c r="D246" i="7"/>
  <c r="C246" i="7"/>
  <c r="G235" i="6"/>
  <c r="E236" i="6"/>
  <c r="B236" i="6"/>
  <c r="C236" i="6"/>
  <c r="D236" i="6"/>
  <c r="B247" i="7" s="1"/>
  <c r="A237" i="6"/>
  <c r="A248" i="7" s="1"/>
  <c r="F236" i="6" l="1"/>
  <c r="E247" i="7" s="1"/>
  <c r="D247" i="7"/>
  <c r="C247" i="7"/>
  <c r="G236" i="6"/>
  <c r="H236" i="6" s="1"/>
  <c r="H235" i="6"/>
  <c r="I235" i="6" s="1"/>
  <c r="F246" i="7" s="1"/>
  <c r="E237" i="6"/>
  <c r="A238" i="6"/>
  <c r="A249" i="7" s="1"/>
  <c r="D237" i="6"/>
  <c r="B248" i="7" s="1"/>
  <c r="C237" i="6"/>
  <c r="B237" i="6"/>
  <c r="F237" i="6" l="1"/>
  <c r="E248" i="7" s="1"/>
  <c r="D248" i="7"/>
  <c r="C248" i="7"/>
  <c r="G237" i="6"/>
  <c r="H237" i="6" s="1"/>
  <c r="I237" i="6" s="1"/>
  <c r="F248" i="7" s="1"/>
  <c r="I236" i="6"/>
  <c r="F247" i="7" s="1"/>
  <c r="E238" i="6"/>
  <c r="B238" i="6"/>
  <c r="C238" i="6"/>
  <c r="A239" i="6"/>
  <c r="A250" i="7" s="1"/>
  <c r="D238" i="6"/>
  <c r="B249" i="7" s="1"/>
  <c r="C249" i="7" l="1"/>
  <c r="G238" i="6"/>
  <c r="F238" i="6"/>
  <c r="E249" i="7" s="1"/>
  <c r="D249" i="7"/>
  <c r="E239" i="6"/>
  <c r="D239" i="6"/>
  <c r="B250" i="7" s="1"/>
  <c r="C239" i="6"/>
  <c r="A240" i="6"/>
  <c r="A251" i="7" s="1"/>
  <c r="B239" i="6"/>
  <c r="C250" i="7" l="1"/>
  <c r="G239" i="6"/>
  <c r="H239" i="6" s="1"/>
  <c r="I239" i="6" s="1"/>
  <c r="F250" i="7" s="1"/>
  <c r="F239" i="6"/>
  <c r="E250" i="7" s="1"/>
  <c r="D250" i="7"/>
  <c r="H238" i="6"/>
  <c r="I238" i="6" s="1"/>
  <c r="F249" i="7" s="1"/>
  <c r="E240" i="6"/>
  <c r="B240" i="6"/>
  <c r="C240" i="6"/>
  <c r="D240" i="6"/>
  <c r="B251" i="7" s="1"/>
  <c r="A241" i="6"/>
  <c r="A252" i="7" s="1"/>
  <c r="C251" i="7" l="1"/>
  <c r="G240" i="6"/>
  <c r="H240" i="6" s="1"/>
  <c r="I240" i="6" s="1"/>
  <c r="F251" i="7" s="1"/>
  <c r="F240" i="6"/>
  <c r="E251" i="7" s="1"/>
  <c r="D251" i="7"/>
  <c r="E241" i="6"/>
  <c r="C241" i="6"/>
  <c r="D241" i="6"/>
  <c r="B252" i="7" s="1"/>
  <c r="A242" i="6"/>
  <c r="A253" i="7" s="1"/>
  <c r="B241" i="6"/>
  <c r="F241" i="6" l="1"/>
  <c r="E252" i="7" s="1"/>
  <c r="D252" i="7"/>
  <c r="C252" i="7"/>
  <c r="G241" i="6"/>
  <c r="H241" i="6" s="1"/>
  <c r="I241" i="6" s="1"/>
  <c r="F252" i="7" s="1"/>
  <c r="E242" i="6"/>
  <c r="A243" i="6"/>
  <c r="A254" i="7" s="1"/>
  <c r="D242" i="6"/>
  <c r="B253" i="7" s="1"/>
  <c r="C242" i="6"/>
  <c r="B242" i="6"/>
  <c r="C253" i="7" l="1"/>
  <c r="G242" i="6"/>
  <c r="H242" i="6" s="1"/>
  <c r="I242" i="6" s="1"/>
  <c r="F253" i="7" s="1"/>
  <c r="F242" i="6"/>
  <c r="E253" i="7" s="1"/>
  <c r="D253" i="7"/>
  <c r="E243" i="6"/>
  <c r="B243" i="6"/>
  <c r="C243" i="6"/>
  <c r="A244" i="6"/>
  <c r="A255" i="7" s="1"/>
  <c r="D243" i="6"/>
  <c r="B254" i="7" s="1"/>
  <c r="F243" i="6" l="1"/>
  <c r="E254" i="7" s="1"/>
  <c r="D254" i="7"/>
  <c r="C254" i="7"/>
  <c r="G243" i="6"/>
  <c r="H243" i="6" s="1"/>
  <c r="I243" i="6" s="1"/>
  <c r="F254" i="7" s="1"/>
  <c r="E244" i="6"/>
  <c r="A245" i="6"/>
  <c r="A256" i="7" s="1"/>
  <c r="C244" i="6"/>
  <c r="B244" i="6"/>
  <c r="D244" i="6"/>
  <c r="B255" i="7" s="1"/>
  <c r="C255" i="7" l="1"/>
  <c r="G244" i="6"/>
  <c r="H244" i="6" s="1"/>
  <c r="I244" i="6" s="1"/>
  <c r="F255" i="7" s="1"/>
  <c r="F244" i="6"/>
  <c r="E255" i="7" s="1"/>
  <c r="D255" i="7"/>
  <c r="E245" i="6"/>
  <c r="D245" i="6"/>
  <c r="B256" i="7" s="1"/>
  <c r="B245" i="6"/>
  <c r="C245" i="6"/>
  <c r="A246" i="6"/>
  <c r="A257" i="7" s="1"/>
  <c r="C256" i="7" l="1"/>
  <c r="G245" i="6"/>
  <c r="H245" i="6" s="1"/>
  <c r="I245" i="6" s="1"/>
  <c r="F256" i="7" s="1"/>
  <c r="F245" i="6"/>
  <c r="E256" i="7" s="1"/>
  <c r="D256" i="7"/>
  <c r="E246" i="6"/>
  <c r="B246" i="6"/>
  <c r="D246" i="6"/>
  <c r="B257" i="7" s="1"/>
  <c r="A247" i="6"/>
  <c r="A258" i="7" s="1"/>
  <c r="C246" i="6"/>
  <c r="C257" i="7" l="1"/>
  <c r="G246" i="6"/>
  <c r="H246" i="6" s="1"/>
  <c r="I246" i="6" s="1"/>
  <c r="F257" i="7" s="1"/>
  <c r="F246" i="6"/>
  <c r="E257" i="7" s="1"/>
  <c r="D257" i="7"/>
  <c r="E247" i="6"/>
  <c r="D247" i="6"/>
  <c r="B258" i="7" s="1"/>
  <c r="A248" i="6"/>
  <c r="A259" i="7" s="1"/>
  <c r="C247" i="6"/>
  <c r="B247" i="6"/>
  <c r="F247" i="6" l="1"/>
  <c r="E258" i="7" s="1"/>
  <c r="D258" i="7"/>
  <c r="C258" i="7"/>
  <c r="G247" i="6"/>
  <c r="H247" i="6" s="1"/>
  <c r="I247" i="6" s="1"/>
  <c r="F258" i="7" s="1"/>
  <c r="E248" i="6"/>
  <c r="C248" i="6"/>
  <c r="D248" i="6"/>
  <c r="B259" i="7" s="1"/>
  <c r="A249" i="6"/>
  <c r="A260" i="7" s="1"/>
  <c r="B248" i="6"/>
  <c r="C259" i="7" l="1"/>
  <c r="G248" i="6"/>
  <c r="F248" i="6"/>
  <c r="E259" i="7" s="1"/>
  <c r="D259" i="7"/>
  <c r="E249" i="6"/>
  <c r="C249" i="6"/>
  <c r="D249" i="6"/>
  <c r="B260" i="7" s="1"/>
  <c r="B249" i="6"/>
  <c r="A250" i="6"/>
  <c r="A261" i="7" s="1"/>
  <c r="C260" i="7" l="1"/>
  <c r="G249" i="6"/>
  <c r="F249" i="6"/>
  <c r="E260" i="7" s="1"/>
  <c r="D260" i="7"/>
  <c r="E250" i="6"/>
  <c r="B250" i="6"/>
  <c r="C250" i="6"/>
  <c r="D250" i="6"/>
  <c r="B261" i="7" s="1"/>
  <c r="A251" i="6"/>
  <c r="A262" i="7" s="1"/>
  <c r="H248" i="6"/>
  <c r="I248" i="6" s="1"/>
  <c r="F259" i="7" s="1"/>
  <c r="F250" i="6" l="1"/>
  <c r="E261" i="7" s="1"/>
  <c r="D261" i="7"/>
  <c r="C261" i="7"/>
  <c r="G250" i="6"/>
  <c r="H249" i="6"/>
  <c r="I249" i="6" s="1"/>
  <c r="F260" i="7" s="1"/>
  <c r="E251" i="6"/>
  <c r="A252" i="6"/>
  <c r="A263" i="7" s="1"/>
  <c r="B251" i="6"/>
  <c r="C251" i="6"/>
  <c r="D251" i="6"/>
  <c r="B262" i="7" s="1"/>
  <c r="C262" i="7" l="1"/>
  <c r="G251" i="6"/>
  <c r="H251" i="6" s="1"/>
  <c r="I251" i="6" s="1"/>
  <c r="F262" i="7" s="1"/>
  <c r="F251" i="6"/>
  <c r="E262" i="7" s="1"/>
  <c r="D262" i="7"/>
  <c r="H250" i="6"/>
  <c r="I250" i="6" s="1"/>
  <c r="F261" i="7" s="1"/>
  <c r="E252" i="6"/>
  <c r="C252" i="6"/>
  <c r="D252" i="6"/>
  <c r="B263" i="7" s="1"/>
  <c r="A253" i="6"/>
  <c r="A264" i="7" s="1"/>
  <c r="B252" i="6"/>
  <c r="F252" i="6" l="1"/>
  <c r="E263" i="7" s="1"/>
  <c r="D263" i="7"/>
  <c r="C263" i="7"/>
  <c r="G252" i="6"/>
  <c r="E253" i="6"/>
  <c r="D253" i="6"/>
  <c r="B264" i="7" s="1"/>
  <c r="A254" i="6"/>
  <c r="A265" i="7" s="1"/>
  <c r="C253" i="6"/>
  <c r="B253" i="6"/>
  <c r="F253" i="6" l="1"/>
  <c r="E264" i="7" s="1"/>
  <c r="D264" i="7"/>
  <c r="C264" i="7"/>
  <c r="G253" i="6"/>
  <c r="H252" i="6"/>
  <c r="I252" i="6" s="1"/>
  <c r="F263" i="7" s="1"/>
  <c r="E254" i="6"/>
  <c r="B254" i="6"/>
  <c r="D254" i="6"/>
  <c r="B265" i="7" s="1"/>
  <c r="C254" i="6"/>
  <c r="A255" i="6"/>
  <c r="A266" i="7" s="1"/>
  <c r="C265" i="7" l="1"/>
  <c r="G254" i="6"/>
  <c r="H254" i="6" s="1"/>
  <c r="I254" i="6" s="1"/>
  <c r="F265" i="7" s="1"/>
  <c r="F254" i="6"/>
  <c r="E265" i="7" s="1"/>
  <c r="D265" i="7"/>
  <c r="E255" i="6"/>
  <c r="C255" i="6"/>
  <c r="D255" i="6"/>
  <c r="B266" i="7" s="1"/>
  <c r="B255" i="6"/>
  <c r="A256" i="6"/>
  <c r="A267" i="7" s="1"/>
  <c r="H253" i="6"/>
  <c r="I253" i="6" s="1"/>
  <c r="F264" i="7" s="1"/>
  <c r="F255" i="6" l="1"/>
  <c r="E266" i="7" s="1"/>
  <c r="D266" i="7"/>
  <c r="C266" i="7"/>
  <c r="G255" i="6"/>
  <c r="E256" i="6"/>
  <c r="C256" i="6"/>
  <c r="D256" i="6"/>
  <c r="B267" i="7" s="1"/>
  <c r="A257" i="6"/>
  <c r="A268" i="7" s="1"/>
  <c r="B256" i="6"/>
  <c r="F256" i="6" l="1"/>
  <c r="E267" i="7" s="1"/>
  <c r="D267" i="7"/>
  <c r="C267" i="7"/>
  <c r="G256" i="6"/>
  <c r="H256" i="6" s="1"/>
  <c r="I256" i="6" s="1"/>
  <c r="F267" i="7" s="1"/>
  <c r="E257" i="6"/>
  <c r="A258" i="6"/>
  <c r="A269" i="7" s="1"/>
  <c r="B257" i="6"/>
  <c r="C257" i="6"/>
  <c r="D257" i="6"/>
  <c r="B268" i="7" s="1"/>
  <c r="H255" i="6"/>
  <c r="I255" i="6" s="1"/>
  <c r="F266" i="7" s="1"/>
  <c r="C268" i="7" l="1"/>
  <c r="G257" i="6"/>
  <c r="H257" i="6" s="1"/>
  <c r="I257" i="6" s="1"/>
  <c r="F268" i="7" s="1"/>
  <c r="F257" i="6"/>
  <c r="E268" i="7" s="1"/>
  <c r="D268" i="7"/>
  <c r="E258" i="6"/>
  <c r="C258" i="6"/>
  <c r="D258" i="6"/>
  <c r="B269" i="7" s="1"/>
  <c r="A259" i="6"/>
  <c r="A270" i="7" s="1"/>
  <c r="B258" i="6"/>
  <c r="F258" i="6" l="1"/>
  <c r="E269" i="7" s="1"/>
  <c r="D269" i="7"/>
  <c r="C269" i="7"/>
  <c r="G258" i="6"/>
  <c r="H258" i="6" s="1"/>
  <c r="I258" i="6" s="1"/>
  <c r="F269" i="7" s="1"/>
  <c r="E259" i="6"/>
  <c r="B259" i="6"/>
  <c r="C259" i="6"/>
  <c r="D259" i="6"/>
  <c r="B270" i="7" s="1"/>
  <c r="A260" i="6"/>
  <c r="A271" i="7" s="1"/>
  <c r="F259" i="6" l="1"/>
  <c r="E270" i="7" s="1"/>
  <c r="D270" i="7"/>
  <c r="C270" i="7"/>
  <c r="G259" i="6"/>
  <c r="H259" i="6" s="1"/>
  <c r="I259" i="6" s="1"/>
  <c r="F270" i="7" s="1"/>
  <c r="E260" i="6"/>
  <c r="C260" i="6"/>
  <c r="D260" i="6"/>
  <c r="B271" i="7" s="1"/>
  <c r="B260" i="6"/>
  <c r="A261" i="6"/>
  <c r="A272" i="7" s="1"/>
  <c r="C271" i="7" l="1"/>
  <c r="G260" i="6"/>
  <c r="F260" i="6"/>
  <c r="E271" i="7" s="1"/>
  <c r="D271" i="7"/>
  <c r="E261" i="6"/>
  <c r="A262" i="6"/>
  <c r="A273" i="7" s="1"/>
  <c r="D261" i="6"/>
  <c r="B272" i="7" s="1"/>
  <c r="B261" i="6"/>
  <c r="C261" i="6"/>
  <c r="C272" i="7" l="1"/>
  <c r="G261" i="6"/>
  <c r="H261" i="6" s="1"/>
  <c r="I261" i="6" s="1"/>
  <c r="F272" i="7" s="1"/>
  <c r="F261" i="6"/>
  <c r="E272" i="7" s="1"/>
  <c r="D272" i="7"/>
  <c r="H260" i="6"/>
  <c r="I260" i="6" s="1"/>
  <c r="F271" i="7" s="1"/>
  <c r="E262" i="6"/>
  <c r="D262" i="6"/>
  <c r="B273" i="7" s="1"/>
  <c r="C262" i="6"/>
  <c r="B262" i="6"/>
  <c r="A263" i="6"/>
  <c r="A274" i="7" s="1"/>
  <c r="F262" i="6" l="1"/>
  <c r="E273" i="7" s="1"/>
  <c r="D273" i="7"/>
  <c r="C273" i="7"/>
  <c r="G262" i="6"/>
  <c r="H262" i="6" s="1"/>
  <c r="I262" i="6" s="1"/>
  <c r="F273" i="7" s="1"/>
  <c r="E263" i="6"/>
  <c r="B263" i="6"/>
  <c r="D263" i="6"/>
  <c r="B274" i="7" s="1"/>
  <c r="C263" i="6"/>
  <c r="A264" i="6"/>
  <c r="A275" i="7" s="1"/>
  <c r="C274" i="7" l="1"/>
  <c r="G263" i="6"/>
  <c r="F263" i="6"/>
  <c r="E274" i="7" s="1"/>
  <c r="D274" i="7"/>
  <c r="E264" i="6"/>
  <c r="B264" i="6"/>
  <c r="D264" i="6"/>
  <c r="B275" i="7" s="1"/>
  <c r="A265" i="6"/>
  <c r="A276" i="7" s="1"/>
  <c r="C264" i="6"/>
  <c r="C275" i="7" l="1"/>
  <c r="G264" i="6"/>
  <c r="H264" i="6" s="1"/>
  <c r="F264" i="6"/>
  <c r="E275" i="7" s="1"/>
  <c r="D275" i="7"/>
  <c r="H263" i="6"/>
  <c r="I263" i="6" s="1"/>
  <c r="F274" i="7" s="1"/>
  <c r="E265" i="6"/>
  <c r="A266" i="6"/>
  <c r="A277" i="7" s="1"/>
  <c r="C265" i="6"/>
  <c r="D265" i="6"/>
  <c r="B276" i="7" s="1"/>
  <c r="B265" i="6"/>
  <c r="C276" i="7" l="1"/>
  <c r="G265" i="6"/>
  <c r="H265" i="6" s="1"/>
  <c r="I265" i="6" s="1"/>
  <c r="F276" i="7" s="1"/>
  <c r="F265" i="6"/>
  <c r="E276" i="7" s="1"/>
  <c r="D276" i="7"/>
  <c r="I264" i="6"/>
  <c r="F275" i="7" s="1"/>
  <c r="E266" i="6"/>
  <c r="D266" i="6"/>
  <c r="B277" i="7" s="1"/>
  <c r="B266" i="6"/>
  <c r="A267" i="6"/>
  <c r="A278" i="7" s="1"/>
  <c r="C266" i="6"/>
  <c r="F266" i="6" l="1"/>
  <c r="E277" i="7" s="1"/>
  <c r="D277" i="7"/>
  <c r="C277" i="7"/>
  <c r="G266" i="6"/>
  <c r="E267" i="6"/>
  <c r="A268" i="6"/>
  <c r="A279" i="7" s="1"/>
  <c r="D267" i="6"/>
  <c r="B278" i="7" s="1"/>
  <c r="B267" i="6"/>
  <c r="C267" i="6"/>
  <c r="F267" i="6" l="1"/>
  <c r="E278" i="7" s="1"/>
  <c r="D278" i="7"/>
  <c r="C278" i="7"/>
  <c r="G267" i="6"/>
  <c r="H267" i="6" s="1"/>
  <c r="I267" i="6" s="1"/>
  <c r="F278" i="7" s="1"/>
  <c r="H266" i="6"/>
  <c r="I266" i="6" s="1"/>
  <c r="F277" i="7" s="1"/>
  <c r="E268" i="6"/>
  <c r="B268" i="6"/>
  <c r="C268" i="6"/>
  <c r="D268" i="6"/>
  <c r="B279" i="7" s="1"/>
  <c r="A269" i="6"/>
  <c r="A280" i="7" s="1"/>
  <c r="C279" i="7" l="1"/>
  <c r="G268" i="6"/>
  <c r="F268" i="6"/>
  <c r="E279" i="7" s="1"/>
  <c r="D279" i="7"/>
  <c r="E269" i="6"/>
  <c r="C269" i="6"/>
  <c r="B269" i="6"/>
  <c r="A270" i="6"/>
  <c r="A281" i="7" s="1"/>
  <c r="D269" i="6"/>
  <c r="B280" i="7" s="1"/>
  <c r="F269" i="6" l="1"/>
  <c r="E280" i="7" s="1"/>
  <c r="D280" i="7"/>
  <c r="C280" i="7"/>
  <c r="G269" i="6"/>
  <c r="H269" i="6" s="1"/>
  <c r="I269" i="6" s="1"/>
  <c r="F280" i="7" s="1"/>
  <c r="E270" i="6"/>
  <c r="A271" i="6"/>
  <c r="A282" i="7" s="1"/>
  <c r="B270" i="6"/>
  <c r="D270" i="6"/>
  <c r="B281" i="7" s="1"/>
  <c r="C270" i="6"/>
  <c r="H268" i="6"/>
  <c r="I268" i="6" s="1"/>
  <c r="F279" i="7" s="1"/>
  <c r="F270" i="6" l="1"/>
  <c r="E281" i="7" s="1"/>
  <c r="D281" i="7"/>
  <c r="C281" i="7"/>
  <c r="G270" i="6"/>
  <c r="E271" i="6"/>
  <c r="D271" i="6"/>
  <c r="B282" i="7" s="1"/>
  <c r="B271" i="6"/>
  <c r="C271" i="6"/>
  <c r="A272" i="6"/>
  <c r="A283" i="7" s="1"/>
  <c r="F271" i="6" l="1"/>
  <c r="E282" i="7" s="1"/>
  <c r="D282" i="7"/>
  <c r="C282" i="7"/>
  <c r="G271" i="6"/>
  <c r="E272" i="6"/>
  <c r="A273" i="6"/>
  <c r="A284" i="7" s="1"/>
  <c r="B272" i="6"/>
  <c r="C272" i="6"/>
  <c r="D272" i="6"/>
  <c r="B283" i="7" s="1"/>
  <c r="H270" i="6"/>
  <c r="I270" i="6" s="1"/>
  <c r="F281" i="7" s="1"/>
  <c r="F272" i="6" l="1"/>
  <c r="E283" i="7" s="1"/>
  <c r="D283" i="7"/>
  <c r="C283" i="7"/>
  <c r="G272" i="6"/>
  <c r="E273" i="6"/>
  <c r="A274" i="6"/>
  <c r="A285" i="7" s="1"/>
  <c r="B273" i="6"/>
  <c r="D273" i="6"/>
  <c r="B284" i="7" s="1"/>
  <c r="C273" i="6"/>
  <c r="H271" i="6"/>
  <c r="I271" i="6" s="1"/>
  <c r="F282" i="7" s="1"/>
  <c r="F273" i="6" l="1"/>
  <c r="E284" i="7" s="1"/>
  <c r="D284" i="7"/>
  <c r="C284" i="7"/>
  <c r="G273" i="6"/>
  <c r="H273" i="6" s="1"/>
  <c r="I273" i="6" s="1"/>
  <c r="F284" i="7" s="1"/>
  <c r="E274" i="6"/>
  <c r="B274" i="6"/>
  <c r="A275" i="6"/>
  <c r="A286" i="7" s="1"/>
  <c r="C274" i="6"/>
  <c r="D274" i="6"/>
  <c r="B285" i="7" s="1"/>
  <c r="H272" i="6"/>
  <c r="I272" i="6" s="1"/>
  <c r="F283" i="7" s="1"/>
  <c r="F274" i="6" l="1"/>
  <c r="E285" i="7" s="1"/>
  <c r="D285" i="7"/>
  <c r="C285" i="7"/>
  <c r="G274" i="6"/>
  <c r="H274" i="6" s="1"/>
  <c r="I274" i="6" s="1"/>
  <c r="F285" i="7" s="1"/>
  <c r="E275" i="6"/>
  <c r="B275" i="6"/>
  <c r="D275" i="6"/>
  <c r="B286" i="7" s="1"/>
  <c r="A276" i="6"/>
  <c r="A287" i="7" s="1"/>
  <c r="C275" i="6"/>
  <c r="C286" i="7" l="1"/>
  <c r="G275" i="6"/>
  <c r="F275" i="6"/>
  <c r="E286" i="7" s="1"/>
  <c r="D286" i="7"/>
  <c r="E276" i="6"/>
  <c r="C276" i="6"/>
  <c r="D276" i="6"/>
  <c r="B287" i="7" s="1"/>
  <c r="B276" i="6"/>
  <c r="A277" i="6"/>
  <c r="A288" i="7" s="1"/>
  <c r="C287" i="7" l="1"/>
  <c r="G276" i="6"/>
  <c r="F276" i="6"/>
  <c r="E287" i="7" s="1"/>
  <c r="D287" i="7"/>
  <c r="H275" i="6"/>
  <c r="I275" i="6" s="1"/>
  <c r="F286" i="7" s="1"/>
  <c r="E277" i="6"/>
  <c r="B277" i="6"/>
  <c r="C277" i="6"/>
  <c r="A278" i="6"/>
  <c r="A289" i="7" s="1"/>
  <c r="D277" i="6"/>
  <c r="B288" i="7" s="1"/>
  <c r="C288" i="7" l="1"/>
  <c r="G277" i="6"/>
  <c r="H277" i="6" s="1"/>
  <c r="I277" i="6" s="1"/>
  <c r="F288" i="7" s="1"/>
  <c r="F277" i="6"/>
  <c r="E288" i="7" s="1"/>
  <c r="D288" i="7"/>
  <c r="H276" i="6"/>
  <c r="I276" i="6" s="1"/>
  <c r="F287" i="7" s="1"/>
  <c r="E278" i="6"/>
  <c r="B278" i="6"/>
  <c r="C278" i="6"/>
  <c r="A279" i="6"/>
  <c r="A290" i="7" s="1"/>
  <c r="D278" i="6"/>
  <c r="B289" i="7" s="1"/>
  <c r="C289" i="7" l="1"/>
  <c r="G278" i="6"/>
  <c r="H278" i="6" s="1"/>
  <c r="I278" i="6" s="1"/>
  <c r="F289" i="7" s="1"/>
  <c r="F278" i="6"/>
  <c r="E289" i="7" s="1"/>
  <c r="D289" i="7"/>
  <c r="E279" i="6"/>
  <c r="C279" i="6"/>
  <c r="A280" i="6"/>
  <c r="A291" i="7" s="1"/>
  <c r="B279" i="6"/>
  <c r="D279" i="6"/>
  <c r="B290" i="7" s="1"/>
  <c r="C290" i="7" l="1"/>
  <c r="G279" i="6"/>
  <c r="F279" i="6"/>
  <c r="E290" i="7" s="1"/>
  <c r="D290" i="7"/>
  <c r="E280" i="6"/>
  <c r="B280" i="6"/>
  <c r="C280" i="6"/>
  <c r="D280" i="6"/>
  <c r="B291" i="7" s="1"/>
  <c r="A281" i="6"/>
  <c r="A292" i="7" s="1"/>
  <c r="F280" i="6" l="1"/>
  <c r="E291" i="7" s="1"/>
  <c r="D291" i="7"/>
  <c r="C291" i="7"/>
  <c r="G280" i="6"/>
  <c r="E281" i="6"/>
  <c r="C281" i="6"/>
  <c r="D281" i="6"/>
  <c r="B292" i="7" s="1"/>
  <c r="B281" i="6"/>
  <c r="A282" i="6"/>
  <c r="A293" i="7" s="1"/>
  <c r="H279" i="6"/>
  <c r="I279" i="6" s="1"/>
  <c r="F290" i="7" s="1"/>
  <c r="C292" i="7" l="1"/>
  <c r="G281" i="6"/>
  <c r="H281" i="6" s="1"/>
  <c r="I281" i="6" s="1"/>
  <c r="F292" i="7" s="1"/>
  <c r="F281" i="6"/>
  <c r="E292" i="7" s="1"/>
  <c r="D292" i="7"/>
  <c r="E282" i="6"/>
  <c r="B282" i="6"/>
  <c r="A283" i="6"/>
  <c r="A294" i="7" s="1"/>
  <c r="D282" i="6"/>
  <c r="B293" i="7" s="1"/>
  <c r="C282" i="6"/>
  <c r="H280" i="6"/>
  <c r="I280" i="6" s="1"/>
  <c r="F291" i="7" s="1"/>
  <c r="C293" i="7" l="1"/>
  <c r="G282" i="6"/>
  <c r="H282" i="6" s="1"/>
  <c r="I282" i="6" s="1"/>
  <c r="F293" i="7" s="1"/>
  <c r="F282" i="6"/>
  <c r="E293" i="7" s="1"/>
  <c r="D293" i="7"/>
  <c r="E283" i="6"/>
  <c r="C283" i="6"/>
  <c r="A284" i="6"/>
  <c r="A295" i="7" s="1"/>
  <c r="D283" i="6"/>
  <c r="B294" i="7" s="1"/>
  <c r="B283" i="6"/>
  <c r="C294" i="7" l="1"/>
  <c r="G283" i="6"/>
  <c r="H283" i="6" s="1"/>
  <c r="I283" i="6" s="1"/>
  <c r="F294" i="7" s="1"/>
  <c r="F283" i="6"/>
  <c r="E294" i="7" s="1"/>
  <c r="D294" i="7"/>
  <c r="E284" i="6"/>
  <c r="B284" i="6"/>
  <c r="A285" i="6"/>
  <c r="A296" i="7" s="1"/>
  <c r="D284" i="6"/>
  <c r="B295" i="7" s="1"/>
  <c r="C284" i="6"/>
  <c r="F284" i="6" l="1"/>
  <c r="E295" i="7" s="1"/>
  <c r="D295" i="7"/>
  <c r="C295" i="7"/>
  <c r="G284" i="6"/>
  <c r="E285" i="6"/>
  <c r="C285" i="6"/>
  <c r="A286" i="6"/>
  <c r="A297" i="7" s="1"/>
  <c r="B285" i="6"/>
  <c r="D285" i="6"/>
  <c r="B296" i="7" s="1"/>
  <c r="C296" i="7" l="1"/>
  <c r="G285" i="6"/>
  <c r="H285" i="6" s="1"/>
  <c r="I285" i="6" s="1"/>
  <c r="F296" i="7" s="1"/>
  <c r="F285" i="6"/>
  <c r="E296" i="7" s="1"/>
  <c r="D296" i="7"/>
  <c r="H284" i="6"/>
  <c r="I284" i="6" s="1"/>
  <c r="F295" i="7" s="1"/>
  <c r="E286" i="6"/>
  <c r="B286" i="6"/>
  <c r="D286" i="6"/>
  <c r="B297" i="7" s="1"/>
  <c r="C286" i="6"/>
  <c r="A287" i="6"/>
  <c r="A298" i="7" s="1"/>
  <c r="C297" i="7" l="1"/>
  <c r="G286" i="6"/>
  <c r="F286" i="6"/>
  <c r="E297" i="7" s="1"/>
  <c r="D297" i="7"/>
  <c r="E287" i="6"/>
  <c r="D287" i="6"/>
  <c r="B298" i="7" s="1"/>
  <c r="C287" i="6"/>
  <c r="B287" i="6"/>
  <c r="A288" i="6"/>
  <c r="A299" i="7" s="1"/>
  <c r="C298" i="7" l="1"/>
  <c r="G287" i="6"/>
  <c r="H287" i="6" s="1"/>
  <c r="I287" i="6" s="1"/>
  <c r="F298" i="7" s="1"/>
  <c r="F287" i="6"/>
  <c r="E298" i="7" s="1"/>
  <c r="D298" i="7"/>
  <c r="E288" i="6"/>
  <c r="B288" i="6"/>
  <c r="C288" i="6"/>
  <c r="D288" i="6"/>
  <c r="B299" i="7" s="1"/>
  <c r="A289" i="6"/>
  <c r="A300" i="7" s="1"/>
  <c r="H286" i="6"/>
  <c r="I286" i="6" s="1"/>
  <c r="F297" i="7" s="1"/>
  <c r="F288" i="6" l="1"/>
  <c r="E299" i="7" s="1"/>
  <c r="D299" i="7"/>
  <c r="C299" i="7"/>
  <c r="G288" i="6"/>
  <c r="H288" i="6" s="1"/>
  <c r="I288" i="6" s="1"/>
  <c r="F299" i="7" s="1"/>
  <c r="E289" i="6"/>
  <c r="D289" i="6"/>
  <c r="B300" i="7" s="1"/>
  <c r="A290" i="6"/>
  <c r="A301" i="7" s="1"/>
  <c r="B289" i="6"/>
  <c r="C289" i="6"/>
  <c r="C300" i="7" l="1"/>
  <c r="G289" i="6"/>
  <c r="H289" i="6" s="1"/>
  <c r="I289" i="6" s="1"/>
  <c r="F300" i="7" s="1"/>
  <c r="F289" i="6"/>
  <c r="E300" i="7" s="1"/>
  <c r="D300" i="7"/>
  <c r="E290" i="6"/>
  <c r="B290" i="6"/>
  <c r="A291" i="6"/>
  <c r="A302" i="7" s="1"/>
  <c r="C290" i="6"/>
  <c r="D290" i="6"/>
  <c r="B301" i="7" s="1"/>
  <c r="F290" i="6" l="1"/>
  <c r="E301" i="7" s="1"/>
  <c r="D301" i="7"/>
  <c r="C301" i="7"/>
  <c r="G290" i="6"/>
  <c r="E291" i="6"/>
  <c r="A292" i="6"/>
  <c r="A303" i="7" s="1"/>
  <c r="C291" i="6"/>
  <c r="B291" i="6"/>
  <c r="D291" i="6"/>
  <c r="B302" i="7" s="1"/>
  <c r="C302" i="7" l="1"/>
  <c r="G291" i="6"/>
  <c r="H291" i="6" s="1"/>
  <c r="I291" i="6" s="1"/>
  <c r="F302" i="7" s="1"/>
  <c r="F291" i="6"/>
  <c r="E302" i="7" s="1"/>
  <c r="D302" i="7"/>
  <c r="H290" i="6"/>
  <c r="I290" i="6" s="1"/>
  <c r="F301" i="7" s="1"/>
  <c r="E292" i="6"/>
  <c r="C292" i="6"/>
  <c r="D292" i="6"/>
  <c r="B303" i="7" s="1"/>
  <c r="A293" i="6"/>
  <c r="A304" i="7" s="1"/>
  <c r="B292" i="6"/>
  <c r="F292" i="6" l="1"/>
  <c r="E303" i="7" s="1"/>
  <c r="D303" i="7"/>
  <c r="C303" i="7"/>
  <c r="G292" i="6"/>
  <c r="H292" i="6" s="1"/>
  <c r="I292" i="6" s="1"/>
  <c r="F303" i="7" s="1"/>
  <c r="E293" i="6"/>
  <c r="A294" i="6"/>
  <c r="A305" i="7" s="1"/>
  <c r="D293" i="6"/>
  <c r="B304" i="7" s="1"/>
  <c r="B293" i="6"/>
  <c r="C293" i="6"/>
  <c r="C304" i="7" l="1"/>
  <c r="G293" i="6"/>
  <c r="H293" i="6" s="1"/>
  <c r="I293" i="6" s="1"/>
  <c r="F304" i="7" s="1"/>
  <c r="F293" i="6"/>
  <c r="E304" i="7" s="1"/>
  <c r="D304" i="7"/>
  <c r="E294" i="6"/>
  <c r="C294" i="6"/>
  <c r="A295" i="6"/>
  <c r="A306" i="7" s="1"/>
  <c r="D294" i="6"/>
  <c r="B305" i="7" s="1"/>
  <c r="B294" i="6"/>
  <c r="F294" i="6" l="1"/>
  <c r="E305" i="7" s="1"/>
  <c r="D305" i="7"/>
  <c r="C305" i="7"/>
  <c r="G294" i="6"/>
  <c r="H294" i="6" s="1"/>
  <c r="E295" i="6"/>
  <c r="D295" i="6"/>
  <c r="B306" i="7" s="1"/>
  <c r="C295" i="6"/>
  <c r="B295" i="6"/>
  <c r="A296" i="6"/>
  <c r="A307" i="7" s="1"/>
  <c r="F295" i="6" l="1"/>
  <c r="E306" i="7" s="1"/>
  <c r="D306" i="7"/>
  <c r="C306" i="7"/>
  <c r="G295" i="6"/>
  <c r="H295" i="6" s="1"/>
  <c r="I295" i="6" s="1"/>
  <c r="F306" i="7" s="1"/>
  <c r="I294" i="6"/>
  <c r="F305" i="7" s="1"/>
  <c r="E296" i="6"/>
  <c r="B296" i="6"/>
  <c r="C296" i="6"/>
  <c r="A297" i="6"/>
  <c r="A308" i="7" s="1"/>
  <c r="D296" i="6"/>
  <c r="B307" i="7" s="1"/>
  <c r="F296" i="6" l="1"/>
  <c r="E307" i="7" s="1"/>
  <c r="D307" i="7"/>
  <c r="C307" i="7"/>
  <c r="G296" i="6"/>
  <c r="H296" i="6" s="1"/>
  <c r="I296" i="6" s="1"/>
  <c r="F307" i="7" s="1"/>
  <c r="E297" i="6"/>
  <c r="C297" i="6"/>
  <c r="D297" i="6"/>
  <c r="B308" i="7" s="1"/>
  <c r="B297" i="6"/>
  <c r="A298" i="6"/>
  <c r="A309" i="7" s="1"/>
  <c r="F297" i="6" l="1"/>
  <c r="E308" i="7" s="1"/>
  <c r="D308" i="7"/>
  <c r="C308" i="7"/>
  <c r="G297" i="6"/>
  <c r="H297" i="6" s="1"/>
  <c r="I297" i="6" s="1"/>
  <c r="F308" i="7" s="1"/>
  <c r="E298" i="6"/>
  <c r="A299" i="6"/>
  <c r="A310" i="7" s="1"/>
  <c r="C298" i="6"/>
  <c r="D298" i="6"/>
  <c r="B309" i="7" s="1"/>
  <c r="B298" i="6"/>
  <c r="C309" i="7" l="1"/>
  <c r="G298" i="6"/>
  <c r="H298" i="6" s="1"/>
  <c r="I298" i="6" s="1"/>
  <c r="F309" i="7" s="1"/>
  <c r="F298" i="6"/>
  <c r="E309" i="7" s="1"/>
  <c r="D309" i="7"/>
  <c r="E299" i="6"/>
  <c r="D299" i="6"/>
  <c r="B310" i="7" s="1"/>
  <c r="C299" i="6"/>
  <c r="A300" i="6"/>
  <c r="A311" i="7" s="1"/>
  <c r="B299" i="6"/>
  <c r="F299" i="6" l="1"/>
  <c r="E310" i="7" s="1"/>
  <c r="D310" i="7"/>
  <c r="C310" i="7"/>
  <c r="G299" i="6"/>
  <c r="H299" i="6" s="1"/>
  <c r="I299" i="6" s="1"/>
  <c r="F310" i="7" s="1"/>
  <c r="E300" i="6"/>
  <c r="B300" i="6"/>
  <c r="C300" i="6"/>
  <c r="D300" i="6"/>
  <c r="B311" i="7" s="1"/>
  <c r="A301" i="6"/>
  <c r="A312" i="7" s="1"/>
  <c r="F300" i="6" l="1"/>
  <c r="E311" i="7" s="1"/>
  <c r="D311" i="7"/>
  <c r="C311" i="7"/>
  <c r="G300" i="6"/>
  <c r="H300" i="6" s="1"/>
  <c r="I300" i="6" s="1"/>
  <c r="F311" i="7" s="1"/>
  <c r="E301" i="6"/>
  <c r="A302" i="6"/>
  <c r="A313" i="7" s="1"/>
  <c r="B301" i="6"/>
  <c r="D301" i="6"/>
  <c r="B312" i="7" s="1"/>
  <c r="C301" i="6"/>
  <c r="C312" i="7" l="1"/>
  <c r="G301" i="6"/>
  <c r="H301" i="6" s="1"/>
  <c r="I301" i="6" s="1"/>
  <c r="F312" i="7" s="1"/>
  <c r="F301" i="6"/>
  <c r="E312" i="7" s="1"/>
  <c r="D312" i="7"/>
  <c r="E302" i="6"/>
  <c r="A303" i="6"/>
  <c r="A314" i="7" s="1"/>
  <c r="B302" i="6"/>
  <c r="D302" i="6"/>
  <c r="B313" i="7" s="1"/>
  <c r="C302" i="6"/>
  <c r="C313" i="7" l="1"/>
  <c r="G302" i="6"/>
  <c r="F302" i="6"/>
  <c r="E313" i="7" s="1"/>
  <c r="D313" i="7"/>
  <c r="E303" i="6"/>
  <c r="B303" i="6"/>
  <c r="D303" i="6"/>
  <c r="B314" i="7" s="1"/>
  <c r="C303" i="6"/>
  <c r="A304" i="6"/>
  <c r="A315" i="7" s="1"/>
  <c r="F303" i="6" l="1"/>
  <c r="E314" i="7" s="1"/>
  <c r="D314" i="7"/>
  <c r="C314" i="7"/>
  <c r="G303" i="6"/>
  <c r="H303" i="6" s="1"/>
  <c r="I303" i="6" s="1"/>
  <c r="F314" i="7" s="1"/>
  <c r="H302" i="6"/>
  <c r="I302" i="6" s="1"/>
  <c r="F313" i="7" s="1"/>
  <c r="E304" i="6"/>
  <c r="C304" i="6"/>
  <c r="D304" i="6"/>
  <c r="B315" i="7" s="1"/>
  <c r="B304" i="6"/>
  <c r="A305" i="6"/>
  <c r="A316" i="7" s="1"/>
  <c r="F304" i="6" l="1"/>
  <c r="E315" i="7" s="1"/>
  <c r="D315" i="7"/>
  <c r="C315" i="7"/>
  <c r="G304" i="6"/>
  <c r="E305" i="6"/>
  <c r="C305" i="6"/>
  <c r="D305" i="6"/>
  <c r="B316" i="7" s="1"/>
  <c r="A306" i="6"/>
  <c r="A317" i="7" s="1"/>
  <c r="B305" i="6"/>
  <c r="F305" i="6" l="1"/>
  <c r="E316" i="7" s="1"/>
  <c r="D316" i="7"/>
  <c r="C316" i="7"/>
  <c r="G305" i="6"/>
  <c r="H305" i="6" s="1"/>
  <c r="I305" i="6" s="1"/>
  <c r="F316" i="7" s="1"/>
  <c r="H304" i="6"/>
  <c r="I304" i="6" s="1"/>
  <c r="F315" i="7" s="1"/>
  <c r="E306" i="6"/>
  <c r="B306" i="6"/>
  <c r="A307" i="6"/>
  <c r="A318" i="7" s="1"/>
  <c r="C306" i="6"/>
  <c r="D306" i="6"/>
  <c r="B317" i="7" s="1"/>
  <c r="C317" i="7" l="1"/>
  <c r="G306" i="6"/>
  <c r="H306" i="6" s="1"/>
  <c r="F306" i="6"/>
  <c r="E317" i="7" s="1"/>
  <c r="D317" i="7"/>
  <c r="E307" i="6"/>
  <c r="A308" i="6"/>
  <c r="A319" i="7" s="1"/>
  <c r="B307" i="6"/>
  <c r="D307" i="6"/>
  <c r="B318" i="7" s="1"/>
  <c r="C307" i="6"/>
  <c r="C318" i="7" l="1"/>
  <c r="G307" i="6"/>
  <c r="H307" i="6" s="1"/>
  <c r="I307" i="6" s="1"/>
  <c r="F318" i="7" s="1"/>
  <c r="F307" i="6"/>
  <c r="E318" i="7" s="1"/>
  <c r="D318" i="7"/>
  <c r="I306" i="6"/>
  <c r="F317" i="7" s="1"/>
  <c r="E308" i="6"/>
  <c r="D308" i="6"/>
  <c r="B319" i="7" s="1"/>
  <c r="A309" i="6"/>
  <c r="A320" i="7" s="1"/>
  <c r="C308" i="6"/>
  <c r="B308" i="6"/>
  <c r="F308" i="6" l="1"/>
  <c r="E319" i="7" s="1"/>
  <c r="D319" i="7"/>
  <c r="C319" i="7"/>
  <c r="G308" i="6"/>
  <c r="H308" i="6" s="1"/>
  <c r="I308" i="6" s="1"/>
  <c r="F319" i="7" s="1"/>
  <c r="E309" i="6"/>
  <c r="B309" i="6"/>
  <c r="C309" i="6"/>
  <c r="A310" i="6"/>
  <c r="A321" i="7" s="1"/>
  <c r="D309" i="6"/>
  <c r="B320" i="7" s="1"/>
  <c r="C320" i="7" l="1"/>
  <c r="G309" i="6"/>
  <c r="H309" i="6" s="1"/>
  <c r="I309" i="6" s="1"/>
  <c r="F320" i="7" s="1"/>
  <c r="F309" i="6"/>
  <c r="E320" i="7" s="1"/>
  <c r="D320" i="7"/>
  <c r="E310" i="6"/>
  <c r="A311" i="6"/>
  <c r="A322" i="7" s="1"/>
  <c r="C310" i="6"/>
  <c r="B310" i="6"/>
  <c r="D310" i="6"/>
  <c r="B321" i="7" s="1"/>
  <c r="F310" i="6" l="1"/>
  <c r="E321" i="7" s="1"/>
  <c r="D321" i="7"/>
  <c r="C321" i="7"/>
  <c r="G310" i="6"/>
  <c r="H310" i="6" s="1"/>
  <c r="I310" i="6" s="1"/>
  <c r="F321" i="7" s="1"/>
  <c r="E311" i="6"/>
  <c r="C311" i="6"/>
  <c r="A312" i="6"/>
  <c r="A323" i="7" s="1"/>
  <c r="B311" i="6"/>
  <c r="D311" i="6"/>
  <c r="B322" i="7" s="1"/>
  <c r="F311" i="6" l="1"/>
  <c r="E322" i="7" s="1"/>
  <c r="D322" i="7"/>
  <c r="C322" i="7"/>
  <c r="G311" i="6"/>
  <c r="H311" i="6" s="1"/>
  <c r="I311" i="6" s="1"/>
  <c r="F322" i="7" s="1"/>
  <c r="E312" i="6"/>
  <c r="D312" i="6"/>
  <c r="B323" i="7" s="1"/>
  <c r="A313" i="6"/>
  <c r="A324" i="7" s="1"/>
  <c r="C312" i="6"/>
  <c r="B312" i="6"/>
  <c r="F312" i="6" l="1"/>
  <c r="E323" i="7" s="1"/>
  <c r="D323" i="7"/>
  <c r="C323" i="7"/>
  <c r="G312" i="6"/>
  <c r="H312" i="6" s="1"/>
  <c r="I312" i="6" s="1"/>
  <c r="F323" i="7" s="1"/>
  <c r="E313" i="6"/>
  <c r="A314" i="6"/>
  <c r="A325" i="7" s="1"/>
  <c r="C313" i="6"/>
  <c r="B313" i="6"/>
  <c r="D313" i="6"/>
  <c r="B324" i="7" s="1"/>
  <c r="F313" i="6" l="1"/>
  <c r="E324" i="7" s="1"/>
  <c r="D324" i="7"/>
  <c r="C324" i="7"/>
  <c r="G313" i="6"/>
  <c r="E314" i="6"/>
  <c r="D314" i="6"/>
  <c r="B325" i="7" s="1"/>
  <c r="C314" i="6"/>
  <c r="A315" i="6"/>
  <c r="A326" i="7" s="1"/>
  <c r="B314" i="6"/>
  <c r="C325" i="7" l="1"/>
  <c r="G314" i="6"/>
  <c r="H314" i="6" s="1"/>
  <c r="I314" i="6" s="1"/>
  <c r="F325" i="7" s="1"/>
  <c r="F314" i="6"/>
  <c r="E325" i="7" s="1"/>
  <c r="D325" i="7"/>
  <c r="E315" i="6"/>
  <c r="C315" i="6"/>
  <c r="A316" i="6"/>
  <c r="A327" i="7" s="1"/>
  <c r="D315" i="6"/>
  <c r="B326" i="7" s="1"/>
  <c r="B315" i="6"/>
  <c r="H313" i="6"/>
  <c r="I313" i="6" s="1"/>
  <c r="F324" i="7" s="1"/>
  <c r="F315" i="6" l="1"/>
  <c r="E326" i="7" s="1"/>
  <c r="D326" i="7"/>
  <c r="C326" i="7"/>
  <c r="G315" i="6"/>
  <c r="E316" i="6"/>
  <c r="C316" i="6"/>
  <c r="D316" i="6"/>
  <c r="B327" i="7" s="1"/>
  <c r="A317" i="6"/>
  <c r="A328" i="7" s="1"/>
  <c r="B316" i="6"/>
  <c r="F316" i="6" l="1"/>
  <c r="E327" i="7" s="1"/>
  <c r="D327" i="7"/>
  <c r="C327" i="7"/>
  <c r="G316" i="6"/>
  <c r="H316" i="6" s="1"/>
  <c r="I316" i="6" s="1"/>
  <c r="F327" i="7" s="1"/>
  <c r="E317" i="6"/>
  <c r="B317" i="6"/>
  <c r="C317" i="6"/>
  <c r="A318" i="6"/>
  <c r="A329" i="7" s="1"/>
  <c r="D317" i="6"/>
  <c r="B328" i="7" s="1"/>
  <c r="H315" i="6"/>
  <c r="I315" i="6" s="1"/>
  <c r="F326" i="7" s="1"/>
  <c r="C328" i="7" l="1"/>
  <c r="G317" i="6"/>
  <c r="H317" i="6" s="1"/>
  <c r="I317" i="6" s="1"/>
  <c r="F328" i="7" s="1"/>
  <c r="F317" i="6"/>
  <c r="E328" i="7" s="1"/>
  <c r="D328" i="7"/>
  <c r="E318" i="6"/>
  <c r="B318" i="6"/>
  <c r="D318" i="6"/>
  <c r="B329" i="7" s="1"/>
  <c r="C318" i="6"/>
  <c r="A319" i="6"/>
  <c r="A330" i="7" s="1"/>
  <c r="C329" i="7" l="1"/>
  <c r="G318" i="6"/>
  <c r="H318" i="6" s="1"/>
  <c r="I318" i="6" s="1"/>
  <c r="F329" i="7" s="1"/>
  <c r="F318" i="6"/>
  <c r="E329" i="7" s="1"/>
  <c r="D329" i="7"/>
  <c r="E319" i="6"/>
  <c r="D319" i="6"/>
  <c r="B330" i="7" s="1"/>
  <c r="C319" i="6"/>
  <c r="B319" i="6"/>
  <c r="A320" i="6"/>
  <c r="A331" i="7" s="1"/>
  <c r="C330" i="7" l="1"/>
  <c r="G319" i="6"/>
  <c r="H319" i="6" s="1"/>
  <c r="I319" i="6" s="1"/>
  <c r="F330" i="7" s="1"/>
  <c r="F319" i="6"/>
  <c r="E330" i="7" s="1"/>
  <c r="D330" i="7"/>
  <c r="E320" i="6"/>
  <c r="B320" i="6"/>
  <c r="C320" i="6"/>
  <c r="A321" i="6"/>
  <c r="A332" i="7" s="1"/>
  <c r="D320" i="6"/>
  <c r="B331" i="7" s="1"/>
  <c r="F320" i="6" l="1"/>
  <c r="E331" i="7" s="1"/>
  <c r="D331" i="7"/>
  <c r="C331" i="7"/>
  <c r="G320" i="6"/>
  <c r="E321" i="6"/>
  <c r="B321" i="6"/>
  <c r="C321" i="6"/>
  <c r="D321" i="6"/>
  <c r="B332" i="7" s="1"/>
  <c r="A322" i="6"/>
  <c r="A333" i="7" s="1"/>
  <c r="C332" i="7" l="1"/>
  <c r="G321" i="6"/>
  <c r="H321" i="6" s="1"/>
  <c r="I321" i="6" s="1"/>
  <c r="F332" i="7" s="1"/>
  <c r="F321" i="6"/>
  <c r="E332" i="7" s="1"/>
  <c r="D332" i="7"/>
  <c r="H320" i="6"/>
  <c r="I320" i="6" s="1"/>
  <c r="F331" i="7" s="1"/>
  <c r="E322" i="6"/>
  <c r="C322" i="6"/>
  <c r="D322" i="6"/>
  <c r="B333" i="7" s="1"/>
  <c r="A323" i="6"/>
  <c r="A334" i="7" s="1"/>
  <c r="B322" i="6"/>
  <c r="F322" i="6" l="1"/>
  <c r="E333" i="7" s="1"/>
  <c r="D333" i="7"/>
  <c r="C333" i="7"/>
  <c r="G322" i="6"/>
  <c r="H322" i="6" s="1"/>
  <c r="I322" i="6" s="1"/>
  <c r="F333" i="7" s="1"/>
  <c r="E323" i="6"/>
  <c r="A324" i="6"/>
  <c r="A335" i="7" s="1"/>
  <c r="C323" i="6"/>
  <c r="B323" i="6"/>
  <c r="D323" i="6"/>
  <c r="B334" i="7" s="1"/>
  <c r="C334" i="7" l="1"/>
  <c r="G323" i="6"/>
  <c r="H323" i="6" s="1"/>
  <c r="I323" i="6" s="1"/>
  <c r="F334" i="7" s="1"/>
  <c r="F323" i="6"/>
  <c r="E334" i="7" s="1"/>
  <c r="D334" i="7"/>
  <c r="E324" i="6"/>
  <c r="A325" i="6"/>
  <c r="A336" i="7" s="1"/>
  <c r="C324" i="6"/>
  <c r="B324" i="6"/>
  <c r="D324" i="6"/>
  <c r="B335" i="7" s="1"/>
  <c r="F324" i="6" l="1"/>
  <c r="E335" i="7" s="1"/>
  <c r="D335" i="7"/>
  <c r="C335" i="7"/>
  <c r="G324" i="6"/>
  <c r="H324" i="6" s="1"/>
  <c r="I324" i="6" s="1"/>
  <c r="F335" i="7" s="1"/>
  <c r="E325" i="6"/>
  <c r="B325" i="6"/>
  <c r="C325" i="6"/>
  <c r="A326" i="6"/>
  <c r="A337" i="7" s="1"/>
  <c r="D325" i="6"/>
  <c r="B336" i="7" s="1"/>
  <c r="C336" i="7" l="1"/>
  <c r="G325" i="6"/>
  <c r="H325" i="6" s="1"/>
  <c r="I325" i="6" s="1"/>
  <c r="F336" i="7" s="1"/>
  <c r="F325" i="6"/>
  <c r="E336" i="7" s="1"/>
  <c r="D336" i="7"/>
  <c r="E326" i="6"/>
  <c r="A327" i="6"/>
  <c r="A338" i="7" s="1"/>
  <c r="C326" i="6"/>
  <c r="B326" i="6"/>
  <c r="D326" i="6"/>
  <c r="B337" i="7" s="1"/>
  <c r="F326" i="6" l="1"/>
  <c r="E337" i="7" s="1"/>
  <c r="D337" i="7"/>
  <c r="C337" i="7"/>
  <c r="G326" i="6"/>
  <c r="H326" i="6" s="1"/>
  <c r="I326" i="6" s="1"/>
  <c r="F337" i="7" s="1"/>
  <c r="E327" i="6"/>
  <c r="A328" i="6"/>
  <c r="A339" i="7" s="1"/>
  <c r="B327" i="6"/>
  <c r="D327" i="6"/>
  <c r="B338" i="7" s="1"/>
  <c r="C327" i="6"/>
  <c r="F327" i="6" l="1"/>
  <c r="E338" i="7" s="1"/>
  <c r="D338" i="7"/>
  <c r="C338" i="7"/>
  <c r="G327" i="6"/>
  <c r="H327" i="6" s="1"/>
  <c r="I327" i="6" s="1"/>
  <c r="F338" i="7" s="1"/>
  <c r="E328" i="6"/>
  <c r="D328" i="6"/>
  <c r="B339" i="7" s="1"/>
  <c r="A329" i="6"/>
  <c r="A340" i="7" s="1"/>
  <c r="B328" i="6"/>
  <c r="C328" i="6"/>
  <c r="F328" i="6" l="1"/>
  <c r="E339" i="7" s="1"/>
  <c r="D339" i="7"/>
  <c r="C339" i="7"/>
  <c r="G328" i="6"/>
  <c r="H328" i="6" s="1"/>
  <c r="I328" i="6" s="1"/>
  <c r="F339" i="7" s="1"/>
  <c r="E329" i="6"/>
  <c r="D329" i="6"/>
  <c r="B340" i="7" s="1"/>
  <c r="B329" i="6"/>
  <c r="A330" i="6"/>
  <c r="A341" i="7" s="1"/>
  <c r="C329" i="6"/>
  <c r="C340" i="7" l="1"/>
  <c r="G329" i="6"/>
  <c r="H329" i="6" s="1"/>
  <c r="I329" i="6" s="1"/>
  <c r="F340" i="7" s="1"/>
  <c r="F329" i="6"/>
  <c r="E340" i="7" s="1"/>
  <c r="D340" i="7"/>
  <c r="E330" i="6"/>
  <c r="B330" i="6"/>
  <c r="C330" i="6"/>
  <c r="A331" i="6"/>
  <c r="A342" i="7" s="1"/>
  <c r="D330" i="6"/>
  <c r="B341" i="7" s="1"/>
  <c r="F330" i="6" l="1"/>
  <c r="E341" i="7" s="1"/>
  <c r="D341" i="7"/>
  <c r="C341" i="7"/>
  <c r="G330" i="6"/>
  <c r="H330" i="6" s="1"/>
  <c r="I330" i="6" s="1"/>
  <c r="F341" i="7" s="1"/>
  <c r="E331" i="6"/>
  <c r="A332" i="6"/>
  <c r="A343" i="7" s="1"/>
  <c r="B331" i="6"/>
  <c r="C331" i="6"/>
  <c r="D331" i="6"/>
  <c r="B342" i="7" s="1"/>
  <c r="F331" i="6" l="1"/>
  <c r="E342" i="7" s="1"/>
  <c r="D342" i="7"/>
  <c r="C342" i="7"/>
  <c r="G331" i="6"/>
  <c r="E332" i="6"/>
  <c r="D332" i="6"/>
  <c r="B343" i="7" s="1"/>
  <c r="C332" i="6"/>
  <c r="A333" i="6"/>
  <c r="A344" i="7" s="1"/>
  <c r="B332" i="6"/>
  <c r="F332" i="6" l="1"/>
  <c r="E343" i="7" s="1"/>
  <c r="D343" i="7"/>
  <c r="C343" i="7"/>
  <c r="G332" i="6"/>
  <c r="H332" i="6" s="1"/>
  <c r="I332" i="6" s="1"/>
  <c r="F343" i="7" s="1"/>
  <c r="E333" i="6"/>
  <c r="D333" i="6"/>
  <c r="B344" i="7" s="1"/>
  <c r="C333" i="6"/>
  <c r="A334" i="6"/>
  <c r="A345" i="7" s="1"/>
  <c r="B333" i="6"/>
  <c r="H331" i="6"/>
  <c r="I331" i="6" s="1"/>
  <c r="F342" i="7" s="1"/>
  <c r="F333" i="6" l="1"/>
  <c r="E344" i="7" s="1"/>
  <c r="D344" i="7"/>
  <c r="C344" i="7"/>
  <c r="G333" i="6"/>
  <c r="H333" i="6" s="1"/>
  <c r="I333" i="6" s="1"/>
  <c r="F344" i="7" s="1"/>
  <c r="E334" i="6"/>
  <c r="A335" i="6"/>
  <c r="A346" i="7" s="1"/>
  <c r="C334" i="6"/>
  <c r="B334" i="6"/>
  <c r="D334" i="6"/>
  <c r="B345" i="7" s="1"/>
  <c r="F334" i="6" l="1"/>
  <c r="E345" i="7" s="1"/>
  <c r="D345" i="7"/>
  <c r="C345" i="7"/>
  <c r="G334" i="6"/>
  <c r="H334" i="6" s="1"/>
  <c r="I334" i="6" s="1"/>
  <c r="F345" i="7" s="1"/>
  <c r="E335" i="6"/>
  <c r="D335" i="6"/>
  <c r="B346" i="7" s="1"/>
  <c r="B335" i="6"/>
  <c r="A336" i="6"/>
  <c r="A347" i="7" s="1"/>
  <c r="C335" i="6"/>
  <c r="C346" i="7" l="1"/>
  <c r="G335" i="6"/>
  <c r="H335" i="6" s="1"/>
  <c r="I335" i="6" s="1"/>
  <c r="F346" i="7" s="1"/>
  <c r="F335" i="6"/>
  <c r="E346" i="7" s="1"/>
  <c r="D346" i="7"/>
  <c r="E336" i="6"/>
  <c r="C336" i="6"/>
  <c r="A337" i="6"/>
  <c r="A348" i="7" s="1"/>
  <c r="D336" i="6"/>
  <c r="B347" i="7" s="1"/>
  <c r="B336" i="6"/>
  <c r="C347" i="7" l="1"/>
  <c r="G336" i="6"/>
  <c r="H336" i="6" s="1"/>
  <c r="I336" i="6" s="1"/>
  <c r="F347" i="7" s="1"/>
  <c r="F336" i="6"/>
  <c r="E347" i="7" s="1"/>
  <c r="D347" i="7"/>
  <c r="E337" i="6"/>
  <c r="D337" i="6"/>
  <c r="B348" i="7" s="1"/>
  <c r="A338" i="6"/>
  <c r="A349" i="7" s="1"/>
  <c r="B337" i="6"/>
  <c r="C337" i="6"/>
  <c r="C348" i="7" l="1"/>
  <c r="G337" i="6"/>
  <c r="H337" i="6" s="1"/>
  <c r="I337" i="6" s="1"/>
  <c r="F348" i="7" s="1"/>
  <c r="F337" i="6"/>
  <c r="E348" i="7" s="1"/>
  <c r="D348" i="7"/>
  <c r="E338" i="6"/>
  <c r="C338" i="6"/>
  <c r="B338" i="6"/>
  <c r="D338" i="6"/>
  <c r="B349" i="7" s="1"/>
  <c r="A339" i="6"/>
  <c r="A350" i="7" s="1"/>
  <c r="C349" i="7" l="1"/>
  <c r="G338" i="6"/>
  <c r="H338" i="6" s="1"/>
  <c r="I338" i="6" s="1"/>
  <c r="F349" i="7" s="1"/>
  <c r="F338" i="6"/>
  <c r="E349" i="7" s="1"/>
  <c r="D349" i="7"/>
  <c r="E339" i="6"/>
  <c r="A340" i="6"/>
  <c r="A351" i="7" s="1"/>
  <c r="D339" i="6"/>
  <c r="B350" i="7" s="1"/>
  <c r="C339" i="6"/>
  <c r="B339" i="6"/>
  <c r="F339" i="6" l="1"/>
  <c r="E350" i="7" s="1"/>
  <c r="D350" i="7"/>
  <c r="C350" i="7"/>
  <c r="G339" i="6"/>
  <c r="H339" i="6" s="1"/>
  <c r="I339" i="6" s="1"/>
  <c r="F350" i="7" s="1"/>
  <c r="E340" i="6"/>
  <c r="D340" i="6"/>
  <c r="B351" i="7" s="1"/>
  <c r="B340" i="6"/>
  <c r="C340" i="6"/>
  <c r="A341" i="6"/>
  <c r="A352" i="7" s="1"/>
  <c r="C351" i="7" l="1"/>
  <c r="G340" i="6"/>
  <c r="H340" i="6" s="1"/>
  <c r="I340" i="6" s="1"/>
  <c r="F351" i="7" s="1"/>
  <c r="F340" i="6"/>
  <c r="E351" i="7" s="1"/>
  <c r="D351" i="7"/>
  <c r="E341" i="6"/>
  <c r="B341" i="6"/>
  <c r="C341" i="6"/>
  <c r="D341" i="6"/>
  <c r="B352" i="7" s="1"/>
  <c r="A342" i="6"/>
  <c r="A353" i="7" s="1"/>
  <c r="F341" i="6" l="1"/>
  <c r="E352" i="7" s="1"/>
  <c r="D352" i="7"/>
  <c r="C352" i="7"/>
  <c r="G341" i="6"/>
  <c r="E342" i="6"/>
  <c r="D342" i="6"/>
  <c r="B353" i="7" s="1"/>
  <c r="A343" i="6"/>
  <c r="A354" i="7" s="1"/>
  <c r="B342" i="6"/>
  <c r="C342" i="6"/>
  <c r="C353" i="7" l="1"/>
  <c r="G342" i="6"/>
  <c r="H342" i="6" s="1"/>
  <c r="I342" i="6" s="1"/>
  <c r="F353" i="7" s="1"/>
  <c r="F342" i="6"/>
  <c r="E353" i="7" s="1"/>
  <c r="D353" i="7"/>
  <c r="E343" i="6"/>
  <c r="C343" i="6"/>
  <c r="A344" i="6"/>
  <c r="A355" i="7" s="1"/>
  <c r="D343" i="6"/>
  <c r="B354" i="7" s="1"/>
  <c r="B343" i="6"/>
  <c r="H341" i="6"/>
  <c r="I341" i="6" s="1"/>
  <c r="F352" i="7" s="1"/>
  <c r="C354" i="7" l="1"/>
  <c r="G343" i="6"/>
  <c r="H343" i="6" s="1"/>
  <c r="I343" i="6" s="1"/>
  <c r="F354" i="7" s="1"/>
  <c r="F343" i="6"/>
  <c r="E354" i="7" s="1"/>
  <c r="D354" i="7"/>
  <c r="E344" i="6"/>
  <c r="C344" i="6"/>
  <c r="B344" i="6"/>
  <c r="A345" i="6"/>
  <c r="A356" i="7" s="1"/>
  <c r="D344" i="6"/>
  <c r="B355" i="7" s="1"/>
  <c r="F344" i="6" l="1"/>
  <c r="E355" i="7" s="1"/>
  <c r="D355" i="7"/>
  <c r="C355" i="7"/>
  <c r="G344" i="6"/>
  <c r="E345" i="6"/>
  <c r="A346" i="6"/>
  <c r="A357" i="7" s="1"/>
  <c r="C345" i="6"/>
  <c r="B345" i="6"/>
  <c r="D345" i="6"/>
  <c r="B356" i="7" s="1"/>
  <c r="C356" i="7" l="1"/>
  <c r="G345" i="6"/>
  <c r="H345" i="6" s="1"/>
  <c r="I345" i="6" s="1"/>
  <c r="F356" i="7" s="1"/>
  <c r="F345" i="6"/>
  <c r="E356" i="7" s="1"/>
  <c r="D356" i="7"/>
  <c r="H344" i="6"/>
  <c r="I344" i="6" s="1"/>
  <c r="F355" i="7" s="1"/>
  <c r="E346" i="6"/>
  <c r="B346" i="6"/>
  <c r="D346" i="6"/>
  <c r="B357" i="7" s="1"/>
  <c r="A347" i="6"/>
  <c r="A358" i="7" s="1"/>
  <c r="C346" i="6"/>
  <c r="C357" i="7" l="1"/>
  <c r="G346" i="6"/>
  <c r="F346" i="6"/>
  <c r="E357" i="7" s="1"/>
  <c r="D357" i="7"/>
  <c r="E347" i="6"/>
  <c r="D347" i="6"/>
  <c r="B358" i="7" s="1"/>
  <c r="C347" i="6"/>
  <c r="A348" i="6"/>
  <c r="A359" i="7" s="1"/>
  <c r="B347" i="6"/>
  <c r="F347" i="6" l="1"/>
  <c r="E358" i="7" s="1"/>
  <c r="D358" i="7"/>
  <c r="C358" i="7"/>
  <c r="G347" i="6"/>
  <c r="H347" i="6" s="1"/>
  <c r="I347" i="6" s="1"/>
  <c r="F358" i="7" s="1"/>
  <c r="H346" i="6"/>
  <c r="I346" i="6" s="1"/>
  <c r="F357" i="7" s="1"/>
  <c r="E348" i="6"/>
  <c r="A349" i="6"/>
  <c r="A360" i="7" s="1"/>
  <c r="B348" i="6"/>
  <c r="D348" i="6"/>
  <c r="B359" i="7" s="1"/>
  <c r="C348" i="6"/>
  <c r="C359" i="7" l="1"/>
  <c r="G348" i="6"/>
  <c r="F348" i="6"/>
  <c r="E359" i="7" s="1"/>
  <c r="D359" i="7"/>
  <c r="E349" i="6"/>
  <c r="C349" i="6"/>
  <c r="A350" i="6"/>
  <c r="A361" i="7" s="1"/>
  <c r="D349" i="6"/>
  <c r="B360" i="7" s="1"/>
  <c r="B349" i="6"/>
  <c r="C360" i="7" l="1"/>
  <c r="G349" i="6"/>
  <c r="F349" i="6"/>
  <c r="E360" i="7" s="1"/>
  <c r="D360" i="7"/>
  <c r="E350" i="6"/>
  <c r="C350" i="6"/>
  <c r="A351" i="6"/>
  <c r="A362" i="7" s="1"/>
  <c r="D350" i="6"/>
  <c r="B361" i="7" s="1"/>
  <c r="B350" i="6"/>
  <c r="H348" i="6"/>
  <c r="I348" i="6" s="1"/>
  <c r="F359" i="7" s="1"/>
  <c r="F350" i="6" l="1"/>
  <c r="E361" i="7" s="1"/>
  <c r="D361" i="7"/>
  <c r="C361" i="7"/>
  <c r="G350" i="6"/>
  <c r="H350" i="6" s="1"/>
  <c r="I350" i="6" s="1"/>
  <c r="F361" i="7" s="1"/>
  <c r="H349" i="6"/>
  <c r="I349" i="6" s="1"/>
  <c r="F360" i="7" s="1"/>
  <c r="E351" i="6"/>
  <c r="C351" i="6"/>
  <c r="B351" i="6"/>
  <c r="A352" i="6"/>
  <c r="A363" i="7" s="1"/>
  <c r="D351" i="6"/>
  <c r="B362" i="7" s="1"/>
  <c r="F351" i="6" l="1"/>
  <c r="E362" i="7" s="1"/>
  <c r="D362" i="7"/>
  <c r="C362" i="7"/>
  <c r="G351" i="6"/>
  <c r="E352" i="6"/>
  <c r="D352" i="6"/>
  <c r="B363" i="7" s="1"/>
  <c r="B352" i="6"/>
  <c r="A353" i="6"/>
  <c r="A364" i="7" s="1"/>
  <c r="C352" i="6"/>
  <c r="F352" i="6" l="1"/>
  <c r="E363" i="7" s="1"/>
  <c r="D363" i="7"/>
  <c r="C363" i="7"/>
  <c r="G352" i="6"/>
  <c r="H351" i="6"/>
  <c r="I351" i="6" s="1"/>
  <c r="F362" i="7" s="1"/>
  <c r="E353" i="6"/>
  <c r="A354" i="6"/>
  <c r="A365" i="7" s="1"/>
  <c r="B353" i="6"/>
  <c r="D353" i="6"/>
  <c r="B364" i="7" s="1"/>
  <c r="C353" i="6"/>
  <c r="C364" i="7" l="1"/>
  <c r="G353" i="6"/>
  <c r="F353" i="6"/>
  <c r="E364" i="7" s="1"/>
  <c r="D364" i="7"/>
  <c r="E354" i="6"/>
  <c r="D354" i="6"/>
  <c r="B365" i="7" s="1"/>
  <c r="A355" i="6"/>
  <c r="A366" i="7" s="1"/>
  <c r="C354" i="6"/>
  <c r="B354" i="6"/>
  <c r="H352" i="6"/>
  <c r="I352" i="6" s="1"/>
  <c r="F363" i="7" s="1"/>
  <c r="F354" i="6" l="1"/>
  <c r="E365" i="7" s="1"/>
  <c r="D365" i="7"/>
  <c r="C365" i="7"/>
  <c r="G354" i="6"/>
  <c r="H354" i="6" s="1"/>
  <c r="I354" i="6" s="1"/>
  <c r="F365" i="7" s="1"/>
  <c r="E355" i="6"/>
  <c r="C355" i="6"/>
  <c r="D355" i="6"/>
  <c r="B366" i="7" s="1"/>
  <c r="A356" i="6"/>
  <c r="A367" i="7" s="1"/>
  <c r="B355" i="6"/>
  <c r="H353" i="6"/>
  <c r="I353" i="6" s="1"/>
  <c r="F364" i="7" s="1"/>
  <c r="F355" i="6" l="1"/>
  <c r="E366" i="7" s="1"/>
  <c r="D366" i="7"/>
  <c r="C366" i="7"/>
  <c r="G355" i="6"/>
  <c r="E356" i="6"/>
  <c r="D356" i="6"/>
  <c r="B367" i="7" s="1"/>
  <c r="C356" i="6"/>
  <c r="A357" i="6"/>
  <c r="A368" i="7" s="1"/>
  <c r="B356" i="6"/>
  <c r="F356" i="6" l="1"/>
  <c r="E367" i="7" s="1"/>
  <c r="D367" i="7"/>
  <c r="C367" i="7"/>
  <c r="G356" i="6"/>
  <c r="H355" i="6"/>
  <c r="I355" i="6" s="1"/>
  <c r="F366" i="7" s="1"/>
  <c r="E357" i="6"/>
  <c r="B357" i="6"/>
  <c r="C357" i="6"/>
  <c r="D357" i="6"/>
  <c r="B368" i="7" s="1"/>
  <c r="A358" i="6"/>
  <c r="A369" i="7" s="1"/>
  <c r="F357" i="6" l="1"/>
  <c r="E368" i="7" s="1"/>
  <c r="D368" i="7"/>
  <c r="C368" i="7"/>
  <c r="G357" i="6"/>
  <c r="H357" i="6" s="1"/>
  <c r="I357" i="6" s="1"/>
  <c r="F368" i="7" s="1"/>
  <c r="H356" i="6"/>
  <c r="I356" i="6" s="1"/>
  <c r="F367" i="7" s="1"/>
  <c r="E358" i="6"/>
  <c r="B358" i="6"/>
  <c r="A359" i="6"/>
  <c r="A370" i="7" s="1"/>
  <c r="C358" i="6"/>
  <c r="D358" i="6"/>
  <c r="B369" i="7" s="1"/>
  <c r="C369" i="7" l="1"/>
  <c r="G358" i="6"/>
  <c r="H358" i="6" s="1"/>
  <c r="I358" i="6" s="1"/>
  <c r="F369" i="7" s="1"/>
  <c r="F358" i="6"/>
  <c r="E369" i="7" s="1"/>
  <c r="D369" i="7"/>
  <c r="E359" i="6"/>
  <c r="B359" i="6"/>
  <c r="D359" i="6"/>
  <c r="B370" i="7" s="1"/>
  <c r="C359" i="6"/>
  <c r="A360" i="6"/>
  <c r="A371" i="7" s="1"/>
  <c r="F359" i="6" l="1"/>
  <c r="E370" i="7" s="1"/>
  <c r="D370" i="7"/>
  <c r="C370" i="7"/>
  <c r="G359" i="6"/>
  <c r="H359" i="6" s="1"/>
  <c r="I359" i="6" s="1"/>
  <c r="F370" i="7" s="1"/>
  <c r="E360" i="6"/>
  <c r="C360" i="6"/>
  <c r="A361" i="6"/>
  <c r="A372" i="7" s="1"/>
  <c r="D360" i="6"/>
  <c r="B371" i="7" s="1"/>
  <c r="B360" i="6"/>
  <c r="F360" i="6" l="1"/>
  <c r="E371" i="7" s="1"/>
  <c r="D371" i="7"/>
  <c r="C371" i="7"/>
  <c r="G360" i="6"/>
  <c r="E361" i="6"/>
  <c r="D361" i="6"/>
  <c r="B372" i="7" s="1"/>
  <c r="C361" i="6"/>
  <c r="A362" i="6"/>
  <c r="A373" i="7" s="1"/>
  <c r="B361" i="6"/>
  <c r="C372" i="7" l="1"/>
  <c r="G361" i="6"/>
  <c r="H361" i="6" s="1"/>
  <c r="I361" i="6" s="1"/>
  <c r="F372" i="7" s="1"/>
  <c r="F361" i="6"/>
  <c r="E372" i="7" s="1"/>
  <c r="D372" i="7"/>
  <c r="H360" i="6"/>
  <c r="I360" i="6" s="1"/>
  <c r="F371" i="7" s="1"/>
  <c r="E362" i="6"/>
  <c r="C362" i="6"/>
  <c r="A363" i="6"/>
  <c r="A374" i="7" s="1"/>
  <c r="B362" i="6"/>
  <c r="D362" i="6"/>
  <c r="B373" i="7" s="1"/>
  <c r="F362" i="6" l="1"/>
  <c r="E373" i="7" s="1"/>
  <c r="D373" i="7"/>
  <c r="C373" i="7"/>
  <c r="G362" i="6"/>
  <c r="H362" i="6" s="1"/>
  <c r="I362" i="6" s="1"/>
  <c r="F373" i="7" s="1"/>
  <c r="E363" i="6"/>
  <c r="C363" i="6"/>
  <c r="A364" i="6"/>
  <c r="A375" i="7" s="1"/>
  <c r="B363" i="6"/>
  <c r="D363" i="6"/>
  <c r="B374" i="7" s="1"/>
  <c r="F363" i="6" l="1"/>
  <c r="E374" i="7" s="1"/>
  <c r="D374" i="7"/>
  <c r="C374" i="7"/>
  <c r="G363" i="6"/>
  <c r="E364" i="6"/>
  <c r="D364" i="6"/>
  <c r="B375" i="7" s="1"/>
  <c r="C364" i="6"/>
  <c r="A365" i="6"/>
  <c r="A376" i="7" s="1"/>
  <c r="B364" i="6"/>
  <c r="C375" i="7" l="1"/>
  <c r="G364" i="6"/>
  <c r="H364" i="6" s="1"/>
  <c r="I364" i="6" s="1"/>
  <c r="F375" i="7" s="1"/>
  <c r="F364" i="6"/>
  <c r="E375" i="7" s="1"/>
  <c r="D375" i="7"/>
  <c r="E365" i="6"/>
  <c r="A366" i="6"/>
  <c r="A377" i="7" s="1"/>
  <c r="D365" i="6"/>
  <c r="B376" i="7" s="1"/>
  <c r="B365" i="6"/>
  <c r="C365" i="6"/>
  <c r="H363" i="6"/>
  <c r="I363" i="6" s="1"/>
  <c r="F374" i="7" s="1"/>
  <c r="C376" i="7" l="1"/>
  <c r="G365" i="6"/>
  <c r="H365" i="6" s="1"/>
  <c r="F365" i="6"/>
  <c r="E376" i="7" s="1"/>
  <c r="D376" i="7"/>
  <c r="E366" i="6"/>
  <c r="A367" i="6"/>
  <c r="A378" i="7" s="1"/>
  <c r="C366" i="6"/>
  <c r="B366" i="6"/>
  <c r="D366" i="6"/>
  <c r="B377" i="7" s="1"/>
  <c r="F366" i="6" l="1"/>
  <c r="E377" i="7" s="1"/>
  <c r="D377" i="7"/>
  <c r="C377" i="7"/>
  <c r="G366" i="6"/>
  <c r="I365" i="6"/>
  <c r="F376" i="7" s="1"/>
  <c r="E367" i="6"/>
  <c r="A368" i="6"/>
  <c r="A379" i="7" s="1"/>
  <c r="B367" i="6"/>
  <c r="C367" i="6"/>
  <c r="D367" i="6"/>
  <c r="B378" i="7" s="1"/>
  <c r="C378" i="7" l="1"/>
  <c r="G367" i="6"/>
  <c r="F367" i="6"/>
  <c r="E378" i="7" s="1"/>
  <c r="D378" i="7"/>
  <c r="E368" i="6"/>
  <c r="A369" i="6"/>
  <c r="A380" i="7" s="1"/>
  <c r="D368" i="6"/>
  <c r="B379" i="7" s="1"/>
  <c r="B368" i="6"/>
  <c r="C368" i="6"/>
  <c r="H366" i="6"/>
  <c r="I366" i="6" s="1"/>
  <c r="F377" i="7" s="1"/>
  <c r="C379" i="7" l="1"/>
  <c r="G368" i="6"/>
  <c r="F368" i="6"/>
  <c r="E379" i="7" s="1"/>
  <c r="D379" i="7"/>
  <c r="E369" i="6"/>
  <c r="A370" i="6"/>
  <c r="A381" i="7" s="1"/>
  <c r="B369" i="6"/>
  <c r="D369" i="6"/>
  <c r="B380" i="7" s="1"/>
  <c r="C369" i="6"/>
  <c r="H367" i="6"/>
  <c r="I367" i="6" s="1"/>
  <c r="F378" i="7" s="1"/>
  <c r="C380" i="7" l="1"/>
  <c r="G369" i="6"/>
  <c r="H369" i="6" s="1"/>
  <c r="I369" i="6" s="1"/>
  <c r="F380" i="7" s="1"/>
  <c r="F369" i="6"/>
  <c r="E380" i="7" s="1"/>
  <c r="D380" i="7"/>
  <c r="E370" i="6"/>
  <c r="D370" i="6"/>
  <c r="B381" i="7" s="1"/>
  <c r="A371" i="6"/>
  <c r="A382" i="7" s="1"/>
  <c r="C370" i="6"/>
  <c r="B370" i="6"/>
  <c r="H368" i="6"/>
  <c r="I368" i="6" s="1"/>
  <c r="F379" i="7" s="1"/>
  <c r="F370" i="6" l="1"/>
  <c r="E381" i="7" s="1"/>
  <c r="D381" i="7"/>
  <c r="C381" i="7"/>
  <c r="G370" i="6"/>
  <c r="H370" i="6" s="1"/>
  <c r="I370" i="6" s="1"/>
  <c r="F381" i="7" s="1"/>
  <c r="E371" i="6"/>
  <c r="B371" i="6"/>
  <c r="C371" i="6"/>
  <c r="D371" i="6"/>
  <c r="B382" i="7" s="1"/>
  <c r="A372" i="6"/>
  <c r="A383" i="7" s="1"/>
  <c r="F371" i="6" l="1"/>
  <c r="E382" i="7" s="1"/>
  <c r="D382" i="7"/>
  <c r="C382" i="7"/>
  <c r="G371" i="6"/>
  <c r="E372" i="6"/>
  <c r="B372" i="6"/>
  <c r="D372" i="6"/>
  <c r="B383" i="7" s="1"/>
  <c r="A373" i="6"/>
  <c r="A384" i="7" s="1"/>
  <c r="C372" i="6"/>
  <c r="F372" i="6" l="1"/>
  <c r="E383" i="7" s="1"/>
  <c r="D383" i="7"/>
  <c r="C383" i="7"/>
  <c r="G372" i="6"/>
  <c r="H371" i="6"/>
  <c r="I371" i="6" s="1"/>
  <c r="F382" i="7" s="1"/>
  <c r="E373" i="6"/>
  <c r="D373" i="6"/>
  <c r="B384" i="7" s="1"/>
  <c r="A374" i="6"/>
  <c r="A385" i="7" s="1"/>
  <c r="C373" i="6"/>
  <c r="B373" i="6"/>
  <c r="F373" i="6" l="1"/>
  <c r="E384" i="7" s="1"/>
  <c r="D384" i="7"/>
  <c r="C384" i="7"/>
  <c r="G373" i="6"/>
  <c r="H373" i="6" s="1"/>
  <c r="I373" i="6" s="1"/>
  <c r="F384" i="7" s="1"/>
  <c r="H372" i="6"/>
  <c r="I372" i="6" s="1"/>
  <c r="F383" i="7" s="1"/>
  <c r="E374" i="6"/>
  <c r="B374" i="6"/>
  <c r="C374" i="6"/>
  <c r="D374" i="6"/>
  <c r="B385" i="7" s="1"/>
  <c r="A375" i="6"/>
  <c r="A386" i="7" s="1"/>
  <c r="C385" i="7" l="1"/>
  <c r="G374" i="6"/>
  <c r="H374" i="6" s="1"/>
  <c r="I374" i="6" s="1"/>
  <c r="F385" i="7" s="1"/>
  <c r="F374" i="6"/>
  <c r="E385" i="7" s="1"/>
  <c r="D385" i="7"/>
  <c r="E375" i="6"/>
  <c r="C375" i="6"/>
  <c r="D375" i="6"/>
  <c r="B386" i="7" s="1"/>
  <c r="A376" i="6"/>
  <c r="A387" i="7" s="1"/>
  <c r="B375" i="6"/>
  <c r="F375" i="6" l="1"/>
  <c r="E386" i="7" s="1"/>
  <c r="D386" i="7"/>
  <c r="C386" i="7"/>
  <c r="G375" i="6"/>
  <c r="E376" i="6"/>
  <c r="D376" i="6"/>
  <c r="B387" i="7" s="1"/>
  <c r="B376" i="6"/>
  <c r="C376" i="6"/>
  <c r="A377" i="6"/>
  <c r="A388" i="7" s="1"/>
  <c r="C387" i="7" l="1"/>
  <c r="G376" i="6"/>
  <c r="H376" i="6" s="1"/>
  <c r="I376" i="6" s="1"/>
  <c r="F387" i="7" s="1"/>
  <c r="F376" i="6"/>
  <c r="E387" i="7" s="1"/>
  <c r="D387" i="7"/>
  <c r="H375" i="6"/>
  <c r="I375" i="6" s="1"/>
  <c r="F386" i="7" s="1"/>
  <c r="E377" i="6"/>
  <c r="D377" i="6"/>
  <c r="B388" i="7" s="1"/>
  <c r="B377" i="6"/>
  <c r="A378" i="6"/>
  <c r="A389" i="7" s="1"/>
  <c r="C377" i="6"/>
  <c r="C388" i="7" l="1"/>
  <c r="G377" i="6"/>
  <c r="H377" i="6" s="1"/>
  <c r="I377" i="6" s="1"/>
  <c r="F388" i="7" s="1"/>
  <c r="F377" i="6"/>
  <c r="E388" i="7" s="1"/>
  <c r="D388" i="7"/>
  <c r="E378" i="6"/>
  <c r="B378" i="6"/>
  <c r="D378" i="6"/>
  <c r="B389" i="7" s="1"/>
  <c r="A379" i="6"/>
  <c r="A390" i="7" s="1"/>
  <c r="C378" i="6"/>
  <c r="C389" i="7" l="1"/>
  <c r="G378" i="6"/>
  <c r="F378" i="6"/>
  <c r="E389" i="7" s="1"/>
  <c r="D389" i="7"/>
  <c r="E379" i="6"/>
  <c r="A380" i="6"/>
  <c r="A391" i="7" s="1"/>
  <c r="B379" i="6"/>
  <c r="D379" i="6"/>
  <c r="B390" i="7" s="1"/>
  <c r="C379" i="6"/>
  <c r="F379" i="6" l="1"/>
  <c r="E390" i="7" s="1"/>
  <c r="D390" i="7"/>
  <c r="C390" i="7"/>
  <c r="G379" i="6"/>
  <c r="H379" i="6" s="1"/>
  <c r="I379" i="6" s="1"/>
  <c r="F390" i="7" s="1"/>
  <c r="H378" i="6"/>
  <c r="I378" i="6" s="1"/>
  <c r="F389" i="7" s="1"/>
  <c r="E380" i="6"/>
  <c r="A381" i="6"/>
  <c r="A392" i="7" s="1"/>
  <c r="B380" i="6"/>
  <c r="D380" i="6"/>
  <c r="B391" i="7" s="1"/>
  <c r="C380" i="6"/>
  <c r="C391" i="7" l="1"/>
  <c r="G380" i="6"/>
  <c r="H380" i="6" s="1"/>
  <c r="I380" i="6" s="1"/>
  <c r="F391" i="7" s="1"/>
  <c r="F380" i="6"/>
  <c r="E391" i="7" s="1"/>
  <c r="D391" i="7"/>
  <c r="E381" i="6"/>
  <c r="D381" i="6"/>
  <c r="B392" i="7" s="1"/>
  <c r="B381" i="6"/>
  <c r="C381" i="6"/>
  <c r="A382" i="6"/>
  <c r="A393" i="7" s="1"/>
  <c r="C392" i="7" l="1"/>
  <c r="G381" i="6"/>
  <c r="H381" i="6" s="1"/>
  <c r="I381" i="6" s="1"/>
  <c r="F392" i="7" s="1"/>
  <c r="F381" i="6"/>
  <c r="E392" i="7" s="1"/>
  <c r="D392" i="7"/>
  <c r="E382" i="6"/>
  <c r="C382" i="6"/>
  <c r="B382" i="6"/>
  <c r="D382" i="6"/>
  <c r="B393" i="7" s="1"/>
  <c r="A383" i="6"/>
  <c r="A394" i="7" s="1"/>
  <c r="C393" i="7" l="1"/>
  <c r="G382" i="6"/>
  <c r="F382" i="6"/>
  <c r="E393" i="7" s="1"/>
  <c r="D393" i="7"/>
  <c r="E383" i="6"/>
  <c r="B383" i="6"/>
  <c r="C383" i="6"/>
  <c r="A384" i="6"/>
  <c r="A395" i="7" s="1"/>
  <c r="D383" i="6"/>
  <c r="B394" i="7" s="1"/>
  <c r="F383" i="6" l="1"/>
  <c r="E394" i="7" s="1"/>
  <c r="D394" i="7"/>
  <c r="C394" i="7"/>
  <c r="G383" i="6"/>
  <c r="H382" i="6"/>
  <c r="I382" i="6" s="1"/>
  <c r="F393" i="7" s="1"/>
  <c r="E384" i="6"/>
  <c r="C384" i="6"/>
  <c r="D384" i="6"/>
  <c r="B395" i="7" s="1"/>
  <c r="A385" i="6"/>
  <c r="A396" i="7" s="1"/>
  <c r="B384" i="6"/>
  <c r="C395" i="7" l="1"/>
  <c r="G384" i="6"/>
  <c r="F384" i="6"/>
  <c r="E395" i="7" s="1"/>
  <c r="D395" i="7"/>
  <c r="H383" i="6"/>
  <c r="I383" i="6" s="1"/>
  <c r="F394" i="7" s="1"/>
  <c r="E385" i="6"/>
  <c r="B385" i="6"/>
  <c r="A386" i="6"/>
  <c r="A397" i="7" s="1"/>
  <c r="C385" i="6"/>
  <c r="D385" i="6"/>
  <c r="B396" i="7" s="1"/>
  <c r="C396" i="7" l="1"/>
  <c r="G385" i="6"/>
  <c r="F385" i="6"/>
  <c r="E396" i="7" s="1"/>
  <c r="D396" i="7"/>
  <c r="E386" i="6"/>
  <c r="B386" i="6"/>
  <c r="D386" i="6"/>
  <c r="B397" i="7" s="1"/>
  <c r="A387" i="6"/>
  <c r="A398" i="7" s="1"/>
  <c r="C386" i="6"/>
  <c r="H384" i="6"/>
  <c r="I384" i="6" s="1"/>
  <c r="F395" i="7" s="1"/>
  <c r="C397" i="7" l="1"/>
  <c r="G386" i="6"/>
  <c r="H386" i="6" s="1"/>
  <c r="I386" i="6" s="1"/>
  <c r="F397" i="7" s="1"/>
  <c r="F386" i="6"/>
  <c r="E397" i="7" s="1"/>
  <c r="D397" i="7"/>
  <c r="E387" i="6"/>
  <c r="A388" i="6"/>
  <c r="A399" i="7" s="1"/>
  <c r="C387" i="6"/>
  <c r="D387" i="6"/>
  <c r="B398" i="7" s="1"/>
  <c r="B387" i="6"/>
  <c r="H385" i="6"/>
  <c r="I385" i="6" s="1"/>
  <c r="F396" i="7" s="1"/>
  <c r="F387" i="6" l="1"/>
  <c r="E398" i="7" s="1"/>
  <c r="D398" i="7"/>
  <c r="C398" i="7"/>
  <c r="G387" i="6"/>
  <c r="H387" i="6" s="1"/>
  <c r="I387" i="6" s="1"/>
  <c r="F398" i="7" s="1"/>
  <c r="E388" i="6"/>
  <c r="B388" i="6"/>
  <c r="D388" i="6"/>
  <c r="B399" i="7" s="1"/>
  <c r="A389" i="6"/>
  <c r="A400" i="7" s="1"/>
  <c r="C388" i="6"/>
  <c r="C399" i="7" l="1"/>
  <c r="G388" i="6"/>
  <c r="F388" i="6"/>
  <c r="E399" i="7" s="1"/>
  <c r="D399" i="7"/>
  <c r="E389" i="6"/>
  <c r="A390" i="6"/>
  <c r="A401" i="7" s="1"/>
  <c r="C389" i="6"/>
  <c r="D389" i="6"/>
  <c r="B400" i="7" s="1"/>
  <c r="B389" i="6"/>
  <c r="F389" i="6" l="1"/>
  <c r="E400" i="7" s="1"/>
  <c r="D400" i="7"/>
  <c r="C400" i="7"/>
  <c r="G389" i="6"/>
  <c r="H389" i="6" s="1"/>
  <c r="I389" i="6" s="1"/>
  <c r="F400" i="7" s="1"/>
  <c r="H388" i="6"/>
  <c r="I388" i="6" s="1"/>
  <c r="F399" i="7" s="1"/>
  <c r="E390" i="6"/>
  <c r="C390" i="6"/>
  <c r="A391" i="6"/>
  <c r="A402" i="7" s="1"/>
  <c r="B390" i="6"/>
  <c r="D390" i="6"/>
  <c r="B401" i="7" s="1"/>
  <c r="F390" i="6" l="1"/>
  <c r="E401" i="7" s="1"/>
  <c r="D401" i="7"/>
  <c r="C401" i="7"/>
  <c r="G390" i="6"/>
  <c r="H390" i="6" s="1"/>
  <c r="E391" i="6"/>
  <c r="A392" i="6"/>
  <c r="A403" i="7" s="1"/>
  <c r="D391" i="6"/>
  <c r="B402" i="7" s="1"/>
  <c r="B391" i="6"/>
  <c r="C391" i="6"/>
  <c r="C402" i="7" l="1"/>
  <c r="G391" i="6"/>
  <c r="H391" i="6" s="1"/>
  <c r="I391" i="6" s="1"/>
  <c r="F402" i="7" s="1"/>
  <c r="F391" i="6"/>
  <c r="E402" i="7" s="1"/>
  <c r="D402" i="7"/>
  <c r="I390" i="6"/>
  <c r="F401" i="7" s="1"/>
  <c r="E392" i="6"/>
  <c r="A393" i="6"/>
  <c r="A404" i="7" s="1"/>
  <c r="D392" i="6"/>
  <c r="B403" i="7" s="1"/>
  <c r="C392" i="6"/>
  <c r="B392" i="6"/>
  <c r="C403" i="7" l="1"/>
  <c r="G392" i="6"/>
  <c r="F392" i="6"/>
  <c r="E403" i="7" s="1"/>
  <c r="D403" i="7"/>
  <c r="E393" i="6"/>
  <c r="D393" i="6"/>
  <c r="B404" i="7" s="1"/>
  <c r="A394" i="6"/>
  <c r="A405" i="7" s="1"/>
  <c r="B393" i="6"/>
  <c r="C393" i="6"/>
  <c r="C404" i="7" l="1"/>
  <c r="G393" i="6"/>
  <c r="H393" i="6" s="1"/>
  <c r="I393" i="6" s="1"/>
  <c r="F404" i="7" s="1"/>
  <c r="F393" i="6"/>
  <c r="E404" i="7" s="1"/>
  <c r="D404" i="7"/>
  <c r="H392" i="6"/>
  <c r="I392" i="6" s="1"/>
  <c r="F403" i="7" s="1"/>
  <c r="E394" i="6"/>
  <c r="A395" i="6"/>
  <c r="A406" i="7" s="1"/>
  <c r="B394" i="6"/>
  <c r="C394" i="6"/>
  <c r="D394" i="6"/>
  <c r="B405" i="7" s="1"/>
  <c r="F394" i="6" l="1"/>
  <c r="E405" i="7" s="1"/>
  <c r="D405" i="7"/>
  <c r="C405" i="7"/>
  <c r="G394" i="6"/>
  <c r="H394" i="6" s="1"/>
  <c r="I394" i="6" s="1"/>
  <c r="F405" i="7" s="1"/>
  <c r="E395" i="6"/>
  <c r="D395" i="6"/>
  <c r="B406" i="7" s="1"/>
  <c r="B395" i="6"/>
  <c r="A396" i="6"/>
  <c r="A407" i="7" s="1"/>
  <c r="C395" i="6"/>
  <c r="C406" i="7" l="1"/>
  <c r="G395" i="6"/>
  <c r="H395" i="6" s="1"/>
  <c r="I395" i="6" s="1"/>
  <c r="F406" i="7" s="1"/>
  <c r="F395" i="6"/>
  <c r="E406" i="7" s="1"/>
  <c r="D406" i="7"/>
  <c r="E396" i="6"/>
  <c r="C396" i="6"/>
  <c r="D396" i="6"/>
  <c r="B407" i="7" s="1"/>
  <c r="A397" i="6"/>
  <c r="A408" i="7" s="1"/>
  <c r="B396" i="6"/>
  <c r="F396" i="6" l="1"/>
  <c r="E407" i="7" s="1"/>
  <c r="D407" i="7"/>
  <c r="C407" i="7"/>
  <c r="G396" i="6"/>
  <c r="H396" i="6" s="1"/>
  <c r="I396" i="6" s="1"/>
  <c r="F407" i="7" s="1"/>
  <c r="E397" i="6"/>
  <c r="D397" i="6"/>
  <c r="B408" i="7" s="1"/>
  <c r="B397" i="6"/>
  <c r="A398" i="6"/>
  <c r="A409" i="7" s="1"/>
  <c r="C397" i="6"/>
  <c r="C408" i="7" l="1"/>
  <c r="G397" i="6"/>
  <c r="H397" i="6" s="1"/>
  <c r="I397" i="6" s="1"/>
  <c r="F408" i="7" s="1"/>
  <c r="F397" i="6"/>
  <c r="E408" i="7" s="1"/>
  <c r="D408" i="7"/>
  <c r="E398" i="6"/>
  <c r="C398" i="6"/>
  <c r="A399" i="6"/>
  <c r="A410" i="7" s="1"/>
  <c r="B398" i="6"/>
  <c r="D398" i="6"/>
  <c r="B409" i="7" s="1"/>
  <c r="F398" i="6" l="1"/>
  <c r="E409" i="7" s="1"/>
  <c r="D409" i="7"/>
  <c r="C409" i="7"/>
  <c r="G398" i="6"/>
  <c r="H398" i="6" s="1"/>
  <c r="I398" i="6" s="1"/>
  <c r="F409" i="7" s="1"/>
  <c r="E399" i="6"/>
  <c r="C399" i="6"/>
  <c r="A400" i="6"/>
  <c r="A411" i="7" s="1"/>
  <c r="D399" i="6"/>
  <c r="B410" i="7" s="1"/>
  <c r="B399" i="6"/>
  <c r="F399" i="6" l="1"/>
  <c r="E410" i="7" s="1"/>
  <c r="D410" i="7"/>
  <c r="C410" i="7"/>
  <c r="G399" i="6"/>
  <c r="H399" i="6" s="1"/>
  <c r="I399" i="6" s="1"/>
  <c r="F410" i="7" s="1"/>
  <c r="E400" i="6"/>
  <c r="C400" i="6"/>
  <c r="B400" i="6"/>
  <c r="D400" i="6"/>
  <c r="B411" i="7" s="1"/>
  <c r="A401" i="6"/>
  <c r="A412" i="7" s="1"/>
  <c r="C411" i="7" l="1"/>
  <c r="G400" i="6"/>
  <c r="H400" i="6" s="1"/>
  <c r="I400" i="6" s="1"/>
  <c r="F411" i="7" s="1"/>
  <c r="F400" i="6"/>
  <c r="E411" i="7" s="1"/>
  <c r="D411" i="7"/>
  <c r="E401" i="6"/>
  <c r="A402" i="6"/>
  <c r="A413" i="7" s="1"/>
  <c r="B401" i="6"/>
  <c r="C401" i="6"/>
  <c r="D401" i="6"/>
  <c r="B412" i="7" s="1"/>
  <c r="C412" i="7" l="1"/>
  <c r="G401" i="6"/>
  <c r="F401" i="6"/>
  <c r="E412" i="7" s="1"/>
  <c r="D412" i="7"/>
  <c r="E402" i="6"/>
  <c r="A403" i="6"/>
  <c r="A414" i="7" s="1"/>
  <c r="B402" i="6"/>
  <c r="D402" i="6"/>
  <c r="B413" i="7" s="1"/>
  <c r="C402" i="6"/>
  <c r="C413" i="7" l="1"/>
  <c r="G402" i="6"/>
  <c r="F402" i="6"/>
  <c r="E413" i="7" s="1"/>
  <c r="D413" i="7"/>
  <c r="E403" i="6"/>
  <c r="D403" i="6"/>
  <c r="B414" i="7" s="1"/>
  <c r="C403" i="6"/>
  <c r="B403" i="6"/>
  <c r="A404" i="6"/>
  <c r="A415" i="7" s="1"/>
  <c r="H401" i="6"/>
  <c r="I401" i="6" s="1"/>
  <c r="F412" i="7" s="1"/>
  <c r="C414" i="7" l="1"/>
  <c r="G403" i="6"/>
  <c r="H403" i="6" s="1"/>
  <c r="I403" i="6" s="1"/>
  <c r="F414" i="7" s="1"/>
  <c r="F403" i="6"/>
  <c r="E414" i="7" s="1"/>
  <c r="D414" i="7"/>
  <c r="E404" i="6"/>
  <c r="A405" i="6"/>
  <c r="A416" i="7" s="1"/>
  <c r="C404" i="6"/>
  <c r="B404" i="6"/>
  <c r="D404" i="6"/>
  <c r="B415" i="7" s="1"/>
  <c r="H402" i="6"/>
  <c r="I402" i="6" s="1"/>
  <c r="F413" i="7" s="1"/>
  <c r="F404" i="6" l="1"/>
  <c r="E415" i="7" s="1"/>
  <c r="D415" i="7"/>
  <c r="C415" i="7"/>
  <c r="G404" i="6"/>
  <c r="H404" i="6" s="1"/>
  <c r="I404" i="6" s="1"/>
  <c r="F415" i="7" s="1"/>
  <c r="E405" i="6"/>
  <c r="B405" i="6"/>
  <c r="A406" i="6"/>
  <c r="A417" i="7" s="1"/>
  <c r="C405" i="6"/>
  <c r="D405" i="6"/>
  <c r="B416" i="7" s="1"/>
  <c r="F405" i="6" l="1"/>
  <c r="E416" i="7" s="1"/>
  <c r="D416" i="7"/>
  <c r="C416" i="7"/>
  <c r="G405" i="6"/>
  <c r="H405" i="6" s="1"/>
  <c r="I405" i="6" s="1"/>
  <c r="F416" i="7" s="1"/>
  <c r="E406" i="6"/>
  <c r="B406" i="6"/>
  <c r="D406" i="6"/>
  <c r="B417" i="7" s="1"/>
  <c r="C406" i="6"/>
  <c r="A407" i="6"/>
  <c r="A418" i="7" s="1"/>
  <c r="F406" i="6" l="1"/>
  <c r="E417" i="7" s="1"/>
  <c r="D417" i="7"/>
  <c r="C417" i="7"/>
  <c r="G406" i="6"/>
  <c r="E407" i="6"/>
  <c r="C407" i="6"/>
  <c r="A408" i="6"/>
  <c r="A419" i="7" s="1"/>
  <c r="D407" i="6"/>
  <c r="B418" i="7" s="1"/>
  <c r="B407" i="6"/>
  <c r="F407" i="6" l="1"/>
  <c r="E418" i="7" s="1"/>
  <c r="D418" i="7"/>
  <c r="C418" i="7"/>
  <c r="G407" i="6"/>
  <c r="H407" i="6" s="1"/>
  <c r="I407" i="6" s="1"/>
  <c r="F418" i="7" s="1"/>
  <c r="H406" i="6"/>
  <c r="I406" i="6" s="1"/>
  <c r="F417" i="7" s="1"/>
  <c r="E408" i="6"/>
  <c r="B408" i="6"/>
  <c r="A409" i="6"/>
  <c r="A420" i="7" s="1"/>
  <c r="C408" i="6"/>
  <c r="D408" i="6"/>
  <c r="B419" i="7" s="1"/>
  <c r="C419" i="7" l="1"/>
  <c r="G408" i="6"/>
  <c r="F408" i="6"/>
  <c r="E419" i="7" s="1"/>
  <c r="D419" i="7"/>
  <c r="E409" i="6"/>
  <c r="B409" i="6"/>
  <c r="A410" i="6"/>
  <c r="A421" i="7" s="1"/>
  <c r="C409" i="6"/>
  <c r="D409" i="6"/>
  <c r="B420" i="7" s="1"/>
  <c r="F409" i="6" l="1"/>
  <c r="E420" i="7" s="1"/>
  <c r="D420" i="7"/>
  <c r="C420" i="7"/>
  <c r="G409" i="6"/>
  <c r="H408" i="6"/>
  <c r="I408" i="6" s="1"/>
  <c r="F419" i="7" s="1"/>
  <c r="E410" i="6"/>
  <c r="A411" i="6"/>
  <c r="A422" i="7" s="1"/>
  <c r="B410" i="6"/>
  <c r="C410" i="6"/>
  <c r="D410" i="6"/>
  <c r="B421" i="7" s="1"/>
  <c r="C421" i="7" l="1"/>
  <c r="G410" i="6"/>
  <c r="H410" i="6" s="1"/>
  <c r="I410" i="6" s="1"/>
  <c r="F421" i="7" s="1"/>
  <c r="F410" i="6"/>
  <c r="E421" i="7" s="1"/>
  <c r="D421" i="7"/>
  <c r="H409" i="6"/>
  <c r="I409" i="6" s="1"/>
  <c r="F420" i="7" s="1"/>
  <c r="E411" i="6"/>
  <c r="B411" i="6"/>
  <c r="C411" i="6"/>
  <c r="A412" i="6"/>
  <c r="A423" i="7" s="1"/>
  <c r="D411" i="6"/>
  <c r="B422" i="7" s="1"/>
  <c r="C422" i="7" l="1"/>
  <c r="G411" i="6"/>
  <c r="F411" i="6"/>
  <c r="E422" i="7" s="1"/>
  <c r="D422" i="7"/>
  <c r="E412" i="6"/>
  <c r="A413" i="6"/>
  <c r="A424" i="7" s="1"/>
  <c r="B412" i="6"/>
  <c r="D412" i="6"/>
  <c r="B423" i="7" s="1"/>
  <c r="C412" i="6"/>
  <c r="C423" i="7" l="1"/>
  <c r="G412" i="6"/>
  <c r="F412" i="6"/>
  <c r="E423" i="7" s="1"/>
  <c r="D423" i="7"/>
  <c r="H411" i="6"/>
  <c r="I411" i="6" s="1"/>
  <c r="F422" i="7" s="1"/>
  <c r="E413" i="6"/>
  <c r="D413" i="6"/>
  <c r="B424" i="7" s="1"/>
  <c r="A414" i="6"/>
  <c r="A425" i="7" s="1"/>
  <c r="C413" i="6"/>
  <c r="B413" i="6"/>
  <c r="C424" i="7" l="1"/>
  <c r="G413" i="6"/>
  <c r="H413" i="6" s="1"/>
  <c r="I413" i="6" s="1"/>
  <c r="F424" i="7" s="1"/>
  <c r="F413" i="6"/>
  <c r="E424" i="7" s="1"/>
  <c r="D424" i="7"/>
  <c r="E414" i="6"/>
  <c r="C414" i="6"/>
  <c r="A415" i="6"/>
  <c r="A426" i="7" s="1"/>
  <c r="D414" i="6"/>
  <c r="B425" i="7" s="1"/>
  <c r="B414" i="6"/>
  <c r="H412" i="6"/>
  <c r="I412" i="6" s="1"/>
  <c r="F423" i="7" s="1"/>
  <c r="F414" i="6" l="1"/>
  <c r="E425" i="7" s="1"/>
  <c r="D425" i="7"/>
  <c r="C425" i="7"/>
  <c r="G414" i="6"/>
  <c r="H414" i="6" s="1"/>
  <c r="I414" i="6" s="1"/>
  <c r="F425" i="7" s="1"/>
  <c r="E415" i="6"/>
  <c r="D415" i="6"/>
  <c r="B426" i="7" s="1"/>
  <c r="B415" i="6"/>
  <c r="C415" i="6"/>
  <c r="A416" i="6"/>
  <c r="A427" i="7" s="1"/>
  <c r="F415" i="6" l="1"/>
  <c r="E426" i="7" s="1"/>
  <c r="D426" i="7"/>
  <c r="C426" i="7"/>
  <c r="G415" i="6"/>
  <c r="H415" i="6" s="1"/>
  <c r="I415" i="6" s="1"/>
  <c r="F426" i="7" s="1"/>
  <c r="E416" i="6"/>
  <c r="D416" i="6"/>
  <c r="B427" i="7" s="1"/>
  <c r="A417" i="6"/>
  <c r="A428" i="7" s="1"/>
  <c r="C416" i="6"/>
  <c r="B416" i="6"/>
  <c r="C427" i="7" l="1"/>
  <c r="G416" i="6"/>
  <c r="F416" i="6"/>
  <c r="E427" i="7" s="1"/>
  <c r="D427" i="7"/>
  <c r="E417" i="6"/>
  <c r="A418" i="6"/>
  <c r="A429" i="7" s="1"/>
  <c r="C417" i="6"/>
  <c r="D417" i="6"/>
  <c r="B428" i="7" s="1"/>
  <c r="B417" i="6"/>
  <c r="C428" i="7" l="1"/>
  <c r="G417" i="6"/>
  <c r="H417" i="6" s="1"/>
  <c r="I417" i="6" s="1"/>
  <c r="F428" i="7" s="1"/>
  <c r="F417" i="6"/>
  <c r="E428" i="7" s="1"/>
  <c r="D428" i="7"/>
  <c r="H416" i="6"/>
  <c r="I416" i="6" s="1"/>
  <c r="F427" i="7" s="1"/>
  <c r="E418" i="6"/>
  <c r="B418" i="6"/>
  <c r="C418" i="6"/>
  <c r="A419" i="6"/>
  <c r="A430" i="7" s="1"/>
  <c r="D418" i="6"/>
  <c r="B429" i="7" s="1"/>
  <c r="C429" i="7" l="1"/>
  <c r="G418" i="6"/>
  <c r="H418" i="6" s="1"/>
  <c r="I418" i="6" s="1"/>
  <c r="F429" i="7" s="1"/>
  <c r="F418" i="6"/>
  <c r="E429" i="7" s="1"/>
  <c r="D429" i="7"/>
  <c r="E419" i="6"/>
  <c r="B419" i="6"/>
  <c r="D419" i="6"/>
  <c r="B430" i="7" s="1"/>
  <c r="A420" i="6"/>
  <c r="A431" i="7" s="1"/>
  <c r="C419" i="6"/>
  <c r="C430" i="7" l="1"/>
  <c r="G419" i="6"/>
  <c r="H419" i="6" s="1"/>
  <c r="I419" i="6" s="1"/>
  <c r="F430" i="7" s="1"/>
  <c r="F419" i="6"/>
  <c r="E430" i="7" s="1"/>
  <c r="D430" i="7"/>
  <c r="E420" i="6"/>
  <c r="B420" i="6"/>
  <c r="D420" i="6"/>
  <c r="B431" i="7" s="1"/>
  <c r="A421" i="6"/>
  <c r="A432" i="7" s="1"/>
  <c r="C420" i="6"/>
  <c r="C431" i="7" l="1"/>
  <c r="G420" i="6"/>
  <c r="H420" i="6" s="1"/>
  <c r="I420" i="6" s="1"/>
  <c r="F431" i="7" s="1"/>
  <c r="F420" i="6"/>
  <c r="E431" i="7" s="1"/>
  <c r="D431" i="7"/>
  <c r="E421" i="6"/>
  <c r="A422" i="6"/>
  <c r="A433" i="7" s="1"/>
  <c r="C421" i="6"/>
  <c r="B421" i="6"/>
  <c r="D421" i="6"/>
  <c r="B432" i="7" s="1"/>
  <c r="C432" i="7" l="1"/>
  <c r="G421" i="6"/>
  <c r="F421" i="6"/>
  <c r="E432" i="7" s="1"/>
  <c r="D432" i="7"/>
  <c r="E422" i="6"/>
  <c r="D422" i="6"/>
  <c r="B433" i="7" s="1"/>
  <c r="B422" i="6"/>
  <c r="A423" i="6"/>
  <c r="A434" i="7" s="1"/>
  <c r="C422" i="6"/>
  <c r="C433" i="7" l="1"/>
  <c r="G422" i="6"/>
  <c r="H422" i="6" s="1"/>
  <c r="I422" i="6" s="1"/>
  <c r="F433" i="7" s="1"/>
  <c r="F422" i="6"/>
  <c r="E433" i="7" s="1"/>
  <c r="D433" i="7"/>
  <c r="E423" i="6"/>
  <c r="C423" i="6"/>
  <c r="D423" i="6"/>
  <c r="B434" i="7" s="1"/>
  <c r="B423" i="6"/>
  <c r="A424" i="6"/>
  <c r="A435" i="7" s="1"/>
  <c r="H421" i="6"/>
  <c r="I421" i="6" s="1"/>
  <c r="F432" i="7" s="1"/>
  <c r="F423" i="6" l="1"/>
  <c r="E434" i="7" s="1"/>
  <c r="D434" i="7"/>
  <c r="C434" i="7"/>
  <c r="G423" i="6"/>
  <c r="H423" i="6" s="1"/>
  <c r="I423" i="6" s="1"/>
  <c r="F434" i="7" s="1"/>
  <c r="E424" i="6"/>
  <c r="D424" i="6"/>
  <c r="B435" i="7" s="1"/>
  <c r="C424" i="6"/>
  <c r="B424" i="6"/>
  <c r="A425" i="6"/>
  <c r="A436" i="7" s="1"/>
  <c r="C435" i="7" l="1"/>
  <c r="G424" i="6"/>
  <c r="H424" i="6" s="1"/>
  <c r="I424" i="6" s="1"/>
  <c r="F435" i="7" s="1"/>
  <c r="F424" i="6"/>
  <c r="E435" i="7" s="1"/>
  <c r="D435" i="7"/>
  <c r="E425" i="6"/>
  <c r="A426" i="6"/>
  <c r="A437" i="7" s="1"/>
  <c r="C425" i="6"/>
  <c r="B425" i="6"/>
  <c r="D425" i="6"/>
  <c r="B436" i="7" s="1"/>
  <c r="C436" i="7" l="1"/>
  <c r="G425" i="6"/>
  <c r="F425" i="6"/>
  <c r="E436" i="7" s="1"/>
  <c r="D436" i="7"/>
  <c r="E426" i="6"/>
  <c r="C426" i="6"/>
  <c r="B426" i="6"/>
  <c r="D426" i="6"/>
  <c r="B437" i="7" s="1"/>
  <c r="A427" i="6"/>
  <c r="A438" i="7" s="1"/>
  <c r="C437" i="7" l="1"/>
  <c r="G426" i="6"/>
  <c r="F426" i="6"/>
  <c r="E437" i="7" s="1"/>
  <c r="D437" i="7"/>
  <c r="E427" i="6"/>
  <c r="A428" i="6"/>
  <c r="A439" i="7" s="1"/>
  <c r="B427" i="6"/>
  <c r="D427" i="6"/>
  <c r="B438" i="7" s="1"/>
  <c r="C427" i="6"/>
  <c r="H425" i="6"/>
  <c r="I425" i="6" s="1"/>
  <c r="F436" i="7" s="1"/>
  <c r="C438" i="7" l="1"/>
  <c r="G427" i="6"/>
  <c r="H427" i="6" s="1"/>
  <c r="I427" i="6" s="1"/>
  <c r="F438" i="7" s="1"/>
  <c r="F427" i="6"/>
  <c r="E438" i="7" s="1"/>
  <c r="D438" i="7"/>
  <c r="E428" i="6"/>
  <c r="B428" i="6"/>
  <c r="D428" i="6"/>
  <c r="B439" i="7" s="1"/>
  <c r="A429" i="6"/>
  <c r="A440" i="7" s="1"/>
  <c r="C428" i="6"/>
  <c r="H426" i="6"/>
  <c r="I426" i="6" s="1"/>
  <c r="F437" i="7" s="1"/>
  <c r="C439" i="7" l="1"/>
  <c r="G428" i="6"/>
  <c r="H428" i="6" s="1"/>
  <c r="I428" i="6" s="1"/>
  <c r="F439" i="7" s="1"/>
  <c r="F428" i="6"/>
  <c r="E439" i="7" s="1"/>
  <c r="D439" i="7"/>
  <c r="E429" i="6"/>
  <c r="B429" i="6"/>
  <c r="D429" i="6"/>
  <c r="B440" i="7" s="1"/>
  <c r="C429" i="6"/>
  <c r="A430" i="6"/>
  <c r="A441" i="7" s="1"/>
  <c r="C440" i="7" l="1"/>
  <c r="G429" i="6"/>
  <c r="F429" i="6"/>
  <c r="E440" i="7" s="1"/>
  <c r="D440" i="7"/>
  <c r="E430" i="6"/>
  <c r="C430" i="6"/>
  <c r="B430" i="6"/>
  <c r="A431" i="6"/>
  <c r="A442" i="7" s="1"/>
  <c r="D430" i="6"/>
  <c r="B441" i="7" s="1"/>
  <c r="C441" i="7" l="1"/>
  <c r="G430" i="6"/>
  <c r="H430" i="6" s="1"/>
  <c r="I430" i="6" s="1"/>
  <c r="F441" i="7" s="1"/>
  <c r="F430" i="6"/>
  <c r="E441" i="7" s="1"/>
  <c r="D441" i="7"/>
  <c r="E431" i="6"/>
  <c r="C431" i="6"/>
  <c r="D431" i="6"/>
  <c r="B442" i="7" s="1"/>
  <c r="B431" i="6"/>
  <c r="A432" i="6"/>
  <c r="A443" i="7" s="1"/>
  <c r="H429" i="6"/>
  <c r="I429" i="6" s="1"/>
  <c r="F440" i="7" s="1"/>
  <c r="F431" i="6" l="1"/>
  <c r="E442" i="7" s="1"/>
  <c r="D442" i="7"/>
  <c r="C442" i="7"/>
  <c r="G431" i="6"/>
  <c r="H431" i="6" s="1"/>
  <c r="I431" i="6" s="1"/>
  <c r="F442" i="7" s="1"/>
  <c r="E432" i="6"/>
  <c r="C432" i="6"/>
  <c r="A433" i="6"/>
  <c r="A444" i="7" s="1"/>
  <c r="B432" i="6"/>
  <c r="D432" i="6"/>
  <c r="B443" i="7" s="1"/>
  <c r="C443" i="7" l="1"/>
  <c r="G432" i="6"/>
  <c r="H432" i="6" s="1"/>
  <c r="I432" i="6" s="1"/>
  <c r="F443" i="7" s="1"/>
  <c r="F432" i="6"/>
  <c r="E443" i="7" s="1"/>
  <c r="D443" i="7"/>
  <c r="E433" i="6"/>
  <c r="C433" i="6"/>
  <c r="D433" i="6"/>
  <c r="B444" i="7" s="1"/>
  <c r="B433" i="6"/>
  <c r="A434" i="6"/>
  <c r="A445" i="7" s="1"/>
  <c r="F433" i="6" l="1"/>
  <c r="E444" i="7" s="1"/>
  <c r="D444" i="7"/>
  <c r="C444" i="7"/>
  <c r="G433" i="6"/>
  <c r="E434" i="6"/>
  <c r="A435" i="6"/>
  <c r="A446" i="7" s="1"/>
  <c r="D434" i="6"/>
  <c r="B445" i="7" s="1"/>
  <c r="B434" i="6"/>
  <c r="C434" i="6"/>
  <c r="C445" i="7" l="1"/>
  <c r="G434" i="6"/>
  <c r="F434" i="6"/>
  <c r="E445" i="7" s="1"/>
  <c r="D445" i="7"/>
  <c r="H433" i="6"/>
  <c r="I433" i="6" s="1"/>
  <c r="F444" i="7" s="1"/>
  <c r="E435" i="6"/>
  <c r="B435" i="6"/>
  <c r="D435" i="6"/>
  <c r="B446" i="7" s="1"/>
  <c r="A436" i="6"/>
  <c r="A447" i="7" s="1"/>
  <c r="C435" i="6"/>
  <c r="C446" i="7" l="1"/>
  <c r="G435" i="6"/>
  <c r="H435" i="6" s="1"/>
  <c r="I435" i="6" s="1"/>
  <c r="F446" i="7" s="1"/>
  <c r="F435" i="6"/>
  <c r="E446" i="7" s="1"/>
  <c r="D446" i="7"/>
  <c r="E436" i="6"/>
  <c r="A437" i="6"/>
  <c r="A448" i="7" s="1"/>
  <c r="B436" i="6"/>
  <c r="C436" i="6"/>
  <c r="D436" i="6"/>
  <c r="B447" i="7" s="1"/>
  <c r="H434" i="6"/>
  <c r="I434" i="6" s="1"/>
  <c r="F445" i="7" s="1"/>
  <c r="F436" i="6" l="1"/>
  <c r="E447" i="7" s="1"/>
  <c r="D447" i="7"/>
  <c r="C447" i="7"/>
  <c r="G436" i="6"/>
  <c r="E437" i="6"/>
  <c r="B437" i="6"/>
  <c r="C437" i="6"/>
  <c r="A438" i="6"/>
  <c r="A449" i="7" s="1"/>
  <c r="D437" i="6"/>
  <c r="B448" i="7" s="1"/>
  <c r="F437" i="6" l="1"/>
  <c r="E448" i="7" s="1"/>
  <c r="D448" i="7"/>
  <c r="C448" i="7"/>
  <c r="G437" i="6"/>
  <c r="H437" i="6" s="1"/>
  <c r="I437" i="6" s="1"/>
  <c r="F448" i="7" s="1"/>
  <c r="E438" i="6"/>
  <c r="D438" i="6"/>
  <c r="B449" i="7" s="1"/>
  <c r="A439" i="6"/>
  <c r="A450" i="7" s="1"/>
  <c r="B438" i="6"/>
  <c r="C438" i="6"/>
  <c r="H436" i="6"/>
  <c r="I436" i="6" s="1"/>
  <c r="F447" i="7" s="1"/>
  <c r="C449" i="7" l="1"/>
  <c r="G438" i="6"/>
  <c r="F438" i="6"/>
  <c r="E449" i="7" s="1"/>
  <c r="D449" i="7"/>
  <c r="E439" i="6"/>
  <c r="D439" i="6"/>
  <c r="B450" i="7" s="1"/>
  <c r="B439" i="6"/>
  <c r="C439" i="6"/>
  <c r="A440" i="6"/>
  <c r="A451" i="7" s="1"/>
  <c r="C450" i="7" l="1"/>
  <c r="G439" i="6"/>
  <c r="F439" i="6"/>
  <c r="E450" i="7" s="1"/>
  <c r="D450" i="7"/>
  <c r="H438" i="6"/>
  <c r="I438" i="6" s="1"/>
  <c r="F449" i="7" s="1"/>
  <c r="E440" i="6"/>
  <c r="A441" i="6"/>
  <c r="A452" i="7" s="1"/>
  <c r="B440" i="6"/>
  <c r="C440" i="6"/>
  <c r="D440" i="6"/>
  <c r="B451" i="7" s="1"/>
  <c r="C451" i="7" l="1"/>
  <c r="G440" i="6"/>
  <c r="H440" i="6" s="1"/>
  <c r="I440" i="6" s="1"/>
  <c r="F451" i="7" s="1"/>
  <c r="F440" i="6"/>
  <c r="E451" i="7" s="1"/>
  <c r="D451" i="7"/>
  <c r="H439" i="6"/>
  <c r="I439" i="6" s="1"/>
  <c r="F450" i="7" s="1"/>
  <c r="E441" i="6"/>
  <c r="A442" i="6"/>
  <c r="A453" i="7" s="1"/>
  <c r="C441" i="6"/>
  <c r="B441" i="6"/>
  <c r="D441" i="6"/>
  <c r="B452" i="7" s="1"/>
  <c r="C452" i="7" l="1"/>
  <c r="G441" i="6"/>
  <c r="F441" i="6"/>
  <c r="E452" i="7" s="1"/>
  <c r="D452" i="7"/>
  <c r="E442" i="6"/>
  <c r="B442" i="6"/>
  <c r="C442" i="6"/>
  <c r="D442" i="6"/>
  <c r="B453" i="7" s="1"/>
  <c r="A443" i="6"/>
  <c r="A454" i="7" s="1"/>
  <c r="C453" i="7" l="1"/>
  <c r="G442" i="6"/>
  <c r="H442" i="6" s="1"/>
  <c r="I442" i="6" s="1"/>
  <c r="F453" i="7" s="1"/>
  <c r="F442" i="6"/>
  <c r="E453" i="7" s="1"/>
  <c r="D453" i="7"/>
  <c r="H441" i="6"/>
  <c r="I441" i="6" s="1"/>
  <c r="F452" i="7" s="1"/>
  <c r="E443" i="6"/>
  <c r="A444" i="6"/>
  <c r="A455" i="7" s="1"/>
  <c r="D443" i="6"/>
  <c r="B454" i="7" s="1"/>
  <c r="B443" i="6"/>
  <c r="C443" i="6"/>
  <c r="F443" i="6" l="1"/>
  <c r="E454" i="7" s="1"/>
  <c r="D454" i="7"/>
  <c r="C454" i="7"/>
  <c r="G443" i="6"/>
  <c r="H443" i="6" s="1"/>
  <c r="I443" i="6" s="1"/>
  <c r="F454" i="7" s="1"/>
  <c r="E444" i="6"/>
  <c r="C444" i="6"/>
  <c r="A445" i="6"/>
  <c r="A456" i="7" s="1"/>
  <c r="D444" i="6"/>
  <c r="B455" i="7" s="1"/>
  <c r="B444" i="6"/>
  <c r="C455" i="7" l="1"/>
  <c r="G444" i="6"/>
  <c r="H444" i="6" s="1"/>
  <c r="I444" i="6" s="1"/>
  <c r="F455" i="7" s="1"/>
  <c r="F444" i="6"/>
  <c r="E455" i="7" s="1"/>
  <c r="D455" i="7"/>
  <c r="E445" i="6"/>
  <c r="D445" i="6"/>
  <c r="B456" i="7" s="1"/>
  <c r="B445" i="6"/>
  <c r="A446" i="6"/>
  <c r="A457" i="7" s="1"/>
  <c r="C445" i="6"/>
  <c r="C456" i="7" l="1"/>
  <c r="G445" i="6"/>
  <c r="F445" i="6"/>
  <c r="E456" i="7" s="1"/>
  <c r="D456" i="7"/>
  <c r="E446" i="6"/>
  <c r="C446" i="6"/>
  <c r="D446" i="6"/>
  <c r="B457" i="7" s="1"/>
  <c r="A447" i="6"/>
  <c r="A458" i="7" s="1"/>
  <c r="B446" i="6"/>
  <c r="F446" i="6" l="1"/>
  <c r="E457" i="7" s="1"/>
  <c r="D457" i="7"/>
  <c r="C457" i="7"/>
  <c r="G446" i="6"/>
  <c r="H446" i="6" s="1"/>
  <c r="I446" i="6" s="1"/>
  <c r="F457" i="7" s="1"/>
  <c r="E447" i="6"/>
  <c r="A448" i="6"/>
  <c r="A459" i="7" s="1"/>
  <c r="D447" i="6"/>
  <c r="B458" i="7" s="1"/>
  <c r="B447" i="6"/>
  <c r="C447" i="6"/>
  <c r="H445" i="6"/>
  <c r="I445" i="6" s="1"/>
  <c r="F456" i="7" s="1"/>
  <c r="C458" i="7" l="1"/>
  <c r="G447" i="6"/>
  <c r="F447" i="6"/>
  <c r="E458" i="7" s="1"/>
  <c r="D458" i="7"/>
  <c r="E448" i="6"/>
  <c r="A449" i="6"/>
  <c r="A460" i="7" s="1"/>
  <c r="C448" i="6"/>
  <c r="B448" i="6"/>
  <c r="D448" i="6"/>
  <c r="B459" i="7" s="1"/>
  <c r="C459" i="7" l="1"/>
  <c r="G448" i="6"/>
  <c r="H448" i="6" s="1"/>
  <c r="I448" i="6" s="1"/>
  <c r="F459" i="7" s="1"/>
  <c r="F448" i="6"/>
  <c r="E459" i="7" s="1"/>
  <c r="D459" i="7"/>
  <c r="E449" i="6"/>
  <c r="A450" i="6"/>
  <c r="A461" i="7" s="1"/>
  <c r="C449" i="6"/>
  <c r="B449" i="6"/>
  <c r="D449" i="6"/>
  <c r="B460" i="7" s="1"/>
  <c r="H447" i="6"/>
  <c r="I447" i="6" s="1"/>
  <c r="F458" i="7" s="1"/>
  <c r="F449" i="6" l="1"/>
  <c r="E460" i="7" s="1"/>
  <c r="D460" i="7"/>
  <c r="C460" i="7"/>
  <c r="G449" i="6"/>
  <c r="H449" i="6" s="1"/>
  <c r="I449" i="6" s="1"/>
  <c r="F460" i="7" s="1"/>
  <c r="E450" i="6"/>
  <c r="B450" i="6"/>
  <c r="A451" i="6"/>
  <c r="A462" i="7" s="1"/>
  <c r="D450" i="6"/>
  <c r="B461" i="7" s="1"/>
  <c r="C450" i="6"/>
  <c r="C461" i="7" l="1"/>
  <c r="G450" i="6"/>
  <c r="F450" i="6"/>
  <c r="E461" i="7" s="1"/>
  <c r="D461" i="7"/>
  <c r="E451" i="6"/>
  <c r="B451" i="6"/>
  <c r="D451" i="6"/>
  <c r="B462" i="7" s="1"/>
  <c r="C451" i="6"/>
  <c r="A452" i="6"/>
  <c r="A463" i="7" s="1"/>
  <c r="C462" i="7" l="1"/>
  <c r="G451" i="6"/>
  <c r="H451" i="6" s="1"/>
  <c r="I451" i="6" s="1"/>
  <c r="F462" i="7" s="1"/>
  <c r="F451" i="6"/>
  <c r="E462" i="7" s="1"/>
  <c r="D462" i="7"/>
  <c r="E452" i="6"/>
  <c r="C452" i="6"/>
  <c r="A453" i="6"/>
  <c r="A464" i="7" s="1"/>
  <c r="B452" i="6"/>
  <c r="D452" i="6"/>
  <c r="B463" i="7" s="1"/>
  <c r="H450" i="6"/>
  <c r="I450" i="6" s="1"/>
  <c r="F461" i="7" s="1"/>
  <c r="C463" i="7" l="1"/>
  <c r="G452" i="6"/>
  <c r="F452" i="6"/>
  <c r="E463" i="7" s="1"/>
  <c r="D463" i="7"/>
  <c r="E453" i="6"/>
  <c r="A454" i="6"/>
  <c r="A465" i="7" s="1"/>
  <c r="C453" i="6"/>
  <c r="B453" i="6"/>
  <c r="D453" i="6"/>
  <c r="B464" i="7" s="1"/>
  <c r="C464" i="7" l="1"/>
  <c r="G453" i="6"/>
  <c r="H453" i="6" s="1"/>
  <c r="I453" i="6" s="1"/>
  <c r="F464" i="7" s="1"/>
  <c r="F453" i="6"/>
  <c r="E464" i="7" s="1"/>
  <c r="D464" i="7"/>
  <c r="E454" i="6"/>
  <c r="D454" i="6"/>
  <c r="B465" i="7" s="1"/>
  <c r="B454" i="6"/>
  <c r="C454" i="6"/>
  <c r="A455" i="6"/>
  <c r="A466" i="7" s="1"/>
  <c r="H452" i="6"/>
  <c r="I452" i="6" s="1"/>
  <c r="F463" i="7" s="1"/>
  <c r="C465" i="7" l="1"/>
  <c r="G454" i="6"/>
  <c r="F454" i="6"/>
  <c r="E465" i="7" s="1"/>
  <c r="D465" i="7"/>
  <c r="E455" i="6"/>
  <c r="C455" i="6"/>
  <c r="A456" i="6"/>
  <c r="A467" i="7" s="1"/>
  <c r="D455" i="6"/>
  <c r="B466" i="7" s="1"/>
  <c r="B455" i="6"/>
  <c r="F455" i="6" l="1"/>
  <c r="E466" i="7" s="1"/>
  <c r="D466" i="7"/>
  <c r="C466" i="7"/>
  <c r="G455" i="6"/>
  <c r="H455" i="6" s="1"/>
  <c r="I455" i="6" s="1"/>
  <c r="F466" i="7" s="1"/>
  <c r="H454" i="6"/>
  <c r="I454" i="6" s="1"/>
  <c r="F465" i="7" s="1"/>
  <c r="E456" i="6"/>
  <c r="C456" i="6"/>
  <c r="D456" i="6"/>
  <c r="B467" i="7" s="1"/>
  <c r="A457" i="6"/>
  <c r="A468" i="7" s="1"/>
  <c r="B456" i="6"/>
  <c r="F456" i="6" l="1"/>
  <c r="E467" i="7" s="1"/>
  <c r="D467" i="7"/>
  <c r="C467" i="7"/>
  <c r="G456" i="6"/>
  <c r="H456" i="6" s="1"/>
  <c r="I456" i="6" s="1"/>
  <c r="F467" i="7" s="1"/>
  <c r="E457" i="6"/>
  <c r="C457" i="6"/>
  <c r="B457" i="6"/>
  <c r="D457" i="6"/>
  <c r="B468" i="7" s="1"/>
  <c r="A458" i="6"/>
  <c r="A469" i="7" s="1"/>
  <c r="C468" i="7" l="1"/>
  <c r="G457" i="6"/>
  <c r="H457" i="6" s="1"/>
  <c r="I457" i="6" s="1"/>
  <c r="F468" i="7" s="1"/>
  <c r="F457" i="6"/>
  <c r="E468" i="7" s="1"/>
  <c r="D468" i="7"/>
  <c r="E458" i="6"/>
  <c r="D458" i="6"/>
  <c r="B469" i="7" s="1"/>
  <c r="A459" i="6"/>
  <c r="A470" i="7" s="1"/>
  <c r="B458" i="6"/>
  <c r="C458" i="6"/>
  <c r="F458" i="6" l="1"/>
  <c r="E469" i="7" s="1"/>
  <c r="D469" i="7"/>
  <c r="C469" i="7"/>
  <c r="G458" i="6"/>
  <c r="H458" i="6" s="1"/>
  <c r="I458" i="6" s="1"/>
  <c r="F469" i="7" s="1"/>
  <c r="E459" i="6"/>
  <c r="A460" i="6"/>
  <c r="A471" i="7" s="1"/>
  <c r="C459" i="6"/>
  <c r="D459" i="6"/>
  <c r="B470" i="7" s="1"/>
  <c r="B459" i="6"/>
  <c r="F459" i="6" l="1"/>
  <c r="E470" i="7" s="1"/>
  <c r="D470" i="7"/>
  <c r="C470" i="7"/>
  <c r="G459" i="6"/>
  <c r="H459" i="6" s="1"/>
  <c r="I459" i="6" s="1"/>
  <c r="F470" i="7" s="1"/>
  <c r="E460" i="6"/>
  <c r="D460" i="6"/>
  <c r="B471" i="7" s="1"/>
  <c r="A461" i="6"/>
  <c r="A472" i="7" s="1"/>
  <c r="B460" i="6"/>
  <c r="C460" i="6"/>
  <c r="F460" i="6" l="1"/>
  <c r="E471" i="7" s="1"/>
  <c r="D471" i="7"/>
  <c r="C471" i="7"/>
  <c r="G460" i="6"/>
  <c r="H460" i="6" s="1"/>
  <c r="I460" i="6" s="1"/>
  <c r="F471" i="7" s="1"/>
  <c r="E461" i="6"/>
  <c r="A462" i="6"/>
  <c r="A473" i="7" s="1"/>
  <c r="C461" i="6"/>
  <c r="B461" i="6"/>
  <c r="D461" i="6"/>
  <c r="B472" i="7" s="1"/>
  <c r="C472" i="7" l="1"/>
  <c r="G461" i="6"/>
  <c r="H461" i="6" s="1"/>
  <c r="I461" i="6" s="1"/>
  <c r="F472" i="7" s="1"/>
  <c r="F461" i="6"/>
  <c r="E472" i="7" s="1"/>
  <c r="D472" i="7"/>
  <c r="E462" i="6"/>
  <c r="A463" i="6"/>
  <c r="A474" i="7" s="1"/>
  <c r="B462" i="6"/>
  <c r="D462" i="6"/>
  <c r="B473" i="7" s="1"/>
  <c r="C462" i="6"/>
  <c r="C473" i="7" l="1"/>
  <c r="G462" i="6"/>
  <c r="H462" i="6" s="1"/>
  <c r="I462" i="6" s="1"/>
  <c r="F473" i="7" s="1"/>
  <c r="F462" i="6"/>
  <c r="E473" i="7" s="1"/>
  <c r="D473" i="7"/>
  <c r="E463" i="6"/>
  <c r="C463" i="6"/>
  <c r="A464" i="6"/>
  <c r="A475" i="7" s="1"/>
  <c r="D463" i="6"/>
  <c r="B474" i="7" s="1"/>
  <c r="B463" i="6"/>
  <c r="F463" i="6" l="1"/>
  <c r="E474" i="7" s="1"/>
  <c r="D474" i="7"/>
  <c r="C474" i="7"/>
  <c r="G463" i="6"/>
  <c r="H463" i="6" s="1"/>
  <c r="I463" i="6" s="1"/>
  <c r="F474" i="7" s="1"/>
  <c r="E464" i="6"/>
  <c r="B464" i="6"/>
  <c r="A465" i="6"/>
  <c r="A476" i="7" s="1"/>
  <c r="D464" i="6"/>
  <c r="B475" i="7" s="1"/>
  <c r="C464" i="6"/>
  <c r="C475" i="7" l="1"/>
  <c r="G464" i="6"/>
  <c r="H464" i="6" s="1"/>
  <c r="I464" i="6" s="1"/>
  <c r="F475" i="7" s="1"/>
  <c r="F464" i="6"/>
  <c r="E475" i="7" s="1"/>
  <c r="D475" i="7"/>
  <c r="E465" i="6"/>
  <c r="B465" i="6"/>
  <c r="D465" i="6"/>
  <c r="B476" i="7" s="1"/>
  <c r="C465" i="6"/>
  <c r="A466" i="6"/>
  <c r="A477" i="7" s="1"/>
  <c r="C476" i="7" l="1"/>
  <c r="G465" i="6"/>
  <c r="F465" i="6"/>
  <c r="E476" i="7" s="1"/>
  <c r="D476" i="7"/>
  <c r="E466" i="6"/>
  <c r="A467" i="6"/>
  <c r="A478" i="7" s="1"/>
  <c r="D466" i="6"/>
  <c r="B477" i="7" s="1"/>
  <c r="C466" i="6"/>
  <c r="B466" i="6"/>
  <c r="F466" i="6" l="1"/>
  <c r="E477" i="7" s="1"/>
  <c r="D477" i="7"/>
  <c r="C477" i="7"/>
  <c r="G466" i="6"/>
  <c r="H466" i="6" s="1"/>
  <c r="I466" i="6" s="1"/>
  <c r="F477" i="7" s="1"/>
  <c r="H465" i="6"/>
  <c r="I465" i="6" s="1"/>
  <c r="F476" i="7" s="1"/>
  <c r="E467" i="6"/>
  <c r="B467" i="6"/>
  <c r="D467" i="6"/>
  <c r="B478" i="7" s="1"/>
  <c r="C467" i="6"/>
  <c r="A468" i="6"/>
  <c r="A479" i="7" s="1"/>
  <c r="C478" i="7" l="1"/>
  <c r="G467" i="6"/>
  <c r="H467" i="6" s="1"/>
  <c r="I467" i="6" s="1"/>
  <c r="F478" i="7" s="1"/>
  <c r="F467" i="6"/>
  <c r="E478" i="7" s="1"/>
  <c r="D478" i="7"/>
  <c r="E468" i="6"/>
  <c r="C468" i="6"/>
  <c r="A469" i="6"/>
  <c r="A480" i="7" s="1"/>
  <c r="B468" i="6"/>
  <c r="D468" i="6"/>
  <c r="B479" i="7" s="1"/>
  <c r="F468" i="6" l="1"/>
  <c r="E479" i="7" s="1"/>
  <c r="D479" i="7"/>
  <c r="C479" i="7"/>
  <c r="G468" i="6"/>
  <c r="E469" i="6"/>
  <c r="A470" i="6"/>
  <c r="A481" i="7" s="1"/>
  <c r="D469" i="6"/>
  <c r="B480" i="7" s="1"/>
  <c r="B469" i="6"/>
  <c r="C469" i="6"/>
  <c r="C480" i="7" l="1"/>
  <c r="G469" i="6"/>
  <c r="F469" i="6"/>
  <c r="E480" i="7" s="1"/>
  <c r="D480" i="7"/>
  <c r="E470" i="6"/>
  <c r="D470" i="6"/>
  <c r="B481" i="7" s="1"/>
  <c r="B470" i="6"/>
  <c r="C470" i="6"/>
  <c r="A471" i="6"/>
  <c r="A482" i="7" s="1"/>
  <c r="H468" i="6"/>
  <c r="I468" i="6" s="1"/>
  <c r="F479" i="7" s="1"/>
  <c r="C481" i="7" l="1"/>
  <c r="G470" i="6"/>
  <c r="F470" i="6"/>
  <c r="E481" i="7" s="1"/>
  <c r="D481" i="7"/>
  <c r="H469" i="6"/>
  <c r="I469" i="6" s="1"/>
  <c r="F480" i="7" s="1"/>
  <c r="E471" i="6"/>
  <c r="A472" i="6"/>
  <c r="A483" i="7" s="1"/>
  <c r="B471" i="6"/>
  <c r="C471" i="6"/>
  <c r="D471" i="6"/>
  <c r="B482" i="7" s="1"/>
  <c r="C482" i="7" l="1"/>
  <c r="G471" i="6"/>
  <c r="F471" i="6"/>
  <c r="E482" i="7" s="1"/>
  <c r="D482" i="7"/>
  <c r="E472" i="6"/>
  <c r="D472" i="6"/>
  <c r="B483" i="7" s="1"/>
  <c r="C472" i="6"/>
  <c r="A473" i="6"/>
  <c r="A484" i="7" s="1"/>
  <c r="B472" i="6"/>
  <c r="H470" i="6"/>
  <c r="I470" i="6" s="1"/>
  <c r="F481" i="7" s="1"/>
  <c r="F472" i="6" l="1"/>
  <c r="E483" i="7" s="1"/>
  <c r="D483" i="7"/>
  <c r="C483" i="7"/>
  <c r="G472" i="6"/>
  <c r="H472" i="6" s="1"/>
  <c r="I472" i="6" s="1"/>
  <c r="F483" i="7" s="1"/>
  <c r="H471" i="6"/>
  <c r="I471" i="6" s="1"/>
  <c r="F482" i="7" s="1"/>
  <c r="E473" i="6"/>
  <c r="D473" i="6"/>
  <c r="B484" i="7" s="1"/>
  <c r="A474" i="6"/>
  <c r="A485" i="7" s="1"/>
  <c r="C473" i="6"/>
  <c r="B473" i="6"/>
  <c r="C484" i="7" l="1"/>
  <c r="G473" i="6"/>
  <c r="H473" i="6" s="1"/>
  <c r="I473" i="6" s="1"/>
  <c r="F484" i="7" s="1"/>
  <c r="F473" i="6"/>
  <c r="E484" i="7" s="1"/>
  <c r="D484" i="7"/>
  <c r="E474" i="6"/>
  <c r="B474" i="6"/>
  <c r="D474" i="6"/>
  <c r="B485" i="7" s="1"/>
  <c r="C474" i="6"/>
  <c r="A475" i="6"/>
  <c r="A486" i="7" s="1"/>
  <c r="C485" i="7" l="1"/>
  <c r="G474" i="6"/>
  <c r="H474" i="6" s="1"/>
  <c r="I474" i="6" s="1"/>
  <c r="F485" i="7" s="1"/>
  <c r="F474" i="6"/>
  <c r="E485" i="7" s="1"/>
  <c r="D485" i="7"/>
  <c r="E475" i="6"/>
  <c r="B475" i="6"/>
  <c r="C475" i="6"/>
  <c r="A476" i="6"/>
  <c r="A487" i="7" s="1"/>
  <c r="D475" i="6"/>
  <c r="B486" i="7" s="1"/>
  <c r="F475" i="6" l="1"/>
  <c r="E486" i="7" s="1"/>
  <c r="D486" i="7"/>
  <c r="C486" i="7"/>
  <c r="G475" i="6"/>
  <c r="H475" i="6" s="1"/>
  <c r="I475" i="6" s="1"/>
  <c r="F486" i="7" s="1"/>
  <c r="E476" i="6"/>
  <c r="C476" i="6"/>
  <c r="B476" i="6"/>
  <c r="D476" i="6"/>
  <c r="B487" i="7" s="1"/>
  <c r="A477" i="6"/>
  <c r="A488" i="7" s="1"/>
  <c r="C487" i="7" l="1"/>
  <c r="G476" i="6"/>
  <c r="H476" i="6" s="1"/>
  <c r="I476" i="6" s="1"/>
  <c r="F487" i="7" s="1"/>
  <c r="F476" i="6"/>
  <c r="E487" i="7" s="1"/>
  <c r="D487" i="7"/>
  <c r="E477" i="6"/>
  <c r="D477" i="6"/>
  <c r="B488" i="7" s="1"/>
  <c r="A478" i="6"/>
  <c r="A489" i="7" s="1"/>
  <c r="C477" i="6"/>
  <c r="B477" i="6"/>
  <c r="C488" i="7" l="1"/>
  <c r="G477" i="6"/>
  <c r="H477" i="6" s="1"/>
  <c r="I477" i="6" s="1"/>
  <c r="F488" i="7" s="1"/>
  <c r="F477" i="6"/>
  <c r="E488" i="7" s="1"/>
  <c r="D488" i="7"/>
  <c r="E478" i="6"/>
  <c r="B478" i="6"/>
  <c r="D478" i="6"/>
  <c r="B489" i="7" s="1"/>
  <c r="C478" i="6"/>
  <c r="A479" i="6"/>
  <c r="A490" i="7" s="1"/>
  <c r="C489" i="7" l="1"/>
  <c r="G478" i="6"/>
  <c r="F478" i="6"/>
  <c r="E489" i="7" s="1"/>
  <c r="D489" i="7"/>
  <c r="E479" i="6"/>
  <c r="A480" i="6"/>
  <c r="A491" i="7" s="1"/>
  <c r="B479" i="6"/>
  <c r="D479" i="6"/>
  <c r="B490" i="7" s="1"/>
  <c r="C479" i="6"/>
  <c r="C490" i="7" l="1"/>
  <c r="G479" i="6"/>
  <c r="F479" i="6"/>
  <c r="E490" i="7" s="1"/>
  <c r="D490" i="7"/>
  <c r="H478" i="6"/>
  <c r="I478" i="6" s="1"/>
  <c r="F489" i="7" s="1"/>
  <c r="E480" i="6"/>
  <c r="A481" i="6"/>
  <c r="A492" i="7" s="1"/>
  <c r="C480" i="6"/>
  <c r="D480" i="6"/>
  <c r="B491" i="7" s="1"/>
  <c r="B480" i="6"/>
  <c r="F480" i="6" l="1"/>
  <c r="E491" i="7" s="1"/>
  <c r="D491" i="7"/>
  <c r="C491" i="7"/>
  <c r="G480" i="6"/>
  <c r="H480" i="6" s="1"/>
  <c r="I480" i="6" s="1"/>
  <c r="F491" i="7" s="1"/>
  <c r="E481" i="6"/>
  <c r="A482" i="6"/>
  <c r="A493" i="7" s="1"/>
  <c r="C481" i="6"/>
  <c r="B481" i="6"/>
  <c r="D481" i="6"/>
  <c r="B492" i="7" s="1"/>
  <c r="H479" i="6"/>
  <c r="I479" i="6" s="1"/>
  <c r="F490" i="7" s="1"/>
  <c r="C492" i="7" l="1"/>
  <c r="G481" i="6"/>
  <c r="H481" i="6" s="1"/>
  <c r="I481" i="6" s="1"/>
  <c r="F492" i="7" s="1"/>
  <c r="F481" i="6"/>
  <c r="E492" i="7" s="1"/>
  <c r="D492" i="7"/>
  <c r="E482" i="6"/>
  <c r="D482" i="6"/>
  <c r="B493" i="7" s="1"/>
  <c r="C482" i="6"/>
  <c r="B482" i="6"/>
  <c r="A483" i="6"/>
  <c r="A494" i="7" s="1"/>
  <c r="F482" i="6" l="1"/>
  <c r="E493" i="7" s="1"/>
  <c r="D493" i="7"/>
  <c r="C493" i="7"/>
  <c r="G482" i="6"/>
  <c r="H482" i="6" s="1"/>
  <c r="I482" i="6" s="1"/>
  <c r="F493" i="7" s="1"/>
  <c r="E483" i="6"/>
  <c r="C483" i="6"/>
  <c r="A484" i="6"/>
  <c r="A495" i="7" s="1"/>
  <c r="B483" i="6"/>
  <c r="D483" i="6"/>
  <c r="B494" i="7" s="1"/>
  <c r="C494" i="7" l="1"/>
  <c r="G483" i="6"/>
  <c r="F483" i="6"/>
  <c r="E494" i="7" s="1"/>
  <c r="D494" i="7"/>
  <c r="E484" i="6"/>
  <c r="C484" i="6"/>
  <c r="D484" i="6"/>
  <c r="B495" i="7" s="1"/>
  <c r="A485" i="6"/>
  <c r="A496" i="7" s="1"/>
  <c r="B484" i="6"/>
  <c r="F484" i="6" l="1"/>
  <c r="E495" i="7" s="1"/>
  <c r="D495" i="7"/>
  <c r="C495" i="7"/>
  <c r="G484" i="6"/>
  <c r="H484" i="6" s="1"/>
  <c r="I484" i="6" s="1"/>
  <c r="F495" i="7" s="1"/>
  <c r="H483" i="6"/>
  <c r="I483" i="6" s="1"/>
  <c r="F494" i="7" s="1"/>
  <c r="E485" i="6"/>
  <c r="A486" i="6"/>
  <c r="A497" i="7" s="1"/>
  <c r="C485" i="6"/>
  <c r="D485" i="6"/>
  <c r="B496" i="7" s="1"/>
  <c r="B485" i="6"/>
  <c r="F485" i="6" l="1"/>
  <c r="E496" i="7" s="1"/>
  <c r="D496" i="7"/>
  <c r="C496" i="7"/>
  <c r="G485" i="6"/>
  <c r="E486" i="6"/>
  <c r="D486" i="6"/>
  <c r="B497" i="7" s="1"/>
  <c r="B486" i="6"/>
  <c r="C486" i="6"/>
  <c r="A487" i="6"/>
  <c r="A498" i="7" s="1"/>
  <c r="C497" i="7" l="1"/>
  <c r="G486" i="6"/>
  <c r="F486" i="6"/>
  <c r="E497" i="7" s="1"/>
  <c r="D497" i="7"/>
  <c r="H485" i="6"/>
  <c r="I485" i="6" s="1"/>
  <c r="F496" i="7" s="1"/>
  <c r="E487" i="6"/>
  <c r="C487" i="6"/>
  <c r="A488" i="6"/>
  <c r="A499" i="7" s="1"/>
  <c r="D487" i="6"/>
  <c r="B498" i="7" s="1"/>
  <c r="B487" i="6"/>
  <c r="F487" i="6" l="1"/>
  <c r="E498" i="7" s="1"/>
  <c r="D498" i="7"/>
  <c r="C498" i="7"/>
  <c r="G487" i="6"/>
  <c r="H487" i="6" s="1"/>
  <c r="I487" i="6" s="1"/>
  <c r="F498" i="7" s="1"/>
  <c r="H486" i="6"/>
  <c r="I486" i="6" s="1"/>
  <c r="F497" i="7" s="1"/>
  <c r="E488" i="6"/>
  <c r="D488" i="6"/>
  <c r="B499" i="7" s="1"/>
  <c r="A489" i="6"/>
  <c r="A500" i="7" s="1"/>
  <c r="C488" i="6"/>
  <c r="B488" i="6"/>
  <c r="C499" i="7" l="1"/>
  <c r="G488" i="6"/>
  <c r="H488" i="6" s="1"/>
  <c r="I488" i="6" s="1"/>
  <c r="F499" i="7" s="1"/>
  <c r="F488" i="6"/>
  <c r="E499" i="7" s="1"/>
  <c r="D499" i="7"/>
  <c r="E489" i="6"/>
  <c r="D489" i="6"/>
  <c r="B500" i="7" s="1"/>
  <c r="C489" i="6"/>
  <c r="B489" i="6"/>
  <c r="A490" i="6"/>
  <c r="A501" i="7" s="1"/>
  <c r="C500" i="7" l="1"/>
  <c r="G489" i="6"/>
  <c r="H489" i="6" s="1"/>
  <c r="I489" i="6" s="1"/>
  <c r="F500" i="7" s="1"/>
  <c r="F489" i="6"/>
  <c r="E500" i="7" s="1"/>
  <c r="D500" i="7"/>
  <c r="E490" i="6"/>
  <c r="D490" i="6"/>
  <c r="B501" i="7" s="1"/>
  <c r="B490" i="6"/>
  <c r="C490" i="6"/>
  <c r="A491" i="6"/>
  <c r="A502" i="7" s="1"/>
  <c r="F490" i="6" l="1"/>
  <c r="E501" i="7" s="1"/>
  <c r="D501" i="7"/>
  <c r="C501" i="7"/>
  <c r="G490" i="6"/>
  <c r="E491" i="6"/>
  <c r="B491" i="6"/>
  <c r="C491" i="6"/>
  <c r="A492" i="6"/>
  <c r="A503" i="7" s="1"/>
  <c r="D491" i="6"/>
  <c r="B502" i="7" s="1"/>
  <c r="C502" i="7" l="1"/>
  <c r="G491" i="6"/>
  <c r="H491" i="6" s="1"/>
  <c r="I491" i="6" s="1"/>
  <c r="F502" i="7" s="1"/>
  <c r="F491" i="6"/>
  <c r="E502" i="7" s="1"/>
  <c r="D502" i="7"/>
  <c r="H490" i="6"/>
  <c r="I490" i="6" s="1"/>
  <c r="F501" i="7" s="1"/>
  <c r="E492" i="6"/>
  <c r="D492" i="6"/>
  <c r="B503" i="7" s="1"/>
  <c r="A493" i="6"/>
  <c r="A504" i="7" s="1"/>
  <c r="B492" i="6"/>
  <c r="C492" i="6"/>
  <c r="F492" i="6" l="1"/>
  <c r="E503" i="7" s="1"/>
  <c r="D503" i="7"/>
  <c r="C503" i="7"/>
  <c r="G492" i="6"/>
  <c r="H492" i="6" s="1"/>
  <c r="I492" i="6" s="1"/>
  <c r="F503" i="7" s="1"/>
  <c r="E493" i="6"/>
  <c r="B493" i="6"/>
  <c r="D493" i="6"/>
  <c r="B504" i="7" s="1"/>
  <c r="C493" i="6"/>
  <c r="A494" i="6"/>
  <c r="A505" i="7" s="1"/>
  <c r="C504" i="7" l="1"/>
  <c r="G493" i="6"/>
  <c r="F493" i="6"/>
  <c r="E504" i="7" s="1"/>
  <c r="D504" i="7"/>
  <c r="E494" i="6"/>
  <c r="D494" i="6"/>
  <c r="B505" i="7" s="1"/>
  <c r="C494" i="6"/>
  <c r="A495" i="6"/>
  <c r="A506" i="7" s="1"/>
  <c r="B494" i="6"/>
  <c r="F494" i="6" l="1"/>
  <c r="E505" i="7" s="1"/>
  <c r="D505" i="7"/>
  <c r="C505" i="7"/>
  <c r="G494" i="6"/>
  <c r="H494" i="6" s="1"/>
  <c r="I494" i="6" s="1"/>
  <c r="F505" i="7" s="1"/>
  <c r="E495" i="6"/>
  <c r="A496" i="6"/>
  <c r="A507" i="7" s="1"/>
  <c r="D495" i="6"/>
  <c r="B506" i="7" s="1"/>
  <c r="B495" i="6"/>
  <c r="C495" i="6"/>
  <c r="H493" i="6"/>
  <c r="I493" i="6" s="1"/>
  <c r="F504" i="7" s="1"/>
  <c r="C506" i="7" l="1"/>
  <c r="G495" i="6"/>
  <c r="H495" i="6" s="1"/>
  <c r="I495" i="6" s="1"/>
  <c r="F506" i="7" s="1"/>
  <c r="F495" i="6"/>
  <c r="E506" i="7" s="1"/>
  <c r="D506" i="7"/>
  <c r="E496" i="6"/>
  <c r="C496" i="6"/>
  <c r="B496" i="6"/>
  <c r="D496" i="6"/>
  <c r="B507" i="7" s="1"/>
  <c r="A497" i="6"/>
  <c r="A508" i="7" s="1"/>
  <c r="F496" i="6" l="1"/>
  <c r="E507" i="7" s="1"/>
  <c r="D507" i="7"/>
  <c r="C507" i="7"/>
  <c r="G496" i="6"/>
  <c r="E497" i="6"/>
  <c r="A498" i="6"/>
  <c r="A509" i="7" s="1"/>
  <c r="C497" i="6"/>
  <c r="B497" i="6"/>
  <c r="D497" i="6"/>
  <c r="B508" i="7" s="1"/>
  <c r="C508" i="7" l="1"/>
  <c r="G497" i="6"/>
  <c r="F497" i="6"/>
  <c r="E508" i="7" s="1"/>
  <c r="D508" i="7"/>
  <c r="H496" i="6"/>
  <c r="I496" i="6" s="1"/>
  <c r="F507" i="7" s="1"/>
  <c r="E498" i="6"/>
  <c r="B498" i="6"/>
  <c r="A499" i="6"/>
  <c r="A510" i="7" s="1"/>
  <c r="C498" i="6"/>
  <c r="D498" i="6"/>
  <c r="B509" i="7" s="1"/>
  <c r="C509" i="7" l="1"/>
  <c r="G498" i="6"/>
  <c r="H498" i="6" s="1"/>
  <c r="I498" i="6" s="1"/>
  <c r="F509" i="7" s="1"/>
  <c r="F498" i="6"/>
  <c r="E509" i="7" s="1"/>
  <c r="D509" i="7"/>
  <c r="E499" i="6"/>
  <c r="C499" i="6"/>
  <c r="A500" i="6"/>
  <c r="A511" i="7" s="1"/>
  <c r="B499" i="6"/>
  <c r="D499" i="6"/>
  <c r="B510" i="7" s="1"/>
  <c r="H497" i="6"/>
  <c r="I497" i="6" s="1"/>
  <c r="F508" i="7" s="1"/>
  <c r="F499" i="6" l="1"/>
  <c r="E510" i="7" s="1"/>
  <c r="D510" i="7"/>
  <c r="C510" i="7"/>
  <c r="G499" i="6"/>
  <c r="H499" i="6" s="1"/>
  <c r="E500" i="6"/>
  <c r="C500" i="6"/>
  <c r="D500" i="6"/>
  <c r="B511" i="7" s="1"/>
  <c r="A501" i="6"/>
  <c r="A512" i="7" s="1"/>
  <c r="B500" i="6"/>
  <c r="F500" i="6" l="1"/>
  <c r="E511" i="7" s="1"/>
  <c r="D511" i="7"/>
  <c r="C511" i="7"/>
  <c r="G500" i="6"/>
  <c r="H500" i="6" s="1"/>
  <c r="I500" i="6" s="1"/>
  <c r="F511" i="7" s="1"/>
  <c r="I499" i="6"/>
  <c r="F510" i="7" s="1"/>
  <c r="E501" i="6"/>
  <c r="A502" i="6"/>
  <c r="A513" i="7" s="1"/>
  <c r="C501" i="6"/>
  <c r="B501" i="6"/>
  <c r="D501" i="6"/>
  <c r="B512" i="7" s="1"/>
  <c r="F501" i="6" l="1"/>
  <c r="E512" i="7" s="1"/>
  <c r="D512" i="7"/>
  <c r="C512" i="7"/>
  <c r="G501" i="6"/>
  <c r="H501" i="6" s="1"/>
  <c r="I501" i="6" s="1"/>
  <c r="F512" i="7" s="1"/>
  <c r="E502" i="6"/>
  <c r="D502" i="6"/>
  <c r="B513" i="7" s="1"/>
  <c r="B502" i="6"/>
  <c r="A503" i="6"/>
  <c r="A514" i="7" s="1"/>
  <c r="C502" i="6"/>
  <c r="C513" i="7" l="1"/>
  <c r="G502" i="6"/>
  <c r="F502" i="6"/>
  <c r="E513" i="7" s="1"/>
  <c r="D513" i="7"/>
  <c r="E503" i="6"/>
  <c r="C503" i="6"/>
  <c r="A504" i="6"/>
  <c r="A515" i="7" s="1"/>
  <c r="D503" i="6"/>
  <c r="B514" i="7" s="1"/>
  <c r="B503" i="6"/>
  <c r="F503" i="6" l="1"/>
  <c r="E514" i="7" s="1"/>
  <c r="D514" i="7"/>
  <c r="C514" i="7"/>
  <c r="G503" i="6"/>
  <c r="H503" i="6" s="1"/>
  <c r="I503" i="6" s="1"/>
  <c r="F514" i="7" s="1"/>
  <c r="H502" i="6"/>
  <c r="I502" i="6" s="1"/>
  <c r="F513" i="7" s="1"/>
  <c r="E504" i="6"/>
  <c r="C504" i="6"/>
  <c r="D504" i="6"/>
  <c r="B515" i="7" s="1"/>
  <c r="A505" i="6"/>
  <c r="A516" i="7" s="1"/>
  <c r="B504" i="6"/>
  <c r="C515" i="7" l="1"/>
  <c r="G504" i="6"/>
  <c r="H504" i="6" s="1"/>
  <c r="I504" i="6" s="1"/>
  <c r="F515" i="7" s="1"/>
  <c r="F504" i="6"/>
  <c r="E515" i="7" s="1"/>
  <c r="D515" i="7"/>
  <c r="E505" i="6"/>
  <c r="B505" i="6"/>
  <c r="D505" i="6"/>
  <c r="B516" i="7" s="1"/>
  <c r="A506" i="6"/>
  <c r="A517" i="7" s="1"/>
  <c r="C505" i="6"/>
  <c r="C516" i="7" l="1"/>
  <c r="G505" i="6"/>
  <c r="F505" i="6"/>
  <c r="E516" i="7" s="1"/>
  <c r="D516" i="7"/>
  <c r="E506" i="6"/>
  <c r="A507" i="6"/>
  <c r="A518" i="7" s="1"/>
  <c r="B506" i="6"/>
  <c r="C506" i="6"/>
  <c r="D506" i="6"/>
  <c r="B517" i="7" s="1"/>
  <c r="F506" i="6" l="1"/>
  <c r="E517" i="7" s="1"/>
  <c r="D517" i="7"/>
  <c r="C517" i="7"/>
  <c r="G506" i="6"/>
  <c r="H506" i="6" s="1"/>
  <c r="I506" i="6" s="1"/>
  <c r="F517" i="7" s="1"/>
  <c r="E507" i="6"/>
  <c r="B507" i="6"/>
  <c r="C507" i="6"/>
  <c r="A508" i="6"/>
  <c r="A519" i="7" s="1"/>
  <c r="D507" i="6"/>
  <c r="B518" i="7" s="1"/>
  <c r="H505" i="6"/>
  <c r="I505" i="6" s="1"/>
  <c r="F516" i="7" s="1"/>
  <c r="F507" i="6" l="1"/>
  <c r="E518" i="7" s="1"/>
  <c r="D518" i="7"/>
  <c r="C518" i="7"/>
  <c r="G507" i="6"/>
  <c r="E508" i="6"/>
  <c r="A509" i="6"/>
  <c r="A520" i="7" s="1"/>
  <c r="D508" i="6"/>
  <c r="B519" i="7" s="1"/>
  <c r="B508" i="6"/>
  <c r="C508" i="6"/>
  <c r="C519" i="7" l="1"/>
  <c r="G508" i="6"/>
  <c r="F508" i="6"/>
  <c r="E519" i="7" s="1"/>
  <c r="D519" i="7"/>
  <c r="E509" i="6"/>
  <c r="A510" i="6"/>
  <c r="A521" i="7" s="1"/>
  <c r="C509" i="6"/>
  <c r="B509" i="6"/>
  <c r="D509" i="6"/>
  <c r="B520" i="7" s="1"/>
  <c r="H507" i="6"/>
  <c r="I507" i="6" s="1"/>
  <c r="F518" i="7" s="1"/>
  <c r="F509" i="6" l="1"/>
  <c r="E520" i="7" s="1"/>
  <c r="D520" i="7"/>
  <c r="C520" i="7"/>
  <c r="G509" i="6"/>
  <c r="H508" i="6"/>
  <c r="I508" i="6" s="1"/>
  <c r="F519" i="7" s="1"/>
  <c r="E510" i="6"/>
  <c r="A511" i="6"/>
  <c r="A522" i="7" s="1"/>
  <c r="B510" i="6"/>
  <c r="C510" i="6"/>
  <c r="D510" i="6"/>
  <c r="B521" i="7" s="1"/>
  <c r="C521" i="7" l="1"/>
  <c r="G510" i="6"/>
  <c r="H510" i="6" s="1"/>
  <c r="I510" i="6" s="1"/>
  <c r="F521" i="7" s="1"/>
  <c r="F510" i="6"/>
  <c r="E521" i="7" s="1"/>
  <c r="D521" i="7"/>
  <c r="H509" i="6"/>
  <c r="I509" i="6" s="1"/>
  <c r="F520" i="7" s="1"/>
  <c r="E511" i="6"/>
  <c r="B511" i="6"/>
  <c r="A512" i="6"/>
  <c r="A523" i="7" s="1"/>
  <c r="D511" i="6"/>
  <c r="B522" i="7" s="1"/>
  <c r="C511" i="6"/>
  <c r="C522" i="7" l="1"/>
  <c r="G511" i="6"/>
  <c r="F511" i="6"/>
  <c r="E522" i="7" s="1"/>
  <c r="D522" i="7"/>
  <c r="E512" i="6"/>
  <c r="C512" i="6"/>
  <c r="B512" i="6"/>
  <c r="D512" i="6"/>
  <c r="B523" i="7" s="1"/>
  <c r="A513" i="6"/>
  <c r="A524" i="7" s="1"/>
  <c r="F512" i="6" l="1"/>
  <c r="E523" i="7" s="1"/>
  <c r="D523" i="7"/>
  <c r="C523" i="7"/>
  <c r="G512" i="6"/>
  <c r="E513" i="6"/>
  <c r="C513" i="6"/>
  <c r="B513" i="6"/>
  <c r="D513" i="6"/>
  <c r="B524" i="7" s="1"/>
  <c r="A514" i="6"/>
  <c r="A525" i="7" s="1"/>
  <c r="H511" i="6"/>
  <c r="I511" i="6" s="1"/>
  <c r="F522" i="7" s="1"/>
  <c r="F513" i="6" l="1"/>
  <c r="E524" i="7" s="1"/>
  <c r="D524" i="7"/>
  <c r="C524" i="7"/>
  <c r="G513" i="6"/>
  <c r="H512" i="6"/>
  <c r="I512" i="6" s="1"/>
  <c r="F523" i="7" s="1"/>
  <c r="E514" i="6"/>
  <c r="A515" i="6"/>
  <c r="A526" i="7" s="1"/>
  <c r="D514" i="6"/>
  <c r="B525" i="7" s="1"/>
  <c r="C514" i="6"/>
  <c r="B514" i="6"/>
  <c r="F514" i="6" l="1"/>
  <c r="E525" i="7" s="1"/>
  <c r="D525" i="7"/>
  <c r="C525" i="7"/>
  <c r="G514" i="6"/>
  <c r="H514" i="6" s="1"/>
  <c r="I514" i="6" s="1"/>
  <c r="F525" i="7" s="1"/>
  <c r="H513" i="6"/>
  <c r="I513" i="6" s="1"/>
  <c r="F524" i="7" s="1"/>
  <c r="E515" i="6"/>
  <c r="A516" i="6"/>
  <c r="A527" i="7" s="1"/>
  <c r="D515" i="6"/>
  <c r="B526" i="7" s="1"/>
  <c r="B515" i="6"/>
  <c r="C515" i="6"/>
  <c r="C526" i="7" l="1"/>
  <c r="G515" i="6"/>
  <c r="H515" i="6" s="1"/>
  <c r="I515" i="6" s="1"/>
  <c r="F526" i="7" s="1"/>
  <c r="F515" i="6"/>
  <c r="E526" i="7" s="1"/>
  <c r="D526" i="7"/>
  <c r="E516" i="6"/>
  <c r="A517" i="6"/>
  <c r="A528" i="7" s="1"/>
  <c r="B516" i="6"/>
  <c r="D516" i="6"/>
  <c r="B527" i="7" s="1"/>
  <c r="C516" i="6"/>
  <c r="C527" i="7" l="1"/>
  <c r="G516" i="6"/>
  <c r="H516" i="6" s="1"/>
  <c r="I516" i="6" s="1"/>
  <c r="F527" i="7" s="1"/>
  <c r="F516" i="6"/>
  <c r="E527" i="7" s="1"/>
  <c r="D527" i="7"/>
  <c r="E517" i="6"/>
  <c r="D517" i="6"/>
  <c r="B528" i="7" s="1"/>
  <c r="B517" i="6"/>
  <c r="A518" i="6"/>
  <c r="A529" i="7" s="1"/>
  <c r="C517" i="6"/>
  <c r="C528" i="7" l="1"/>
  <c r="G517" i="6"/>
  <c r="H517" i="6" s="1"/>
  <c r="I517" i="6" s="1"/>
  <c r="F528" i="7" s="1"/>
  <c r="F517" i="6"/>
  <c r="E528" i="7" s="1"/>
  <c r="D528" i="7"/>
  <c r="E518" i="6"/>
  <c r="B518" i="6"/>
  <c r="C518" i="6"/>
  <c r="A519" i="6"/>
  <c r="A530" i="7" s="1"/>
  <c r="D518" i="6"/>
  <c r="B529" i="7" s="1"/>
  <c r="F518" i="6" l="1"/>
  <c r="E529" i="7" s="1"/>
  <c r="D529" i="7"/>
  <c r="C529" i="7"/>
  <c r="G518" i="6"/>
  <c r="H518" i="6" s="1"/>
  <c r="I518" i="6" s="1"/>
  <c r="F529" i="7" s="1"/>
  <c r="E519" i="6"/>
  <c r="D519" i="6"/>
  <c r="B530" i="7" s="1"/>
  <c r="A520" i="6"/>
  <c r="A531" i="7" s="1"/>
  <c r="B519" i="6"/>
  <c r="C519" i="6"/>
  <c r="C530" i="7" l="1"/>
  <c r="G519" i="6"/>
  <c r="H519" i="6" s="1"/>
  <c r="I519" i="6" s="1"/>
  <c r="F530" i="7" s="1"/>
  <c r="F519" i="6"/>
  <c r="E530" i="7" s="1"/>
  <c r="D530" i="7"/>
  <c r="E520" i="6"/>
  <c r="B520" i="6"/>
  <c r="D520" i="6"/>
  <c r="B531" i="7" s="1"/>
  <c r="C520" i="6"/>
  <c r="A521" i="6"/>
  <c r="A532" i="7" s="1"/>
  <c r="C531" i="7" l="1"/>
  <c r="G520" i="6"/>
  <c r="H520" i="6" s="1"/>
  <c r="I520" i="6" s="1"/>
  <c r="F531" i="7" s="1"/>
  <c r="F520" i="6"/>
  <c r="E531" i="7" s="1"/>
  <c r="D531" i="7"/>
  <c r="E521" i="6"/>
  <c r="B521" i="6"/>
  <c r="A522" i="6"/>
  <c r="A533" i="7" s="1"/>
  <c r="C521" i="6"/>
  <c r="D521" i="6"/>
  <c r="B532" i="7" s="1"/>
  <c r="C532" i="7" l="1"/>
  <c r="G521" i="6"/>
  <c r="F521" i="6"/>
  <c r="E532" i="7" s="1"/>
  <c r="D532" i="7"/>
  <c r="E522" i="6"/>
  <c r="A523" i="6"/>
  <c r="A534" i="7" s="1"/>
  <c r="D522" i="6"/>
  <c r="B533" i="7" s="1"/>
  <c r="B522" i="6"/>
  <c r="C522" i="6"/>
  <c r="C533" i="7" l="1"/>
  <c r="G522" i="6"/>
  <c r="F522" i="6"/>
  <c r="E533" i="7" s="1"/>
  <c r="D533" i="7"/>
  <c r="E523" i="6"/>
  <c r="C523" i="6"/>
  <c r="A524" i="6"/>
  <c r="A535" i="7" s="1"/>
  <c r="D523" i="6"/>
  <c r="B534" i="7" s="1"/>
  <c r="B523" i="6"/>
  <c r="H521" i="6"/>
  <c r="I521" i="6" s="1"/>
  <c r="F532" i="7" s="1"/>
  <c r="F523" i="6" l="1"/>
  <c r="E534" i="7" s="1"/>
  <c r="D534" i="7"/>
  <c r="C534" i="7"/>
  <c r="G523" i="6"/>
  <c r="H522" i="6"/>
  <c r="I522" i="6" s="1"/>
  <c r="F533" i="7" s="1"/>
  <c r="E524" i="6"/>
  <c r="D524" i="6"/>
  <c r="B535" i="7" s="1"/>
  <c r="B524" i="6"/>
  <c r="C524" i="6"/>
  <c r="A525" i="6"/>
  <c r="A536" i="7" s="1"/>
  <c r="C535" i="7" l="1"/>
  <c r="G524" i="6"/>
  <c r="H524" i="6" s="1"/>
  <c r="I524" i="6" s="1"/>
  <c r="F535" i="7" s="1"/>
  <c r="F524" i="6"/>
  <c r="E535" i="7" s="1"/>
  <c r="D535" i="7"/>
  <c r="E525" i="6"/>
  <c r="C525" i="6"/>
  <c r="B525" i="6"/>
  <c r="D525" i="6"/>
  <c r="B536" i="7" s="1"/>
  <c r="A526" i="6"/>
  <c r="A537" i="7" s="1"/>
  <c r="H523" i="6"/>
  <c r="I523" i="6" s="1"/>
  <c r="F534" i="7" s="1"/>
  <c r="C536" i="7" l="1"/>
  <c r="G525" i="6"/>
  <c r="H525" i="6" s="1"/>
  <c r="I525" i="6" s="1"/>
  <c r="F536" i="7" s="1"/>
  <c r="F525" i="6"/>
  <c r="E536" i="7" s="1"/>
  <c r="D536" i="7"/>
  <c r="E526" i="6"/>
  <c r="C526" i="6"/>
  <c r="D526" i="6"/>
  <c r="B537" i="7" s="1"/>
  <c r="A527" i="6"/>
  <c r="A538" i="7" s="1"/>
  <c r="B526" i="6"/>
  <c r="F526" i="6" l="1"/>
  <c r="E537" i="7" s="1"/>
  <c r="D537" i="7"/>
  <c r="C537" i="7"/>
  <c r="G526" i="6"/>
  <c r="H526" i="6" s="1"/>
  <c r="I526" i="6" s="1"/>
  <c r="F537" i="7" s="1"/>
  <c r="E527" i="6"/>
  <c r="C527" i="6"/>
  <c r="D527" i="6"/>
  <c r="B538" i="7" s="1"/>
  <c r="A528" i="6"/>
  <c r="A539" i="7" s="1"/>
  <c r="B527" i="6"/>
  <c r="F527" i="6" l="1"/>
  <c r="E538" i="7" s="1"/>
  <c r="D538" i="7"/>
  <c r="C538" i="7"/>
  <c r="G527" i="6"/>
  <c r="H527" i="6" s="1"/>
  <c r="I527" i="6" s="1"/>
  <c r="F538" i="7" s="1"/>
  <c r="E528" i="6"/>
  <c r="C528" i="6"/>
  <c r="B528" i="6"/>
  <c r="D528" i="6"/>
  <c r="B539" i="7" s="1"/>
  <c r="A529" i="6"/>
  <c r="A540" i="7" s="1"/>
  <c r="C539" i="7" l="1"/>
  <c r="G528" i="6"/>
  <c r="F528" i="6"/>
  <c r="E539" i="7" s="1"/>
  <c r="D539" i="7"/>
  <c r="E529" i="6"/>
  <c r="A530" i="6"/>
  <c r="A541" i="7" s="1"/>
  <c r="C529" i="6"/>
  <c r="B529" i="6"/>
  <c r="D529" i="6"/>
  <c r="B540" i="7" s="1"/>
  <c r="C540" i="7" l="1"/>
  <c r="G529" i="6"/>
  <c r="H529" i="6" s="1"/>
  <c r="I529" i="6" s="1"/>
  <c r="F540" i="7" s="1"/>
  <c r="F529" i="6"/>
  <c r="E540" i="7" s="1"/>
  <c r="D540" i="7"/>
  <c r="E530" i="6"/>
  <c r="A531" i="6"/>
  <c r="A542" i="7" s="1"/>
  <c r="D530" i="6"/>
  <c r="B541" i="7" s="1"/>
  <c r="C530" i="6"/>
  <c r="B530" i="6"/>
  <c r="H528" i="6"/>
  <c r="I528" i="6" s="1"/>
  <c r="F539" i="7" s="1"/>
  <c r="C541" i="7" l="1"/>
  <c r="G530" i="6"/>
  <c r="H530" i="6" s="1"/>
  <c r="I530" i="6" s="1"/>
  <c r="F541" i="7" s="1"/>
  <c r="F530" i="6"/>
  <c r="E541" i="7" s="1"/>
  <c r="D541" i="7"/>
  <c r="E531" i="6"/>
  <c r="A532" i="6"/>
  <c r="A543" i="7" s="1"/>
  <c r="B531" i="6"/>
  <c r="D531" i="6"/>
  <c r="B542" i="7" s="1"/>
  <c r="C531" i="6"/>
  <c r="C542" i="7" l="1"/>
  <c r="G531" i="6"/>
  <c r="H531" i="6" s="1"/>
  <c r="I531" i="6" s="1"/>
  <c r="F542" i="7" s="1"/>
  <c r="F531" i="6"/>
  <c r="E542" i="7" s="1"/>
  <c r="D542" i="7"/>
  <c r="E532" i="6"/>
  <c r="D532" i="6"/>
  <c r="B543" i="7" s="1"/>
  <c r="B532" i="6"/>
  <c r="C532" i="6"/>
  <c r="A533" i="6"/>
  <c r="A544" i="7" s="1"/>
  <c r="C543" i="7" l="1"/>
  <c r="G532" i="6"/>
  <c r="F532" i="6"/>
  <c r="E543" i="7" s="1"/>
  <c r="D543" i="7"/>
  <c r="E533" i="6"/>
  <c r="C533" i="6"/>
  <c r="B533" i="6"/>
  <c r="D533" i="6"/>
  <c r="B544" i="7" s="1"/>
  <c r="A534" i="6"/>
  <c r="A545" i="7" s="1"/>
  <c r="F533" i="6" l="1"/>
  <c r="E544" i="7" s="1"/>
  <c r="D544" i="7"/>
  <c r="C544" i="7"/>
  <c r="G533" i="6"/>
  <c r="H533" i="6" s="1"/>
  <c r="I533" i="6" s="1"/>
  <c r="F544" i="7" s="1"/>
  <c r="H532" i="6"/>
  <c r="I532" i="6" s="1"/>
  <c r="F543" i="7" s="1"/>
  <c r="E534" i="6"/>
  <c r="C534" i="6"/>
  <c r="A535" i="6"/>
  <c r="A546" i="7" s="1"/>
  <c r="B534" i="6"/>
  <c r="D534" i="6"/>
  <c r="B545" i="7" s="1"/>
  <c r="F534" i="6" l="1"/>
  <c r="E545" i="7" s="1"/>
  <c r="D545" i="7"/>
  <c r="C545" i="7"/>
  <c r="G534" i="6"/>
  <c r="H534" i="6" s="1"/>
  <c r="I534" i="6" s="1"/>
  <c r="F545" i="7" s="1"/>
  <c r="E535" i="6"/>
  <c r="D535" i="6"/>
  <c r="B546" i="7" s="1"/>
  <c r="C535" i="6"/>
  <c r="A536" i="6"/>
  <c r="A547" i="7" s="1"/>
  <c r="B535" i="6"/>
  <c r="F535" i="6" l="1"/>
  <c r="E546" i="7" s="1"/>
  <c r="D546" i="7"/>
  <c r="C546" i="7"/>
  <c r="G535" i="6"/>
  <c r="H535" i="6" s="1"/>
  <c r="I535" i="6" s="1"/>
  <c r="F546" i="7" s="1"/>
  <c r="E536" i="6"/>
  <c r="C536" i="6"/>
  <c r="A537" i="6"/>
  <c r="A548" i="7" s="1"/>
  <c r="D536" i="6"/>
  <c r="B547" i="7" s="1"/>
  <c r="B536" i="6"/>
  <c r="C547" i="7" l="1"/>
  <c r="G536" i="6"/>
  <c r="H536" i="6" s="1"/>
  <c r="I536" i="6" s="1"/>
  <c r="F547" i="7" s="1"/>
  <c r="F536" i="6"/>
  <c r="E547" i="7" s="1"/>
  <c r="D547" i="7"/>
  <c r="E537" i="6"/>
  <c r="B537" i="6"/>
  <c r="D537" i="6"/>
  <c r="B548" i="7" s="1"/>
  <c r="A538" i="6"/>
  <c r="A549" i="7" s="1"/>
  <c r="C537" i="6"/>
  <c r="C548" i="7" l="1"/>
  <c r="G537" i="6"/>
  <c r="H537" i="6" s="1"/>
  <c r="I537" i="6" s="1"/>
  <c r="F548" i="7" s="1"/>
  <c r="F537" i="6"/>
  <c r="E548" i="7" s="1"/>
  <c r="D548" i="7"/>
  <c r="E538" i="6"/>
  <c r="A539" i="6"/>
  <c r="A550" i="7" s="1"/>
  <c r="B538" i="6"/>
  <c r="C538" i="6"/>
  <c r="D538" i="6"/>
  <c r="B549" i="7" s="1"/>
  <c r="C549" i="7" l="1"/>
  <c r="G538" i="6"/>
  <c r="F538" i="6"/>
  <c r="E549" i="7" s="1"/>
  <c r="D549" i="7"/>
  <c r="E539" i="6"/>
  <c r="C539" i="6"/>
  <c r="A540" i="6"/>
  <c r="A551" i="7" s="1"/>
  <c r="B539" i="6"/>
  <c r="D539" i="6"/>
  <c r="B550" i="7" s="1"/>
  <c r="F539" i="6" l="1"/>
  <c r="E550" i="7" s="1"/>
  <c r="D550" i="7"/>
  <c r="C550" i="7"/>
  <c r="G539" i="6"/>
  <c r="H539" i="6" s="1"/>
  <c r="I539" i="6" s="1"/>
  <c r="F550" i="7" s="1"/>
  <c r="E540" i="6"/>
  <c r="B540" i="6"/>
  <c r="D540" i="6"/>
  <c r="B551" i="7" s="1"/>
  <c r="A541" i="6"/>
  <c r="A552" i="7" s="1"/>
  <c r="C540" i="6"/>
  <c r="H538" i="6"/>
  <c r="I538" i="6" s="1"/>
  <c r="F549" i="7" s="1"/>
  <c r="C551" i="7" l="1"/>
  <c r="G540" i="6"/>
  <c r="H540" i="6" s="1"/>
  <c r="I540" i="6" s="1"/>
  <c r="F551" i="7" s="1"/>
  <c r="F540" i="6"/>
  <c r="E551" i="7" s="1"/>
  <c r="D551" i="7"/>
  <c r="E541" i="6"/>
  <c r="C541" i="6"/>
  <c r="B541" i="6"/>
  <c r="D541" i="6"/>
  <c r="B552" i="7" s="1"/>
  <c r="A542" i="6"/>
  <c r="A553" i="7" s="1"/>
  <c r="C552" i="7" l="1"/>
  <c r="G541" i="6"/>
  <c r="H541" i="6" s="1"/>
  <c r="I541" i="6" s="1"/>
  <c r="F552" i="7" s="1"/>
  <c r="F541" i="6"/>
  <c r="E552" i="7" s="1"/>
  <c r="D552" i="7"/>
  <c r="E542" i="6"/>
  <c r="C542" i="6"/>
  <c r="B542" i="6"/>
  <c r="A543" i="6"/>
  <c r="A554" i="7" s="1"/>
  <c r="D542" i="6"/>
  <c r="B553" i="7" s="1"/>
  <c r="C553" i="7" l="1"/>
  <c r="G542" i="6"/>
  <c r="F542" i="6"/>
  <c r="E553" i="7" s="1"/>
  <c r="D553" i="7"/>
  <c r="E543" i="6"/>
  <c r="D543" i="6"/>
  <c r="B554" i="7" s="1"/>
  <c r="B543" i="6"/>
  <c r="C543" i="6"/>
  <c r="A544" i="6"/>
  <c r="A555" i="7" s="1"/>
  <c r="F543" i="6" l="1"/>
  <c r="E554" i="7" s="1"/>
  <c r="D554" i="7"/>
  <c r="C554" i="7"/>
  <c r="G543" i="6"/>
  <c r="H543" i="6" s="1"/>
  <c r="I543" i="6" s="1"/>
  <c r="F554" i="7" s="1"/>
  <c r="H542" i="6"/>
  <c r="I542" i="6" s="1"/>
  <c r="F553" i="7" s="1"/>
  <c r="E544" i="6"/>
  <c r="C544" i="6"/>
  <c r="B544" i="6"/>
  <c r="D544" i="6"/>
  <c r="B555" i="7" s="1"/>
  <c r="A545" i="6"/>
  <c r="A556" i="7" s="1"/>
  <c r="C555" i="7" l="1"/>
  <c r="G544" i="6"/>
  <c r="H544" i="6" s="1"/>
  <c r="I544" i="6" s="1"/>
  <c r="F555" i="7" s="1"/>
  <c r="F544" i="6"/>
  <c r="E555" i="7" s="1"/>
  <c r="D555" i="7"/>
  <c r="E545" i="6"/>
  <c r="C545" i="6"/>
  <c r="B545" i="6"/>
  <c r="D545" i="6"/>
  <c r="B556" i="7" s="1"/>
  <c r="A546" i="6"/>
  <c r="A557" i="7" s="1"/>
  <c r="F545" i="6" l="1"/>
  <c r="E556" i="7" s="1"/>
  <c r="D556" i="7"/>
  <c r="C556" i="7"/>
  <c r="G545" i="6"/>
  <c r="H545" i="6" s="1"/>
  <c r="I545" i="6" s="1"/>
  <c r="F556" i="7" s="1"/>
  <c r="E546" i="6"/>
  <c r="A547" i="6"/>
  <c r="A558" i="7" s="1"/>
  <c r="C546" i="6"/>
  <c r="D546" i="6"/>
  <c r="B557" i="7" s="1"/>
  <c r="B546" i="6"/>
  <c r="F546" i="6" l="1"/>
  <c r="E557" i="7" s="1"/>
  <c r="D557" i="7"/>
  <c r="C557" i="7"/>
  <c r="G546" i="6"/>
  <c r="E547" i="6"/>
  <c r="C547" i="6"/>
  <c r="B547" i="6"/>
  <c r="D547" i="6"/>
  <c r="B558" i="7" s="1"/>
  <c r="A548" i="6"/>
  <c r="A559" i="7" s="1"/>
  <c r="C558" i="7" l="1"/>
  <c r="G547" i="6"/>
  <c r="H547" i="6" s="1"/>
  <c r="I547" i="6" s="1"/>
  <c r="F558" i="7" s="1"/>
  <c r="F547" i="6"/>
  <c r="E558" i="7" s="1"/>
  <c r="D558" i="7"/>
  <c r="H546" i="6"/>
  <c r="I546" i="6" s="1"/>
  <c r="F557" i="7" s="1"/>
  <c r="E548" i="6"/>
  <c r="B548" i="6"/>
  <c r="D548" i="6"/>
  <c r="B559" i="7" s="1"/>
  <c r="C548" i="6"/>
  <c r="A549" i="6"/>
  <c r="A560" i="7" s="1"/>
  <c r="C559" i="7" l="1"/>
  <c r="G548" i="6"/>
  <c r="H548" i="6" s="1"/>
  <c r="I548" i="6" s="1"/>
  <c r="F559" i="7" s="1"/>
  <c r="F548" i="6"/>
  <c r="E559" i="7" s="1"/>
  <c r="D559" i="7"/>
  <c r="E549" i="6"/>
  <c r="C549" i="6"/>
  <c r="D549" i="6"/>
  <c r="B560" i="7" s="1"/>
  <c r="B549" i="6"/>
  <c r="A550" i="6"/>
  <c r="A561" i="7" s="1"/>
  <c r="F549" i="6" l="1"/>
  <c r="E560" i="7" s="1"/>
  <c r="D560" i="7"/>
  <c r="C560" i="7"/>
  <c r="G549" i="6"/>
  <c r="H549" i="6" s="1"/>
  <c r="I549" i="6" s="1"/>
  <c r="F560" i="7" s="1"/>
  <c r="E550" i="6"/>
  <c r="C550" i="6"/>
  <c r="D550" i="6"/>
  <c r="B561" i="7" s="1"/>
  <c r="A551" i="6"/>
  <c r="A562" i="7" s="1"/>
  <c r="B550" i="6"/>
  <c r="C561" i="7" l="1"/>
  <c r="G550" i="6"/>
  <c r="H550" i="6" s="1"/>
  <c r="I550" i="6" s="1"/>
  <c r="F561" i="7" s="1"/>
  <c r="F550" i="6"/>
  <c r="E561" i="7" s="1"/>
  <c r="D561" i="7"/>
  <c r="E551" i="6"/>
  <c r="A552" i="6"/>
  <c r="A563" i="7" s="1"/>
  <c r="C551" i="6"/>
  <c r="D551" i="6"/>
  <c r="B562" i="7" s="1"/>
  <c r="B551" i="6"/>
  <c r="F551" i="6" l="1"/>
  <c r="E562" i="7" s="1"/>
  <c r="D562" i="7"/>
  <c r="C562" i="7"/>
  <c r="G551" i="6"/>
  <c r="H551" i="6" s="1"/>
  <c r="I551" i="6" s="1"/>
  <c r="F562" i="7" s="1"/>
  <c r="E552" i="6"/>
  <c r="B552" i="6"/>
  <c r="D552" i="6"/>
  <c r="B563" i="7" s="1"/>
  <c r="C552" i="6"/>
  <c r="A553" i="6"/>
  <c r="A564" i="7" s="1"/>
  <c r="F552" i="6" l="1"/>
  <c r="E563" i="7" s="1"/>
  <c r="D563" i="7"/>
  <c r="C563" i="7"/>
  <c r="G552" i="6"/>
  <c r="H552" i="6" s="1"/>
  <c r="I552" i="6" s="1"/>
  <c r="F563" i="7" s="1"/>
  <c r="E553" i="6"/>
  <c r="B553" i="6"/>
  <c r="D553" i="6"/>
  <c r="B564" i="7" s="1"/>
  <c r="A554" i="6"/>
  <c r="A565" i="7" s="1"/>
  <c r="C553" i="6"/>
  <c r="C564" i="7" l="1"/>
  <c r="G553" i="6"/>
  <c r="F553" i="6"/>
  <c r="E564" i="7" s="1"/>
  <c r="D564" i="7"/>
  <c r="E554" i="6"/>
  <c r="B554" i="6"/>
  <c r="C554" i="6"/>
  <c r="D554" i="6"/>
  <c r="B565" i="7" s="1"/>
  <c r="A555" i="6"/>
  <c r="A566" i="7" s="1"/>
  <c r="F554" i="6" l="1"/>
  <c r="E565" i="7" s="1"/>
  <c r="D565" i="7"/>
  <c r="C565" i="7"/>
  <c r="G554" i="6"/>
  <c r="H554" i="6" s="1"/>
  <c r="I554" i="6" s="1"/>
  <c r="F565" i="7" s="1"/>
  <c r="H553" i="6"/>
  <c r="I553" i="6" s="1"/>
  <c r="F564" i="7" s="1"/>
  <c r="E555" i="6"/>
  <c r="A556" i="6"/>
  <c r="A567" i="7" s="1"/>
  <c r="B555" i="6"/>
  <c r="D555" i="6"/>
  <c r="B566" i="7" s="1"/>
  <c r="C555" i="6"/>
  <c r="C566" i="7" l="1"/>
  <c r="G555" i="6"/>
  <c r="H555" i="6" s="1"/>
  <c r="I555" i="6" s="1"/>
  <c r="F566" i="7" s="1"/>
  <c r="F555" i="6"/>
  <c r="E566" i="7" s="1"/>
  <c r="D566" i="7"/>
  <c r="E556" i="6"/>
  <c r="D556" i="6"/>
  <c r="B567" i="7" s="1"/>
  <c r="B556" i="6"/>
  <c r="C556" i="6"/>
  <c r="A557" i="6"/>
  <c r="A568" i="7" s="1"/>
  <c r="C567" i="7" l="1"/>
  <c r="G556" i="6"/>
  <c r="H556" i="6" s="1"/>
  <c r="I556" i="6" s="1"/>
  <c r="F567" i="7" s="1"/>
  <c r="F556" i="6"/>
  <c r="E567" i="7" s="1"/>
  <c r="D567" i="7"/>
  <c r="E557" i="6"/>
  <c r="A558" i="6"/>
  <c r="A569" i="7" s="1"/>
  <c r="C557" i="6"/>
  <c r="B557" i="6"/>
  <c r="D557" i="6"/>
  <c r="B568" i="7" s="1"/>
  <c r="C568" i="7" l="1"/>
  <c r="G557" i="6"/>
  <c r="H557" i="6" s="1"/>
  <c r="I557" i="6" s="1"/>
  <c r="F568" i="7" s="1"/>
  <c r="F557" i="6"/>
  <c r="E568" i="7" s="1"/>
  <c r="D568" i="7"/>
  <c r="E558" i="6"/>
  <c r="D558" i="6"/>
  <c r="B569" i="7" s="1"/>
  <c r="A559" i="6"/>
  <c r="A570" i="7" s="1"/>
  <c r="B558" i="6"/>
  <c r="C558" i="6"/>
  <c r="F558" i="6" l="1"/>
  <c r="E569" i="7" s="1"/>
  <c r="D569" i="7"/>
  <c r="C569" i="7"/>
  <c r="G558" i="6"/>
  <c r="E559" i="6"/>
  <c r="C559" i="6"/>
  <c r="A560" i="6"/>
  <c r="A571" i="7" s="1"/>
  <c r="D559" i="6"/>
  <c r="B570" i="7" s="1"/>
  <c r="B559" i="6"/>
  <c r="F559" i="6" l="1"/>
  <c r="E570" i="7" s="1"/>
  <c r="D570" i="7"/>
  <c r="C570" i="7"/>
  <c r="G559" i="6"/>
  <c r="H559" i="6" s="1"/>
  <c r="I559" i="6" s="1"/>
  <c r="F570" i="7" s="1"/>
  <c r="E560" i="6"/>
  <c r="D560" i="6"/>
  <c r="B571" i="7" s="1"/>
  <c r="A561" i="6"/>
  <c r="A572" i="7" s="1"/>
  <c r="C560" i="6"/>
  <c r="B560" i="6"/>
  <c r="H558" i="6"/>
  <c r="I558" i="6" s="1"/>
  <c r="F569" i="7" s="1"/>
  <c r="F560" i="6" l="1"/>
  <c r="E571" i="7" s="1"/>
  <c r="D571" i="7"/>
  <c r="C571" i="7"/>
  <c r="G560" i="6"/>
  <c r="H560" i="6" s="1"/>
  <c r="I560" i="6" s="1"/>
  <c r="F571" i="7" s="1"/>
  <c r="E561" i="6"/>
  <c r="C561" i="6"/>
  <c r="B561" i="6"/>
  <c r="D561" i="6"/>
  <c r="B572" i="7" s="1"/>
  <c r="A562" i="6"/>
  <c r="A573" i="7" s="1"/>
  <c r="C572" i="7" l="1"/>
  <c r="G561" i="6"/>
  <c r="H561" i="6" s="1"/>
  <c r="I561" i="6" s="1"/>
  <c r="F572" i="7" s="1"/>
  <c r="F561" i="6"/>
  <c r="E572" i="7" s="1"/>
  <c r="D572" i="7"/>
  <c r="E562" i="6"/>
  <c r="B562" i="6"/>
  <c r="A563" i="6"/>
  <c r="A574" i="7" s="1"/>
  <c r="C562" i="6"/>
  <c r="D562" i="6"/>
  <c r="B573" i="7" s="1"/>
  <c r="C573" i="7" l="1"/>
  <c r="G562" i="6"/>
  <c r="H562" i="6" s="1"/>
  <c r="I562" i="6" s="1"/>
  <c r="F573" i="7" s="1"/>
  <c r="F562" i="6"/>
  <c r="E573" i="7" s="1"/>
  <c r="D573" i="7"/>
  <c r="E563" i="6"/>
  <c r="C563" i="6"/>
  <c r="A564" i="6"/>
  <c r="A575" i="7" s="1"/>
  <c r="B563" i="6"/>
  <c r="D563" i="6"/>
  <c r="B574" i="7" s="1"/>
  <c r="F563" i="6" l="1"/>
  <c r="E574" i="7" s="1"/>
  <c r="D574" i="7"/>
  <c r="C574" i="7"/>
  <c r="G563" i="6"/>
  <c r="H563" i="6" s="1"/>
  <c r="I563" i="6" s="1"/>
  <c r="F574" i="7" s="1"/>
  <c r="E564" i="6"/>
  <c r="C564" i="6"/>
  <c r="D564" i="6"/>
  <c r="B575" i="7" s="1"/>
  <c r="A565" i="6"/>
  <c r="A576" i="7" s="1"/>
  <c r="B564" i="6"/>
  <c r="F564" i="6" l="1"/>
  <c r="E575" i="7" s="1"/>
  <c r="D575" i="7"/>
  <c r="C575" i="7"/>
  <c r="G564" i="6"/>
  <c r="H564" i="6" s="1"/>
  <c r="I564" i="6" s="1"/>
  <c r="F575" i="7" s="1"/>
  <c r="E565" i="6"/>
  <c r="C565" i="6"/>
  <c r="B565" i="6"/>
  <c r="A566" i="6"/>
  <c r="A577" i="7" s="1"/>
  <c r="D565" i="6"/>
  <c r="B576" i="7" s="1"/>
  <c r="F565" i="6" l="1"/>
  <c r="E576" i="7" s="1"/>
  <c r="D576" i="7"/>
  <c r="C576" i="7"/>
  <c r="G565" i="6"/>
  <c r="H565" i="6" s="1"/>
  <c r="I565" i="6" s="1"/>
  <c r="F576" i="7" s="1"/>
  <c r="E566" i="6"/>
  <c r="B566" i="6"/>
  <c r="A567" i="6"/>
  <c r="A578" i="7" s="1"/>
  <c r="C566" i="6"/>
  <c r="D566" i="6"/>
  <c r="B577" i="7" s="1"/>
  <c r="F566" i="6" l="1"/>
  <c r="E577" i="7" s="1"/>
  <c r="D577" i="7"/>
  <c r="C577" i="7"/>
  <c r="G566" i="6"/>
  <c r="E567" i="6"/>
  <c r="C567" i="6"/>
  <c r="A568" i="6"/>
  <c r="A579" i="7" s="1"/>
  <c r="D567" i="6"/>
  <c r="B578" i="7" s="1"/>
  <c r="B567" i="6"/>
  <c r="C578" i="7" l="1"/>
  <c r="G567" i="6"/>
  <c r="F567" i="6"/>
  <c r="E578" i="7" s="1"/>
  <c r="D578" i="7"/>
  <c r="H566" i="6"/>
  <c r="I566" i="6" s="1"/>
  <c r="F577" i="7" s="1"/>
  <c r="E568" i="6"/>
  <c r="C568" i="6"/>
  <c r="D568" i="6"/>
  <c r="B579" i="7" s="1"/>
  <c r="B568" i="6"/>
  <c r="A569" i="6"/>
  <c r="A580" i="7" s="1"/>
  <c r="F568" i="6" l="1"/>
  <c r="E579" i="7" s="1"/>
  <c r="D579" i="7"/>
  <c r="C579" i="7"/>
  <c r="G568" i="6"/>
  <c r="H568" i="6" s="1"/>
  <c r="I568" i="6" s="1"/>
  <c r="F579" i="7" s="1"/>
  <c r="E569" i="6"/>
  <c r="C569" i="6"/>
  <c r="B569" i="6"/>
  <c r="D569" i="6"/>
  <c r="B580" i="7" s="1"/>
  <c r="A570" i="6"/>
  <c r="A581" i="7" s="1"/>
  <c r="H567" i="6"/>
  <c r="I567" i="6" s="1"/>
  <c r="F578" i="7" s="1"/>
  <c r="C580" i="7" l="1"/>
  <c r="G569" i="6"/>
  <c r="H569" i="6" s="1"/>
  <c r="I569" i="6" s="1"/>
  <c r="F580" i="7" s="1"/>
  <c r="F569" i="6"/>
  <c r="E580" i="7" s="1"/>
  <c r="D580" i="7"/>
  <c r="E570" i="6"/>
  <c r="B570" i="6"/>
  <c r="C570" i="6"/>
  <c r="D570" i="6"/>
  <c r="B581" i="7" s="1"/>
  <c r="A571" i="6"/>
  <c r="A582" i="7" s="1"/>
  <c r="F570" i="6" l="1"/>
  <c r="E581" i="7" s="1"/>
  <c r="D581" i="7"/>
  <c r="C581" i="7"/>
  <c r="G570" i="6"/>
  <c r="H570" i="6" s="1"/>
  <c r="I570" i="6" s="1"/>
  <c r="F581" i="7" s="1"/>
  <c r="E571" i="6"/>
  <c r="B571" i="6"/>
  <c r="D571" i="6"/>
  <c r="B582" i="7" s="1"/>
  <c r="C571" i="6"/>
  <c r="A572" i="6"/>
  <c r="A583" i="7" s="1"/>
  <c r="C582" i="7" l="1"/>
  <c r="G571" i="6"/>
  <c r="H571" i="6" s="1"/>
  <c r="I571" i="6" s="1"/>
  <c r="F582" i="7" s="1"/>
  <c r="F571" i="6"/>
  <c r="E582" i="7" s="1"/>
  <c r="D582" i="7"/>
  <c r="E572" i="6"/>
  <c r="D572" i="6"/>
  <c r="B583" i="7" s="1"/>
  <c r="A573" i="6"/>
  <c r="A584" i="7" s="1"/>
  <c r="B572" i="6"/>
  <c r="C572" i="6"/>
  <c r="F572" i="6" l="1"/>
  <c r="E583" i="7" s="1"/>
  <c r="D583" i="7"/>
  <c r="C583" i="7"/>
  <c r="G572" i="6"/>
  <c r="H572" i="6" s="1"/>
  <c r="I572" i="6" s="1"/>
  <c r="F583" i="7" s="1"/>
  <c r="E573" i="6"/>
  <c r="B573" i="6"/>
  <c r="D573" i="6"/>
  <c r="B584" i="7" s="1"/>
  <c r="A574" i="6"/>
  <c r="A585" i="7" s="1"/>
  <c r="C573" i="6"/>
  <c r="C584" i="7" l="1"/>
  <c r="G573" i="6"/>
  <c r="F573" i="6"/>
  <c r="E584" i="7" s="1"/>
  <c r="D584" i="7"/>
  <c r="E574" i="6"/>
  <c r="D574" i="6"/>
  <c r="B585" i="7" s="1"/>
  <c r="A575" i="6"/>
  <c r="A586" i="7" s="1"/>
  <c r="B574" i="6"/>
  <c r="C574" i="6"/>
  <c r="C585" i="7" l="1"/>
  <c r="G574" i="6"/>
  <c r="H574" i="6" s="1"/>
  <c r="I574" i="6" s="1"/>
  <c r="F585" i="7" s="1"/>
  <c r="F574" i="6"/>
  <c r="E585" i="7" s="1"/>
  <c r="D585" i="7"/>
  <c r="H573" i="6"/>
  <c r="I573" i="6" s="1"/>
  <c r="F584" i="7" s="1"/>
  <c r="E575" i="6"/>
  <c r="A576" i="6"/>
  <c r="A587" i="7" s="1"/>
  <c r="D575" i="6"/>
  <c r="B586" i="7" s="1"/>
  <c r="B575" i="6"/>
  <c r="C575" i="6"/>
  <c r="F575" i="6" l="1"/>
  <c r="E586" i="7" s="1"/>
  <c r="D586" i="7"/>
  <c r="C586" i="7"/>
  <c r="G575" i="6"/>
  <c r="H575" i="6" s="1"/>
  <c r="I575" i="6" s="1"/>
  <c r="F586" i="7" s="1"/>
  <c r="E576" i="6"/>
  <c r="A577" i="6"/>
  <c r="A588" i="7" s="1"/>
  <c r="D576" i="6"/>
  <c r="B587" i="7" s="1"/>
  <c r="C576" i="6"/>
  <c r="B576" i="6"/>
  <c r="F576" i="6" l="1"/>
  <c r="E587" i="7" s="1"/>
  <c r="D587" i="7"/>
  <c r="C587" i="7"/>
  <c r="G576" i="6"/>
  <c r="E577" i="6"/>
  <c r="D577" i="6"/>
  <c r="B588" i="7" s="1"/>
  <c r="A578" i="6"/>
  <c r="A589" i="7" s="1"/>
  <c r="C577" i="6"/>
  <c r="B577" i="6"/>
  <c r="C588" i="7" l="1"/>
  <c r="G577" i="6"/>
  <c r="H577" i="6" s="1"/>
  <c r="I577" i="6" s="1"/>
  <c r="F588" i="7" s="1"/>
  <c r="F577" i="6"/>
  <c r="E588" i="7" s="1"/>
  <c r="D588" i="7"/>
  <c r="H576" i="6"/>
  <c r="I576" i="6" s="1"/>
  <c r="F587" i="7" s="1"/>
  <c r="E578" i="6"/>
  <c r="A579" i="6"/>
  <c r="A590" i="7" s="1"/>
  <c r="C578" i="6"/>
  <c r="D578" i="6"/>
  <c r="B589" i="7" s="1"/>
  <c r="B578" i="6"/>
  <c r="C589" i="7" l="1"/>
  <c r="G578" i="6"/>
  <c r="F578" i="6"/>
  <c r="E589" i="7" s="1"/>
  <c r="D589" i="7"/>
  <c r="E579" i="6"/>
  <c r="A580" i="6"/>
  <c r="A591" i="7" s="1"/>
  <c r="B579" i="6"/>
  <c r="D579" i="6"/>
  <c r="B590" i="7" s="1"/>
  <c r="C579" i="6"/>
  <c r="C590" i="7" l="1"/>
  <c r="G579" i="6"/>
  <c r="F579" i="6"/>
  <c r="E590" i="7" s="1"/>
  <c r="D590" i="7"/>
  <c r="H578" i="6"/>
  <c r="I578" i="6" s="1"/>
  <c r="F589" i="7" s="1"/>
  <c r="E580" i="6"/>
  <c r="B580" i="6"/>
  <c r="C580" i="6"/>
  <c r="D580" i="6"/>
  <c r="B591" i="7" s="1"/>
  <c r="A581" i="6"/>
  <c r="A592" i="7" s="1"/>
  <c r="F580" i="6" l="1"/>
  <c r="E591" i="7" s="1"/>
  <c r="D591" i="7"/>
  <c r="C591" i="7"/>
  <c r="G580" i="6"/>
  <c r="H580" i="6" s="1"/>
  <c r="I580" i="6" s="1"/>
  <c r="F591" i="7" s="1"/>
  <c r="H579" i="6"/>
  <c r="I579" i="6" s="1"/>
  <c r="F590" i="7" s="1"/>
  <c r="E581" i="6"/>
  <c r="A582" i="6"/>
  <c r="A593" i="7" s="1"/>
  <c r="C581" i="6"/>
  <c r="B581" i="6"/>
  <c r="D581" i="6"/>
  <c r="B592" i="7" s="1"/>
  <c r="F581" i="6" l="1"/>
  <c r="E592" i="7" s="1"/>
  <c r="D592" i="7"/>
  <c r="C592" i="7"/>
  <c r="G581" i="6"/>
  <c r="E582" i="6"/>
  <c r="D582" i="6"/>
  <c r="B593" i="7" s="1"/>
  <c r="A583" i="6"/>
  <c r="A594" i="7" s="1"/>
  <c r="B582" i="6"/>
  <c r="C582" i="6"/>
  <c r="C593" i="7" l="1"/>
  <c r="G582" i="6"/>
  <c r="H582" i="6" s="1"/>
  <c r="I582" i="6" s="1"/>
  <c r="F593" i="7" s="1"/>
  <c r="F582" i="6"/>
  <c r="E593" i="7" s="1"/>
  <c r="D593" i="7"/>
  <c r="E583" i="6"/>
  <c r="C583" i="6"/>
  <c r="A584" i="6"/>
  <c r="A595" i="7" s="1"/>
  <c r="D583" i="6"/>
  <c r="B594" i="7" s="1"/>
  <c r="B583" i="6"/>
  <c r="H581" i="6"/>
  <c r="I581" i="6" s="1"/>
  <c r="F592" i="7" s="1"/>
  <c r="C594" i="7" l="1"/>
  <c r="G583" i="6"/>
  <c r="F583" i="6"/>
  <c r="E594" i="7" s="1"/>
  <c r="D594" i="7"/>
  <c r="E584" i="6"/>
  <c r="A585" i="6"/>
  <c r="A596" i="7" s="1"/>
  <c r="B584" i="6"/>
  <c r="D584" i="6"/>
  <c r="B595" i="7" s="1"/>
  <c r="C584" i="6"/>
  <c r="C595" i="7" l="1"/>
  <c r="G584" i="6"/>
  <c r="H584" i="6" s="1"/>
  <c r="I584" i="6" s="1"/>
  <c r="F595" i="7" s="1"/>
  <c r="F584" i="6"/>
  <c r="E595" i="7" s="1"/>
  <c r="D595" i="7"/>
  <c r="E585" i="6"/>
  <c r="A586" i="6"/>
  <c r="A597" i="7" s="1"/>
  <c r="C585" i="6"/>
  <c r="B585" i="6"/>
  <c r="D585" i="6"/>
  <c r="B596" i="7" s="1"/>
  <c r="H583" i="6"/>
  <c r="I583" i="6" s="1"/>
  <c r="F594" i="7" s="1"/>
  <c r="F585" i="6" l="1"/>
  <c r="E596" i="7" s="1"/>
  <c r="D596" i="7"/>
  <c r="C596" i="7"/>
  <c r="G585" i="6"/>
  <c r="H585" i="6" s="1"/>
  <c r="I585" i="6" s="1"/>
  <c r="F596" i="7" s="1"/>
  <c r="E586" i="6"/>
  <c r="A587" i="6"/>
  <c r="A598" i="7" s="1"/>
  <c r="B586" i="6"/>
  <c r="C586" i="6"/>
  <c r="D586" i="6"/>
  <c r="B597" i="7" s="1"/>
  <c r="F586" i="6" l="1"/>
  <c r="E597" i="7" s="1"/>
  <c r="D597" i="7"/>
  <c r="C597" i="7"/>
  <c r="G586" i="6"/>
  <c r="H586" i="6" s="1"/>
  <c r="I586" i="6" s="1"/>
  <c r="F597" i="7" s="1"/>
  <c r="E587" i="6"/>
  <c r="B587" i="6"/>
  <c r="A588" i="6"/>
  <c r="A599" i="7" s="1"/>
  <c r="C587" i="6"/>
  <c r="D587" i="6"/>
  <c r="B598" i="7" s="1"/>
  <c r="F587" i="6" l="1"/>
  <c r="E598" i="7" s="1"/>
  <c r="D598" i="7"/>
  <c r="C598" i="7"/>
  <c r="G587" i="6"/>
  <c r="H587" i="6" s="1"/>
  <c r="I587" i="6" s="1"/>
  <c r="F598" i="7" s="1"/>
  <c r="E588" i="6"/>
  <c r="B588" i="6"/>
  <c r="C588" i="6"/>
  <c r="A589" i="6"/>
  <c r="A600" i="7" s="1"/>
  <c r="D588" i="6"/>
  <c r="B599" i="7" s="1"/>
  <c r="F588" i="6" l="1"/>
  <c r="E599" i="7" s="1"/>
  <c r="D599" i="7"/>
  <c r="C599" i="7"/>
  <c r="G588" i="6"/>
  <c r="E589" i="6"/>
  <c r="D589" i="6"/>
  <c r="B600" i="7" s="1"/>
  <c r="A590" i="6"/>
  <c r="A601" i="7" s="1"/>
  <c r="B589" i="6"/>
  <c r="C589" i="6"/>
  <c r="C600" i="7" l="1"/>
  <c r="G589" i="6"/>
  <c r="F589" i="6"/>
  <c r="E600" i="7" s="1"/>
  <c r="D600" i="7"/>
  <c r="H588" i="6"/>
  <c r="I588" i="6" s="1"/>
  <c r="F599" i="7" s="1"/>
  <c r="E590" i="6"/>
  <c r="A591" i="6"/>
  <c r="A602" i="7" s="1"/>
  <c r="C590" i="6"/>
  <c r="D590" i="6"/>
  <c r="B601" i="7" s="1"/>
  <c r="B590" i="6"/>
  <c r="F590" i="6" l="1"/>
  <c r="E601" i="7" s="1"/>
  <c r="D601" i="7"/>
  <c r="C601" i="7"/>
  <c r="G590" i="6"/>
  <c r="H589" i="6"/>
  <c r="I589" i="6" s="1"/>
  <c r="F600" i="7" s="1"/>
  <c r="E591" i="6"/>
  <c r="D591" i="6"/>
  <c r="B602" i="7" s="1"/>
  <c r="C591" i="6"/>
  <c r="B591" i="6"/>
  <c r="A592" i="6"/>
  <c r="A603" i="7" s="1"/>
  <c r="C602" i="7" l="1"/>
  <c r="G591" i="6"/>
  <c r="F591" i="6"/>
  <c r="E602" i="7" s="1"/>
  <c r="D602" i="7"/>
  <c r="E592" i="6"/>
  <c r="B592" i="6"/>
  <c r="D592" i="6"/>
  <c r="B603" i="7" s="1"/>
  <c r="A593" i="6"/>
  <c r="A604" i="7" s="1"/>
  <c r="C592" i="6"/>
  <c r="H590" i="6"/>
  <c r="I590" i="6" s="1"/>
  <c r="F601" i="7" s="1"/>
  <c r="C603" i="7" l="1"/>
  <c r="G592" i="6"/>
  <c r="H592" i="6" s="1"/>
  <c r="I592" i="6" s="1"/>
  <c r="F603" i="7" s="1"/>
  <c r="F592" i="6"/>
  <c r="E603" i="7" s="1"/>
  <c r="D603" i="7"/>
  <c r="H591" i="6"/>
  <c r="I591" i="6" s="1"/>
  <c r="F602" i="7" s="1"/>
  <c r="E593" i="6"/>
  <c r="D593" i="6"/>
  <c r="B604" i="7" s="1"/>
  <c r="B593" i="6"/>
  <c r="C593" i="6"/>
  <c r="A594" i="6"/>
  <c r="A605" i="7" s="1"/>
  <c r="C604" i="7" l="1"/>
  <c r="G593" i="6"/>
  <c r="F593" i="6"/>
  <c r="E604" i="7" s="1"/>
  <c r="D604" i="7"/>
  <c r="E594" i="6"/>
  <c r="B594" i="6"/>
  <c r="C594" i="6"/>
  <c r="D594" i="6"/>
  <c r="B605" i="7" s="1"/>
  <c r="A595" i="6"/>
  <c r="A606" i="7" s="1"/>
  <c r="C605" i="7" l="1"/>
  <c r="G594" i="6"/>
  <c r="F594" i="6"/>
  <c r="E605" i="7" s="1"/>
  <c r="D605" i="7"/>
  <c r="H593" i="6"/>
  <c r="I593" i="6" s="1"/>
  <c r="F604" i="7" s="1"/>
  <c r="E595" i="6"/>
  <c r="D595" i="6"/>
  <c r="B606" i="7" s="1"/>
  <c r="A596" i="6"/>
  <c r="A607" i="7" s="1"/>
  <c r="B595" i="6"/>
  <c r="C595" i="6"/>
  <c r="F595" i="6" l="1"/>
  <c r="E606" i="7" s="1"/>
  <c r="D606" i="7"/>
  <c r="C606" i="7"/>
  <c r="G595" i="6"/>
  <c r="H594" i="6"/>
  <c r="I594" i="6" s="1"/>
  <c r="F605" i="7" s="1"/>
  <c r="E596" i="6"/>
  <c r="D596" i="6"/>
  <c r="B607" i="7" s="1"/>
  <c r="B596" i="6"/>
  <c r="C596" i="6"/>
  <c r="A597" i="6"/>
  <c r="A608" i="7" s="1"/>
  <c r="C607" i="7" l="1"/>
  <c r="G596" i="6"/>
  <c r="H596" i="6" s="1"/>
  <c r="I596" i="6" s="1"/>
  <c r="F607" i="7" s="1"/>
  <c r="F596" i="6"/>
  <c r="E607" i="7" s="1"/>
  <c r="D607" i="7"/>
  <c r="E597" i="6"/>
  <c r="B597" i="6"/>
  <c r="D597" i="6"/>
  <c r="B608" i="7" s="1"/>
  <c r="A598" i="6"/>
  <c r="A609" i="7" s="1"/>
  <c r="C597" i="6"/>
  <c r="H595" i="6"/>
  <c r="I595" i="6" s="1"/>
  <c r="F606" i="7" s="1"/>
  <c r="C608" i="7" l="1"/>
  <c r="G597" i="6"/>
  <c r="H597" i="6" s="1"/>
  <c r="I597" i="6" s="1"/>
  <c r="F608" i="7" s="1"/>
  <c r="F597" i="6"/>
  <c r="E608" i="7" s="1"/>
  <c r="D608" i="7"/>
  <c r="E598" i="6"/>
  <c r="D598" i="6"/>
  <c r="B609" i="7" s="1"/>
  <c r="A599" i="6"/>
  <c r="A610" i="7" s="1"/>
  <c r="B598" i="6"/>
  <c r="C598" i="6"/>
  <c r="F598" i="6" l="1"/>
  <c r="E609" i="7" s="1"/>
  <c r="D609" i="7"/>
  <c r="C609" i="7"/>
  <c r="G598" i="6"/>
  <c r="E599" i="6"/>
  <c r="D599" i="6"/>
  <c r="B610" i="7" s="1"/>
  <c r="A600" i="6"/>
  <c r="A611" i="7" s="1"/>
  <c r="B599" i="6"/>
  <c r="C599" i="6"/>
  <c r="C610" i="7" l="1"/>
  <c r="G599" i="6"/>
  <c r="H599" i="6" s="1"/>
  <c r="I599" i="6" s="1"/>
  <c r="F610" i="7" s="1"/>
  <c r="F599" i="6"/>
  <c r="E610" i="7" s="1"/>
  <c r="D610" i="7"/>
  <c r="E600" i="6"/>
  <c r="C600" i="6"/>
  <c r="D600" i="6"/>
  <c r="B611" i="7" s="1"/>
  <c r="A601" i="6"/>
  <c r="A612" i="7" s="1"/>
  <c r="B600" i="6"/>
  <c r="H598" i="6"/>
  <c r="I598" i="6" s="1"/>
  <c r="F609" i="7" s="1"/>
  <c r="F600" i="6" l="1"/>
  <c r="E611" i="7" s="1"/>
  <c r="D611" i="7"/>
  <c r="C611" i="7"/>
  <c r="G600" i="6"/>
  <c r="H600" i="6" s="1"/>
  <c r="I600" i="6" s="1"/>
  <c r="F611" i="7" s="1"/>
  <c r="E601" i="6"/>
  <c r="C601" i="6"/>
  <c r="A602" i="6"/>
  <c r="A613" i="7" s="1"/>
  <c r="B601" i="6"/>
  <c r="D601" i="6"/>
  <c r="B612" i="7" s="1"/>
  <c r="F601" i="6" l="1"/>
  <c r="E612" i="7" s="1"/>
  <c r="D612" i="7"/>
  <c r="C612" i="7"/>
  <c r="G601" i="6"/>
  <c r="H601" i="6" s="1"/>
  <c r="I601" i="6" s="1"/>
  <c r="F612" i="7" s="1"/>
  <c r="E602" i="6"/>
  <c r="C602" i="6"/>
  <c r="D602" i="6"/>
  <c r="B613" i="7" s="1"/>
  <c r="B602" i="6"/>
  <c r="A603" i="6"/>
  <c r="A614" i="7" s="1"/>
  <c r="C613" i="7" l="1"/>
  <c r="G602" i="6"/>
  <c r="H602" i="6" s="1"/>
  <c r="I602" i="6" s="1"/>
  <c r="F613" i="7" s="1"/>
  <c r="F602" i="6"/>
  <c r="E613" i="7" s="1"/>
  <c r="D613" i="7"/>
  <c r="E603" i="6"/>
  <c r="D603" i="6"/>
  <c r="B614" i="7" s="1"/>
  <c r="C603" i="6"/>
  <c r="B603" i="6"/>
  <c r="A604" i="6"/>
  <c r="A615" i="7" s="1"/>
  <c r="F603" i="6" l="1"/>
  <c r="E614" i="7" s="1"/>
  <c r="D614" i="7"/>
  <c r="C614" i="7"/>
  <c r="G603" i="6"/>
  <c r="H603" i="6" s="1"/>
  <c r="I603" i="6" s="1"/>
  <c r="F614" i="7" s="1"/>
  <c r="E604" i="6"/>
  <c r="B604" i="6"/>
  <c r="A605" i="6"/>
  <c r="A616" i="7" s="1"/>
  <c r="C604" i="6"/>
  <c r="D604" i="6"/>
  <c r="B615" i="7" s="1"/>
  <c r="F604" i="6" l="1"/>
  <c r="E615" i="7" s="1"/>
  <c r="D615" i="7"/>
  <c r="C615" i="7"/>
  <c r="G604" i="6"/>
  <c r="E605" i="6"/>
  <c r="B605" i="6"/>
  <c r="C605" i="6"/>
  <c r="A606" i="6"/>
  <c r="A617" i="7" s="1"/>
  <c r="D605" i="6"/>
  <c r="B616" i="7" s="1"/>
  <c r="F605" i="6" l="1"/>
  <c r="E616" i="7" s="1"/>
  <c r="D616" i="7"/>
  <c r="C616" i="7"/>
  <c r="G605" i="6"/>
  <c r="H605" i="6" s="1"/>
  <c r="I605" i="6" s="1"/>
  <c r="F616" i="7" s="1"/>
  <c r="H604" i="6"/>
  <c r="I604" i="6" s="1"/>
  <c r="F615" i="7" s="1"/>
  <c r="E606" i="6"/>
  <c r="D606" i="6"/>
  <c r="B617" i="7" s="1"/>
  <c r="C606" i="6"/>
  <c r="B606" i="6"/>
  <c r="A607" i="6"/>
  <c r="A618" i="7" s="1"/>
  <c r="F606" i="6" l="1"/>
  <c r="E617" i="7" s="1"/>
  <c r="D617" i="7"/>
  <c r="C617" i="7"/>
  <c r="G606" i="6"/>
  <c r="H606" i="6" s="1"/>
  <c r="I606" i="6" s="1"/>
  <c r="F617" i="7" s="1"/>
  <c r="E607" i="6"/>
  <c r="D607" i="6"/>
  <c r="B618" i="7" s="1"/>
  <c r="B607" i="6"/>
  <c r="C607" i="6"/>
  <c r="A608" i="6"/>
  <c r="A619" i="7" s="1"/>
  <c r="F607" i="6" l="1"/>
  <c r="E618" i="7" s="1"/>
  <c r="D618" i="7"/>
  <c r="C618" i="7"/>
  <c r="G607" i="6"/>
  <c r="H607" i="6" s="1"/>
  <c r="I607" i="6" s="1"/>
  <c r="F618" i="7" s="1"/>
  <c r="E608" i="6"/>
  <c r="D608" i="6"/>
  <c r="B619" i="7" s="1"/>
  <c r="C608" i="6"/>
  <c r="B608" i="6"/>
  <c r="A609" i="6"/>
  <c r="A620" i="7" s="1"/>
  <c r="C619" i="7" l="1"/>
  <c r="G608" i="6"/>
  <c r="H608" i="6" s="1"/>
  <c r="I608" i="6" s="1"/>
  <c r="F619" i="7" s="1"/>
  <c r="F608" i="6"/>
  <c r="E619" i="7" s="1"/>
  <c r="D619" i="7"/>
  <c r="E609" i="6"/>
  <c r="D609" i="6"/>
  <c r="B620" i="7" s="1"/>
  <c r="B609" i="6"/>
  <c r="A610" i="6"/>
  <c r="A621" i="7" s="1"/>
  <c r="C609" i="6"/>
  <c r="C620" i="7" l="1"/>
  <c r="G609" i="6"/>
  <c r="F609" i="6"/>
  <c r="E620" i="7" s="1"/>
  <c r="D620" i="7"/>
  <c r="E610" i="6"/>
  <c r="B610" i="6"/>
  <c r="C610" i="6"/>
  <c r="D610" i="6"/>
  <c r="B621" i="7" s="1"/>
  <c r="A611" i="6"/>
  <c r="A622" i="7" s="1"/>
  <c r="C621" i="7" l="1"/>
  <c r="G610" i="6"/>
  <c r="F610" i="6"/>
  <c r="E621" i="7" s="1"/>
  <c r="D621" i="7"/>
  <c r="H609" i="6"/>
  <c r="I609" i="6" s="1"/>
  <c r="F620" i="7" s="1"/>
  <c r="E611" i="6"/>
  <c r="D611" i="6"/>
  <c r="B622" i="7" s="1"/>
  <c r="A612" i="6"/>
  <c r="A623" i="7" s="1"/>
  <c r="B611" i="6"/>
  <c r="C611" i="6"/>
  <c r="F611" i="6" l="1"/>
  <c r="E622" i="7" s="1"/>
  <c r="D622" i="7"/>
  <c r="C622" i="7"/>
  <c r="G611" i="6"/>
  <c r="H611" i="6" s="1"/>
  <c r="I611" i="6" s="1"/>
  <c r="F622" i="7" s="1"/>
  <c r="H610" i="6"/>
  <c r="I610" i="6" s="1"/>
  <c r="F621" i="7" s="1"/>
  <c r="E612" i="6"/>
  <c r="A613" i="6"/>
  <c r="A624" i="7" s="1"/>
  <c r="D612" i="6"/>
  <c r="B623" i="7" s="1"/>
  <c r="C612" i="6"/>
  <c r="B612" i="6"/>
  <c r="F612" i="6" l="1"/>
  <c r="E623" i="7" s="1"/>
  <c r="D623" i="7"/>
  <c r="C623" i="7"/>
  <c r="G612" i="6"/>
  <c r="H612" i="6" s="1"/>
  <c r="I612" i="6" s="1"/>
  <c r="F623" i="7" s="1"/>
  <c r="E613" i="6"/>
  <c r="B613" i="6"/>
  <c r="C613" i="6"/>
  <c r="D613" i="6"/>
  <c r="B624" i="7" s="1"/>
  <c r="A614" i="6"/>
  <c r="A625" i="7" s="1"/>
  <c r="F613" i="6" l="1"/>
  <c r="E624" i="7" s="1"/>
  <c r="D624" i="7"/>
  <c r="C624" i="7"/>
  <c r="G613" i="6"/>
  <c r="E614" i="6"/>
  <c r="B614" i="6"/>
  <c r="C614" i="6"/>
  <c r="D614" i="6"/>
  <c r="B625" i="7" s="1"/>
  <c r="A615" i="6"/>
  <c r="A626" i="7" s="1"/>
  <c r="C625" i="7" l="1"/>
  <c r="G614" i="6"/>
  <c r="F614" i="6"/>
  <c r="E625" i="7" s="1"/>
  <c r="D625" i="7"/>
  <c r="E615" i="6"/>
  <c r="B615" i="6"/>
  <c r="C615" i="6"/>
  <c r="D615" i="6"/>
  <c r="B626" i="7" s="1"/>
  <c r="A616" i="6"/>
  <c r="A627" i="7" s="1"/>
  <c r="H613" i="6"/>
  <c r="I613" i="6" s="1"/>
  <c r="F624" i="7" s="1"/>
  <c r="F615" i="6" l="1"/>
  <c r="E626" i="7" s="1"/>
  <c r="D626" i="7"/>
  <c r="C626" i="7"/>
  <c r="G615" i="6"/>
  <c r="H614" i="6"/>
  <c r="I614" i="6" s="1"/>
  <c r="F625" i="7" s="1"/>
  <c r="E616" i="6"/>
  <c r="C616" i="6"/>
  <c r="D616" i="6"/>
  <c r="B627" i="7" s="1"/>
  <c r="A617" i="6"/>
  <c r="A628" i="7" s="1"/>
  <c r="B616" i="6"/>
  <c r="F616" i="6" l="1"/>
  <c r="E627" i="7" s="1"/>
  <c r="D627" i="7"/>
  <c r="C627" i="7"/>
  <c r="G616" i="6"/>
  <c r="H616" i="6" s="1"/>
  <c r="I616" i="6" s="1"/>
  <c r="F627" i="7" s="1"/>
  <c r="H615" i="6"/>
  <c r="I615" i="6" s="1"/>
  <c r="F626" i="7" s="1"/>
  <c r="E617" i="6"/>
  <c r="A618" i="6"/>
  <c r="A629" i="7" s="1"/>
  <c r="B617" i="6"/>
  <c r="C617" i="6"/>
  <c r="D617" i="6"/>
  <c r="B628" i="7" s="1"/>
  <c r="C628" i="7" l="1"/>
  <c r="G617" i="6"/>
  <c r="H617" i="6" s="1"/>
  <c r="I617" i="6" s="1"/>
  <c r="F628" i="7" s="1"/>
  <c r="F617" i="6"/>
  <c r="E628" i="7" s="1"/>
  <c r="D628" i="7"/>
  <c r="E618" i="6"/>
  <c r="A619" i="6"/>
  <c r="A630" i="7" s="1"/>
  <c r="B618" i="6"/>
  <c r="C618" i="6"/>
  <c r="D618" i="6"/>
  <c r="B629" i="7" s="1"/>
  <c r="C629" i="7" l="1"/>
  <c r="G618" i="6"/>
  <c r="H618" i="6" s="1"/>
  <c r="I618" i="6" s="1"/>
  <c r="F629" i="7" s="1"/>
  <c r="F618" i="6"/>
  <c r="E629" i="7" s="1"/>
  <c r="D629" i="7"/>
  <c r="E619" i="6"/>
  <c r="D619" i="6"/>
  <c r="B630" i="7" s="1"/>
  <c r="B619" i="6"/>
  <c r="C619" i="6"/>
  <c r="A620" i="6"/>
  <c r="A631" i="7" s="1"/>
  <c r="C630" i="7" l="1"/>
  <c r="G619" i="6"/>
  <c r="H619" i="6" s="1"/>
  <c r="I619" i="6" s="1"/>
  <c r="F630" i="7" s="1"/>
  <c r="F619" i="6"/>
  <c r="E630" i="7" s="1"/>
  <c r="D630" i="7"/>
  <c r="E620" i="6"/>
  <c r="B620" i="6"/>
  <c r="A621" i="6"/>
  <c r="A632" i="7" s="1"/>
  <c r="C620" i="6"/>
  <c r="D620" i="6"/>
  <c r="B631" i="7" s="1"/>
  <c r="F620" i="6" l="1"/>
  <c r="E631" i="7" s="1"/>
  <c r="D631" i="7"/>
  <c r="C631" i="7"/>
  <c r="G620" i="6"/>
  <c r="E621" i="6"/>
  <c r="D621" i="6"/>
  <c r="B632" i="7" s="1"/>
  <c r="B621" i="6"/>
  <c r="C621" i="6"/>
  <c r="A622" i="6"/>
  <c r="A633" i="7" s="1"/>
  <c r="F621" i="6" l="1"/>
  <c r="E632" i="7" s="1"/>
  <c r="D632" i="7"/>
  <c r="C632" i="7"/>
  <c r="G621" i="6"/>
  <c r="H620" i="6"/>
  <c r="I620" i="6" s="1"/>
  <c r="F631" i="7" s="1"/>
  <c r="E622" i="6"/>
  <c r="A623" i="6"/>
  <c r="A634" i="7" s="1"/>
  <c r="D622" i="6"/>
  <c r="B633" i="7" s="1"/>
  <c r="C622" i="6"/>
  <c r="B622" i="6"/>
  <c r="F622" i="6" l="1"/>
  <c r="E633" i="7" s="1"/>
  <c r="D633" i="7"/>
  <c r="C633" i="7"/>
  <c r="G622" i="6"/>
  <c r="H622" i="6" s="1"/>
  <c r="I622" i="6" s="1"/>
  <c r="F633" i="7" s="1"/>
  <c r="E623" i="6"/>
  <c r="D623" i="6"/>
  <c r="B634" i="7" s="1"/>
  <c r="B623" i="6"/>
  <c r="C623" i="6"/>
  <c r="A624" i="6"/>
  <c r="A635" i="7" s="1"/>
  <c r="H621" i="6"/>
  <c r="I621" i="6" s="1"/>
  <c r="F632" i="7" s="1"/>
  <c r="F623" i="6" l="1"/>
  <c r="E634" i="7" s="1"/>
  <c r="D634" i="7"/>
  <c r="C634" i="7"/>
  <c r="G623" i="6"/>
  <c r="H623" i="6" s="1"/>
  <c r="I623" i="6" s="1"/>
  <c r="F634" i="7" s="1"/>
  <c r="E624" i="6"/>
  <c r="B624" i="6"/>
  <c r="D624" i="6"/>
  <c r="B635" i="7" s="1"/>
  <c r="A625" i="6"/>
  <c r="A636" i="7" s="1"/>
  <c r="C624" i="6"/>
  <c r="F624" i="6" l="1"/>
  <c r="E635" i="7" s="1"/>
  <c r="D635" i="7"/>
  <c r="C635" i="7"/>
  <c r="G624" i="6"/>
  <c r="H624" i="6" s="1"/>
  <c r="I624" i="6" s="1"/>
  <c r="F635" i="7" s="1"/>
  <c r="E625" i="6"/>
  <c r="D625" i="6"/>
  <c r="B636" i="7" s="1"/>
  <c r="B625" i="6"/>
  <c r="C625" i="6"/>
  <c r="A626" i="6"/>
  <c r="A637" i="7" s="1"/>
  <c r="F625" i="6" l="1"/>
  <c r="E636" i="7" s="1"/>
  <c r="D636" i="7"/>
  <c r="C636" i="7"/>
  <c r="G625" i="6"/>
  <c r="E626" i="6"/>
  <c r="B626" i="6"/>
  <c r="C626" i="6"/>
  <c r="D626" i="6"/>
  <c r="B637" i="7" s="1"/>
  <c r="A627" i="6"/>
  <c r="A638" i="7" s="1"/>
  <c r="C637" i="7" l="1"/>
  <c r="G626" i="6"/>
  <c r="F626" i="6"/>
  <c r="E637" i="7" s="1"/>
  <c r="D637" i="7"/>
  <c r="H625" i="6"/>
  <c r="I625" i="6" s="1"/>
  <c r="F636" i="7" s="1"/>
  <c r="E627" i="6"/>
  <c r="A628" i="6"/>
  <c r="A639" i="7" s="1"/>
  <c r="B627" i="6"/>
  <c r="C627" i="6"/>
  <c r="D627" i="6"/>
  <c r="B638" i="7" s="1"/>
  <c r="C638" i="7" l="1"/>
  <c r="G627" i="6"/>
  <c r="H627" i="6" s="1"/>
  <c r="I627" i="6" s="1"/>
  <c r="F638" i="7" s="1"/>
  <c r="F627" i="6"/>
  <c r="E638" i="7" s="1"/>
  <c r="D638" i="7"/>
  <c r="H626" i="6"/>
  <c r="I626" i="6" s="1"/>
  <c r="F637" i="7" s="1"/>
  <c r="E628" i="6"/>
  <c r="B628" i="6"/>
  <c r="D628" i="6"/>
  <c r="B639" i="7" s="1"/>
  <c r="A629" i="6"/>
  <c r="A640" i="7" s="1"/>
  <c r="C628" i="6"/>
  <c r="C639" i="7" l="1"/>
  <c r="G628" i="6"/>
  <c r="H628" i="6" s="1"/>
  <c r="I628" i="6" s="1"/>
  <c r="F639" i="7" s="1"/>
  <c r="F628" i="6"/>
  <c r="E639" i="7" s="1"/>
  <c r="D639" i="7"/>
  <c r="E629" i="6"/>
  <c r="D629" i="6"/>
  <c r="B640" i="7" s="1"/>
  <c r="A630" i="6"/>
  <c r="A641" i="7" s="1"/>
  <c r="B629" i="6"/>
  <c r="C629" i="6"/>
  <c r="F629" i="6" l="1"/>
  <c r="E640" i="7" s="1"/>
  <c r="D640" i="7"/>
  <c r="C640" i="7"/>
  <c r="G629" i="6"/>
  <c r="H629" i="6" s="1"/>
  <c r="I629" i="6" s="1"/>
  <c r="F640" i="7" s="1"/>
  <c r="E630" i="6"/>
  <c r="B630" i="6"/>
  <c r="C630" i="6"/>
  <c r="D630" i="6"/>
  <c r="B641" i="7" s="1"/>
  <c r="A631" i="6"/>
  <c r="A642" i="7" s="1"/>
  <c r="F630" i="6" l="1"/>
  <c r="E641" i="7" s="1"/>
  <c r="D641" i="7"/>
  <c r="C641" i="7"/>
  <c r="G630" i="6"/>
  <c r="H630" i="6" s="1"/>
  <c r="I630" i="6" s="1"/>
  <c r="F641" i="7" s="1"/>
  <c r="E631" i="6"/>
  <c r="D631" i="6"/>
  <c r="B642" i="7" s="1"/>
  <c r="A632" i="6"/>
  <c r="A643" i="7" s="1"/>
  <c r="C631" i="6"/>
  <c r="B631" i="6"/>
  <c r="F631" i="6" l="1"/>
  <c r="E642" i="7" s="1"/>
  <c r="D642" i="7"/>
  <c r="C642" i="7"/>
  <c r="G631" i="6"/>
  <c r="H631" i="6" s="1"/>
  <c r="I631" i="6" s="1"/>
  <c r="F642" i="7" s="1"/>
  <c r="E632" i="6"/>
  <c r="C632" i="6"/>
  <c r="D632" i="6"/>
  <c r="B643" i="7" s="1"/>
  <c r="A633" i="6"/>
  <c r="A644" i="7" s="1"/>
  <c r="B632" i="6"/>
  <c r="F632" i="6" l="1"/>
  <c r="E643" i="7" s="1"/>
  <c r="D643" i="7"/>
  <c r="C643" i="7"/>
  <c r="G632" i="6"/>
  <c r="H632" i="6" s="1"/>
  <c r="I632" i="6" s="1"/>
  <c r="F643" i="7" s="1"/>
  <c r="E633" i="6"/>
  <c r="C633" i="6"/>
  <c r="A634" i="6"/>
  <c r="A645" i="7" s="1"/>
  <c r="B633" i="6"/>
  <c r="D633" i="6"/>
  <c r="B644" i="7" s="1"/>
  <c r="C644" i="7" l="1"/>
  <c r="G633" i="6"/>
  <c r="H633" i="6" s="1"/>
  <c r="I633" i="6" s="1"/>
  <c r="F644" i="7" s="1"/>
  <c r="F633" i="6"/>
  <c r="E644" i="7" s="1"/>
  <c r="D644" i="7"/>
  <c r="E634" i="6"/>
  <c r="A635" i="6"/>
  <c r="A646" i="7" s="1"/>
  <c r="C634" i="6"/>
  <c r="D634" i="6"/>
  <c r="B645" i="7" s="1"/>
  <c r="B634" i="6"/>
  <c r="F634" i="6" l="1"/>
  <c r="E645" i="7" s="1"/>
  <c r="D645" i="7"/>
  <c r="C645" i="7"/>
  <c r="G634" i="6"/>
  <c r="H634" i="6" s="1"/>
  <c r="I634" i="6" s="1"/>
  <c r="F645" i="7" s="1"/>
  <c r="E635" i="6"/>
  <c r="D635" i="6"/>
  <c r="B646" i="7" s="1"/>
  <c r="B635" i="6"/>
  <c r="C635" i="6"/>
  <c r="A636" i="6"/>
  <c r="A647" i="7" s="1"/>
  <c r="C646" i="7" l="1"/>
  <c r="G635" i="6"/>
  <c r="H635" i="6" s="1"/>
  <c r="I635" i="6" s="1"/>
  <c r="F646" i="7" s="1"/>
  <c r="F635" i="6"/>
  <c r="E646" i="7" s="1"/>
  <c r="D646" i="7"/>
  <c r="E636" i="6"/>
  <c r="B636" i="6"/>
  <c r="A637" i="6"/>
  <c r="A648" i="7" s="1"/>
  <c r="C636" i="6"/>
  <c r="D636" i="6"/>
  <c r="B647" i="7" s="1"/>
  <c r="C647" i="7" l="1"/>
  <c r="G636" i="6"/>
  <c r="H636" i="6" s="1"/>
  <c r="I636" i="6" s="1"/>
  <c r="F647" i="7" s="1"/>
  <c r="F636" i="6"/>
  <c r="E647" i="7" s="1"/>
  <c r="D647" i="7"/>
  <c r="E637" i="6"/>
  <c r="D637" i="6"/>
  <c r="B648" i="7" s="1"/>
  <c r="B637" i="6"/>
  <c r="C637" i="6"/>
  <c r="A638" i="6"/>
  <c r="A649" i="7" s="1"/>
  <c r="C648" i="7" l="1"/>
  <c r="G637" i="6"/>
  <c r="H637" i="6" s="1"/>
  <c r="I637" i="6" s="1"/>
  <c r="F648" i="7" s="1"/>
  <c r="F637" i="6"/>
  <c r="E648" i="7" s="1"/>
  <c r="D648" i="7"/>
  <c r="E638" i="6"/>
  <c r="B638" i="6"/>
  <c r="D638" i="6"/>
  <c r="B649" i="7" s="1"/>
  <c r="A639" i="6"/>
  <c r="A650" i="7" s="1"/>
  <c r="C638" i="6"/>
  <c r="C649" i="7" l="1"/>
  <c r="G638" i="6"/>
  <c r="H638" i="6" s="1"/>
  <c r="I638" i="6" s="1"/>
  <c r="F649" i="7" s="1"/>
  <c r="F638" i="6"/>
  <c r="E649" i="7" s="1"/>
  <c r="D649" i="7"/>
  <c r="E639" i="6"/>
  <c r="C639" i="6"/>
  <c r="A640" i="6"/>
  <c r="A651" i="7" s="1"/>
  <c r="D639" i="6"/>
  <c r="B650" i="7" s="1"/>
  <c r="B639" i="6"/>
  <c r="F639" i="6" l="1"/>
  <c r="E650" i="7" s="1"/>
  <c r="D650" i="7"/>
  <c r="C650" i="7"/>
  <c r="G639" i="6"/>
  <c r="H639" i="6" s="1"/>
  <c r="E640" i="6"/>
  <c r="D640" i="6"/>
  <c r="B651" i="7" s="1"/>
  <c r="B640" i="6"/>
  <c r="A641" i="6"/>
  <c r="A652" i="7" s="1"/>
  <c r="C640" i="6"/>
  <c r="F640" i="6" l="1"/>
  <c r="E651" i="7" s="1"/>
  <c r="D651" i="7"/>
  <c r="C651" i="7"/>
  <c r="G640" i="6"/>
  <c r="H640" i="6" s="1"/>
  <c r="I640" i="6" s="1"/>
  <c r="F651" i="7" s="1"/>
  <c r="I639" i="6"/>
  <c r="F650" i="7" s="1"/>
  <c r="E641" i="6"/>
  <c r="D641" i="6"/>
  <c r="B652" i="7" s="1"/>
  <c r="B641" i="6"/>
  <c r="C641" i="6"/>
  <c r="A642" i="6"/>
  <c r="A653" i="7" s="1"/>
  <c r="C652" i="7" l="1"/>
  <c r="G641" i="6"/>
  <c r="F641" i="6"/>
  <c r="E652" i="7" s="1"/>
  <c r="D652" i="7"/>
  <c r="E642" i="6"/>
  <c r="D642" i="6"/>
  <c r="B653" i="7" s="1"/>
  <c r="A643" i="6"/>
  <c r="A654" i="7" s="1"/>
  <c r="B642" i="6"/>
  <c r="C642" i="6"/>
  <c r="C653" i="7" l="1"/>
  <c r="G642" i="6"/>
  <c r="H642" i="6" s="1"/>
  <c r="I642" i="6" s="1"/>
  <c r="F653" i="7" s="1"/>
  <c r="F642" i="6"/>
  <c r="E653" i="7" s="1"/>
  <c r="D653" i="7"/>
  <c r="H641" i="6"/>
  <c r="I641" i="6" s="1"/>
  <c r="F652" i="7" s="1"/>
  <c r="E643" i="6"/>
  <c r="B643" i="6"/>
  <c r="C643" i="6"/>
  <c r="D643" i="6"/>
  <c r="B654" i="7" s="1"/>
  <c r="A644" i="6"/>
  <c r="A655" i="7" s="1"/>
  <c r="C654" i="7" l="1"/>
  <c r="G643" i="6"/>
  <c r="H643" i="6" s="1"/>
  <c r="I643" i="6" s="1"/>
  <c r="F654" i="7" s="1"/>
  <c r="F643" i="6"/>
  <c r="E654" i="7" s="1"/>
  <c r="D654" i="7"/>
  <c r="E644" i="6"/>
  <c r="C644" i="6"/>
  <c r="D644" i="6"/>
  <c r="B655" i="7" s="1"/>
  <c r="B644" i="6"/>
  <c r="A645" i="6"/>
  <c r="A656" i="7" s="1"/>
  <c r="F644" i="6" l="1"/>
  <c r="E655" i="7" s="1"/>
  <c r="D655" i="7"/>
  <c r="C655" i="7"/>
  <c r="G644" i="6"/>
  <c r="E645" i="6"/>
  <c r="B645" i="6"/>
  <c r="C645" i="6"/>
  <c r="D645" i="6"/>
  <c r="B656" i="7" s="1"/>
  <c r="A646" i="6"/>
  <c r="A657" i="7" s="1"/>
  <c r="F645" i="6" l="1"/>
  <c r="E656" i="7" s="1"/>
  <c r="D656" i="7"/>
  <c r="C656" i="7"/>
  <c r="G645" i="6"/>
  <c r="H645" i="6" s="1"/>
  <c r="I645" i="6" s="1"/>
  <c r="F656" i="7" s="1"/>
  <c r="E646" i="6"/>
  <c r="C646" i="6"/>
  <c r="D646" i="6"/>
  <c r="B657" i="7" s="1"/>
  <c r="A647" i="6"/>
  <c r="A658" i="7" s="1"/>
  <c r="B646" i="6"/>
  <c r="H644" i="6"/>
  <c r="I644" i="6" s="1"/>
  <c r="F655" i="7" s="1"/>
  <c r="F646" i="6" l="1"/>
  <c r="E657" i="7" s="1"/>
  <c r="D657" i="7"/>
  <c r="C657" i="7"/>
  <c r="G646" i="6"/>
  <c r="H646" i="6" s="1"/>
  <c r="I646" i="6" s="1"/>
  <c r="F657" i="7" s="1"/>
  <c r="E647" i="6"/>
  <c r="C647" i="6"/>
  <c r="D647" i="6"/>
  <c r="B658" i="7" s="1"/>
  <c r="A648" i="6"/>
  <c r="A659" i="7" s="1"/>
  <c r="B647" i="6"/>
  <c r="F647" i="6" l="1"/>
  <c r="E658" i="7" s="1"/>
  <c r="D658" i="7"/>
  <c r="C658" i="7"/>
  <c r="G647" i="6"/>
  <c r="E648" i="6"/>
  <c r="C648" i="6"/>
  <c r="D648" i="6"/>
  <c r="B659" i="7" s="1"/>
  <c r="A649" i="6"/>
  <c r="A660" i="7" s="1"/>
  <c r="B648" i="6"/>
  <c r="F648" i="6" l="1"/>
  <c r="E659" i="7" s="1"/>
  <c r="D659" i="7"/>
  <c r="C659" i="7"/>
  <c r="G648" i="6"/>
  <c r="H648" i="6" s="1"/>
  <c r="I648" i="6" s="1"/>
  <c r="F659" i="7" s="1"/>
  <c r="H647" i="6"/>
  <c r="I647" i="6" s="1"/>
  <c r="F658" i="7" s="1"/>
  <c r="E649" i="6"/>
  <c r="C649" i="6"/>
  <c r="A650" i="6"/>
  <c r="A661" i="7" s="1"/>
  <c r="B649" i="6"/>
  <c r="D649" i="6"/>
  <c r="B660" i="7" s="1"/>
  <c r="F649" i="6" l="1"/>
  <c r="E660" i="7" s="1"/>
  <c r="D660" i="7"/>
  <c r="C660" i="7"/>
  <c r="G649" i="6"/>
  <c r="H649" i="6" s="1"/>
  <c r="I649" i="6" s="1"/>
  <c r="F660" i="7" s="1"/>
  <c r="E650" i="6"/>
  <c r="A651" i="6"/>
  <c r="A662" i="7" s="1"/>
  <c r="C650" i="6"/>
  <c r="D650" i="6"/>
  <c r="B661" i="7" s="1"/>
  <c r="B650" i="6"/>
  <c r="F650" i="6" l="1"/>
  <c r="E661" i="7" s="1"/>
  <c r="D661" i="7"/>
  <c r="C661" i="7"/>
  <c r="G650" i="6"/>
  <c r="H650" i="6" s="1"/>
  <c r="I650" i="6" s="1"/>
  <c r="F661" i="7" s="1"/>
  <c r="E651" i="6"/>
  <c r="D651" i="6"/>
  <c r="B662" i="7" s="1"/>
  <c r="B651" i="6"/>
  <c r="C651" i="6"/>
  <c r="A652" i="6"/>
  <c r="A663" i="7" s="1"/>
  <c r="C662" i="7" l="1"/>
  <c r="G651" i="6"/>
  <c r="H651" i="6" s="1"/>
  <c r="I651" i="6" s="1"/>
  <c r="F662" i="7" s="1"/>
  <c r="F651" i="6"/>
  <c r="E662" i="7" s="1"/>
  <c r="D662" i="7"/>
  <c r="E652" i="6"/>
  <c r="A653" i="6"/>
  <c r="A664" i="7" s="1"/>
  <c r="C652" i="6"/>
  <c r="B652" i="6"/>
  <c r="D652" i="6"/>
  <c r="B663" i="7" s="1"/>
  <c r="F652" i="6" l="1"/>
  <c r="E663" i="7" s="1"/>
  <c r="D663" i="7"/>
  <c r="C663" i="7"/>
  <c r="G652" i="6"/>
  <c r="H652" i="6" s="1"/>
  <c r="I652" i="6" s="1"/>
  <c r="F663" i="7" s="1"/>
  <c r="E653" i="6"/>
  <c r="C653" i="6"/>
  <c r="A654" i="6"/>
  <c r="A665" i="7" s="1"/>
  <c r="D653" i="6"/>
  <c r="B664" i="7" s="1"/>
  <c r="B653" i="6"/>
  <c r="C664" i="7" l="1"/>
  <c r="G653" i="6"/>
  <c r="H653" i="6" s="1"/>
  <c r="I653" i="6" s="1"/>
  <c r="F664" i="7" s="1"/>
  <c r="F653" i="6"/>
  <c r="E664" i="7" s="1"/>
  <c r="D664" i="7"/>
  <c r="E654" i="6"/>
  <c r="A655" i="6"/>
  <c r="A666" i="7" s="1"/>
  <c r="C654" i="6"/>
  <c r="B654" i="6"/>
  <c r="D654" i="6"/>
  <c r="B665" i="7" s="1"/>
  <c r="F654" i="6" l="1"/>
  <c r="E665" i="7" s="1"/>
  <c r="D665" i="7"/>
  <c r="C665" i="7"/>
  <c r="G654" i="6"/>
  <c r="H654" i="6" s="1"/>
  <c r="I654" i="6" s="1"/>
  <c r="F665" i="7" s="1"/>
  <c r="E655" i="6"/>
  <c r="B655" i="6"/>
  <c r="C655" i="6"/>
  <c r="A656" i="6"/>
  <c r="A667" i="7" s="1"/>
  <c r="D655" i="6"/>
  <c r="B666" i="7" s="1"/>
  <c r="C666" i="7" l="1"/>
  <c r="G655" i="6"/>
  <c r="H655" i="6" s="1"/>
  <c r="I655" i="6" s="1"/>
  <c r="F666" i="7" s="1"/>
  <c r="F655" i="6"/>
  <c r="E666" i="7" s="1"/>
  <c r="D666" i="7"/>
  <c r="E656" i="6"/>
  <c r="C656" i="6"/>
  <c r="B656" i="6"/>
  <c r="D656" i="6"/>
  <c r="B667" i="7" s="1"/>
  <c r="A657" i="6"/>
  <c r="A668" i="7" s="1"/>
  <c r="C667" i="7" l="1"/>
  <c r="G656" i="6"/>
  <c r="H656" i="6" s="1"/>
  <c r="I656" i="6" s="1"/>
  <c r="F667" i="7" s="1"/>
  <c r="F656" i="6"/>
  <c r="E667" i="7" s="1"/>
  <c r="D667" i="7"/>
  <c r="E657" i="6"/>
  <c r="D657" i="6"/>
  <c r="B668" i="7" s="1"/>
  <c r="B657" i="6"/>
  <c r="C657" i="6"/>
  <c r="A658" i="6"/>
  <c r="A669" i="7" s="1"/>
  <c r="F657" i="6" l="1"/>
  <c r="E668" i="7" s="1"/>
  <c r="D668" i="7"/>
  <c r="C668" i="7"/>
  <c r="G657" i="6"/>
  <c r="H657" i="6" s="1"/>
  <c r="I657" i="6" s="1"/>
  <c r="F668" i="7" s="1"/>
  <c r="E658" i="6"/>
  <c r="C658" i="6"/>
  <c r="D658" i="6"/>
  <c r="B669" i="7" s="1"/>
  <c r="B658" i="6"/>
  <c r="A659" i="6"/>
  <c r="A670" i="7" s="1"/>
  <c r="F658" i="6" l="1"/>
  <c r="E669" i="7" s="1"/>
  <c r="D669" i="7"/>
  <c r="C669" i="7"/>
  <c r="G658" i="6"/>
  <c r="E659" i="6"/>
  <c r="B659" i="6"/>
  <c r="D659" i="6"/>
  <c r="B670" i="7" s="1"/>
  <c r="A660" i="6"/>
  <c r="A671" i="7" s="1"/>
  <c r="C659" i="6"/>
  <c r="F659" i="6" l="1"/>
  <c r="E670" i="7" s="1"/>
  <c r="D670" i="7"/>
  <c r="C670" i="7"/>
  <c r="G659" i="6"/>
  <c r="H658" i="6"/>
  <c r="I658" i="6" s="1"/>
  <c r="F669" i="7" s="1"/>
  <c r="E660" i="6"/>
  <c r="B660" i="6"/>
  <c r="C660" i="6"/>
  <c r="D660" i="6"/>
  <c r="B671" i="7" s="1"/>
  <c r="A661" i="6"/>
  <c r="A672" i="7" s="1"/>
  <c r="F660" i="6" l="1"/>
  <c r="E671" i="7" s="1"/>
  <c r="D671" i="7"/>
  <c r="C671" i="7"/>
  <c r="G660" i="6"/>
  <c r="H660" i="6" s="1"/>
  <c r="I660" i="6" s="1"/>
  <c r="F671" i="7" s="1"/>
  <c r="H659" i="6"/>
  <c r="I659" i="6" s="1"/>
  <c r="F670" i="7" s="1"/>
  <c r="E661" i="6"/>
  <c r="B661" i="6"/>
  <c r="C661" i="6"/>
  <c r="D661" i="6"/>
  <c r="B672" i="7" s="1"/>
  <c r="A662" i="6"/>
  <c r="A673" i="7" s="1"/>
  <c r="C672" i="7" l="1"/>
  <c r="G661" i="6"/>
  <c r="H661" i="6" s="1"/>
  <c r="I661" i="6" s="1"/>
  <c r="F672" i="7" s="1"/>
  <c r="F661" i="6"/>
  <c r="E672" i="7" s="1"/>
  <c r="D672" i="7"/>
  <c r="E662" i="6"/>
  <c r="B662" i="6"/>
  <c r="A663" i="6"/>
  <c r="A674" i="7" s="1"/>
  <c r="C662" i="6"/>
  <c r="D662" i="6"/>
  <c r="B673" i="7" s="1"/>
  <c r="F662" i="6" l="1"/>
  <c r="E673" i="7" s="1"/>
  <c r="D673" i="7"/>
  <c r="C673" i="7"/>
  <c r="G662" i="6"/>
  <c r="E663" i="6"/>
  <c r="A664" i="6"/>
  <c r="A675" i="7" s="1"/>
  <c r="B663" i="6"/>
  <c r="C663" i="6"/>
  <c r="D663" i="6"/>
  <c r="B674" i="7" s="1"/>
  <c r="C674" i="7" l="1"/>
  <c r="G663" i="6"/>
  <c r="F663" i="6"/>
  <c r="E674" i="7" s="1"/>
  <c r="D674" i="7"/>
  <c r="H662" i="6"/>
  <c r="I662" i="6" s="1"/>
  <c r="F673" i="7" s="1"/>
  <c r="E664" i="6"/>
  <c r="C664" i="6"/>
  <c r="A665" i="6"/>
  <c r="A676" i="7" s="1"/>
  <c r="B664" i="6"/>
  <c r="D664" i="6"/>
  <c r="B675" i="7" s="1"/>
  <c r="F664" i="6" l="1"/>
  <c r="E675" i="7" s="1"/>
  <c r="D675" i="7"/>
  <c r="C675" i="7"/>
  <c r="G664" i="6"/>
  <c r="H664" i="6" s="1"/>
  <c r="I664" i="6" s="1"/>
  <c r="F675" i="7" s="1"/>
  <c r="H663" i="6"/>
  <c r="I663" i="6" s="1"/>
  <c r="F674" i="7" s="1"/>
  <c r="E665" i="6"/>
  <c r="C665" i="6"/>
  <c r="D665" i="6"/>
  <c r="B676" i="7" s="1"/>
  <c r="A666" i="6"/>
  <c r="A677" i="7" s="1"/>
  <c r="B665" i="6"/>
  <c r="F665" i="6" l="1"/>
  <c r="E676" i="7" s="1"/>
  <c r="D676" i="7"/>
  <c r="C676" i="7"/>
  <c r="G665" i="6"/>
  <c r="H665" i="6" s="1"/>
  <c r="I665" i="6" s="1"/>
  <c r="F676" i="7" s="1"/>
  <c r="E666" i="6"/>
  <c r="D666" i="6"/>
  <c r="B677" i="7" s="1"/>
  <c r="A667" i="6"/>
  <c r="A678" i="7" s="1"/>
  <c r="C666" i="6"/>
  <c r="B666" i="6"/>
  <c r="C677" i="7" l="1"/>
  <c r="G666" i="6"/>
  <c r="F666" i="6"/>
  <c r="E677" i="7" s="1"/>
  <c r="D677" i="7"/>
  <c r="E667" i="6"/>
  <c r="B667" i="6"/>
  <c r="D667" i="6"/>
  <c r="B678" i="7" s="1"/>
  <c r="C667" i="6"/>
  <c r="A668" i="6"/>
  <c r="A679" i="7" s="1"/>
  <c r="F667" i="6" l="1"/>
  <c r="E678" i="7" s="1"/>
  <c r="D678" i="7"/>
  <c r="C678" i="7"/>
  <c r="G667" i="6"/>
  <c r="H666" i="6"/>
  <c r="I666" i="6" s="1"/>
  <c r="F677" i="7" s="1"/>
  <c r="E668" i="6"/>
  <c r="A669" i="6"/>
  <c r="A680" i="7" s="1"/>
  <c r="C668" i="6"/>
  <c r="D668" i="6"/>
  <c r="B679" i="7" s="1"/>
  <c r="B668" i="6"/>
  <c r="F668" i="6" l="1"/>
  <c r="E679" i="7" s="1"/>
  <c r="D679" i="7"/>
  <c r="C679" i="7"/>
  <c r="G668" i="6"/>
  <c r="H668" i="6" s="1"/>
  <c r="I668" i="6" s="1"/>
  <c r="F679" i="7" s="1"/>
  <c r="H667" i="6"/>
  <c r="I667" i="6" s="1"/>
  <c r="F678" i="7" s="1"/>
  <c r="E669" i="6"/>
  <c r="C669" i="6"/>
  <c r="A670" i="6"/>
  <c r="A681" i="7" s="1"/>
  <c r="B669" i="6"/>
  <c r="D669" i="6"/>
  <c r="B680" i="7" s="1"/>
  <c r="F669" i="6" l="1"/>
  <c r="E680" i="7" s="1"/>
  <c r="D680" i="7"/>
  <c r="C680" i="7"/>
  <c r="G669" i="6"/>
  <c r="H669" i="6" s="1"/>
  <c r="I669" i="6" s="1"/>
  <c r="F680" i="7" s="1"/>
  <c r="E670" i="6"/>
  <c r="B670" i="6"/>
  <c r="C670" i="6"/>
  <c r="D670" i="6"/>
  <c r="B681" i="7" s="1"/>
  <c r="A671" i="6"/>
  <c r="A682" i="7" s="1"/>
  <c r="F670" i="6" l="1"/>
  <c r="E681" i="7" s="1"/>
  <c r="D681" i="7"/>
  <c r="C681" i="7"/>
  <c r="G670" i="6"/>
  <c r="H670" i="6" s="1"/>
  <c r="I670" i="6" s="1"/>
  <c r="F681" i="7" s="1"/>
  <c r="E671" i="6"/>
  <c r="D671" i="6"/>
  <c r="B682" i="7" s="1"/>
  <c r="B671" i="6"/>
  <c r="C671" i="6"/>
  <c r="A672" i="6"/>
  <c r="A683" i="7" s="1"/>
  <c r="C682" i="7" l="1"/>
  <c r="G671" i="6"/>
  <c r="H671" i="6" s="1"/>
  <c r="I671" i="6" s="1"/>
  <c r="F682" i="7" s="1"/>
  <c r="F671" i="6"/>
  <c r="E682" i="7" s="1"/>
  <c r="D682" i="7"/>
  <c r="E672" i="6"/>
  <c r="A673" i="6"/>
  <c r="A684" i="7" s="1"/>
  <c r="D672" i="6"/>
  <c r="B683" i="7" s="1"/>
  <c r="C672" i="6"/>
  <c r="B672" i="6"/>
  <c r="C683" i="7" l="1"/>
  <c r="G672" i="6"/>
  <c r="H672" i="6" s="1"/>
  <c r="I672" i="6" s="1"/>
  <c r="F683" i="7" s="1"/>
  <c r="F672" i="6"/>
  <c r="E683" i="7" s="1"/>
  <c r="D683" i="7"/>
  <c r="E673" i="6"/>
  <c r="D673" i="6"/>
  <c r="B684" i="7" s="1"/>
  <c r="A674" i="6"/>
  <c r="A685" i="7" s="1"/>
  <c r="C673" i="6"/>
  <c r="B673" i="6"/>
  <c r="F673" i="6" l="1"/>
  <c r="E684" i="7" s="1"/>
  <c r="D684" i="7"/>
  <c r="C684" i="7"/>
  <c r="G673" i="6"/>
  <c r="H673" i="6" s="1"/>
  <c r="I673" i="6" s="1"/>
  <c r="F684" i="7" s="1"/>
  <c r="E674" i="6"/>
  <c r="B674" i="6"/>
  <c r="C674" i="6"/>
  <c r="A675" i="6"/>
  <c r="A686" i="7" s="1"/>
  <c r="D674" i="6"/>
  <c r="B685" i="7" s="1"/>
  <c r="F674" i="6" l="1"/>
  <c r="E685" i="7" s="1"/>
  <c r="D685" i="7"/>
  <c r="C685" i="7"/>
  <c r="G674" i="6"/>
  <c r="H674" i="6" s="1"/>
  <c r="I674" i="6" s="1"/>
  <c r="F685" i="7" s="1"/>
  <c r="E675" i="6"/>
  <c r="D675" i="6"/>
  <c r="B686" i="7" s="1"/>
  <c r="A676" i="6"/>
  <c r="A687" i="7" s="1"/>
  <c r="C675" i="6"/>
  <c r="B675" i="6"/>
  <c r="C686" i="7" l="1"/>
  <c r="G675" i="6"/>
  <c r="H675" i="6" s="1"/>
  <c r="I675" i="6" s="1"/>
  <c r="F686" i="7" s="1"/>
  <c r="F675" i="6"/>
  <c r="E686" i="7" s="1"/>
  <c r="D686" i="7"/>
  <c r="E676" i="6"/>
  <c r="A677" i="6"/>
  <c r="A688" i="7" s="1"/>
  <c r="C676" i="6"/>
  <c r="B676" i="6"/>
  <c r="D676" i="6"/>
  <c r="B687" i="7" s="1"/>
  <c r="F676" i="6" l="1"/>
  <c r="E687" i="7" s="1"/>
  <c r="D687" i="7"/>
  <c r="C687" i="7"/>
  <c r="G676" i="6"/>
  <c r="H676" i="6" s="1"/>
  <c r="I676" i="6" s="1"/>
  <c r="F687" i="7" s="1"/>
  <c r="E677" i="6"/>
  <c r="A678" i="6"/>
  <c r="A689" i="7" s="1"/>
  <c r="D677" i="6"/>
  <c r="B688" i="7" s="1"/>
  <c r="B677" i="6"/>
  <c r="C677" i="6"/>
  <c r="C688" i="7" l="1"/>
  <c r="G677" i="6"/>
  <c r="F677" i="6"/>
  <c r="E688" i="7" s="1"/>
  <c r="D688" i="7"/>
  <c r="E678" i="6"/>
  <c r="B678" i="6"/>
  <c r="A679" i="6"/>
  <c r="A690" i="7" s="1"/>
  <c r="C678" i="6"/>
  <c r="D678" i="6"/>
  <c r="B689" i="7" s="1"/>
  <c r="F678" i="6" l="1"/>
  <c r="E689" i="7" s="1"/>
  <c r="D689" i="7"/>
  <c r="C689" i="7"/>
  <c r="G678" i="6"/>
  <c r="E679" i="6"/>
  <c r="D679" i="6"/>
  <c r="B690" i="7" s="1"/>
  <c r="A680" i="6"/>
  <c r="A691" i="7" s="1"/>
  <c r="B679" i="6"/>
  <c r="C679" i="6"/>
  <c r="H677" i="6"/>
  <c r="I677" i="6" s="1"/>
  <c r="F688" i="7" s="1"/>
  <c r="F679" i="6" l="1"/>
  <c r="E690" i="7" s="1"/>
  <c r="D690" i="7"/>
  <c r="C690" i="7"/>
  <c r="G679" i="6"/>
  <c r="H678" i="6"/>
  <c r="I678" i="6" s="1"/>
  <c r="F689" i="7" s="1"/>
  <c r="E680" i="6"/>
  <c r="D680" i="6"/>
  <c r="B691" i="7" s="1"/>
  <c r="C680" i="6"/>
  <c r="A681" i="6"/>
  <c r="A692" i="7" s="1"/>
  <c r="B680" i="6"/>
  <c r="F680" i="6" l="1"/>
  <c r="E691" i="7" s="1"/>
  <c r="D691" i="7"/>
  <c r="C691" i="7"/>
  <c r="G680" i="6"/>
  <c r="E681" i="6"/>
  <c r="C681" i="6"/>
  <c r="A682" i="6"/>
  <c r="A693" i="7" s="1"/>
  <c r="B681" i="6"/>
  <c r="D681" i="6"/>
  <c r="B692" i="7" s="1"/>
  <c r="H679" i="6"/>
  <c r="I679" i="6" s="1"/>
  <c r="F690" i="7" s="1"/>
  <c r="C692" i="7" l="1"/>
  <c r="G681" i="6"/>
  <c r="H681" i="6" s="1"/>
  <c r="F681" i="6"/>
  <c r="E692" i="7" s="1"/>
  <c r="D692" i="7"/>
  <c r="E682" i="6"/>
  <c r="D682" i="6"/>
  <c r="B693" i="7" s="1"/>
  <c r="A683" i="6"/>
  <c r="A694" i="7" s="1"/>
  <c r="C682" i="6"/>
  <c r="B682" i="6"/>
  <c r="H680" i="6"/>
  <c r="I680" i="6" s="1"/>
  <c r="F691" i="7" s="1"/>
  <c r="C693" i="7" l="1"/>
  <c r="G682" i="6"/>
  <c r="H682" i="6" s="1"/>
  <c r="I682" i="6" s="1"/>
  <c r="F693" i="7" s="1"/>
  <c r="F682" i="6"/>
  <c r="E693" i="7" s="1"/>
  <c r="D693" i="7"/>
  <c r="I681" i="6"/>
  <c r="F692" i="7" s="1"/>
  <c r="E683" i="6"/>
  <c r="D683" i="6"/>
  <c r="B694" i="7" s="1"/>
  <c r="A684" i="6"/>
  <c r="A695" i="7" s="1"/>
  <c r="B683" i="6"/>
  <c r="C683" i="6"/>
  <c r="F683" i="6" l="1"/>
  <c r="E694" i="7" s="1"/>
  <c r="D694" i="7"/>
  <c r="C694" i="7"/>
  <c r="G683" i="6"/>
  <c r="H683" i="6" s="1"/>
  <c r="I683" i="6" s="1"/>
  <c r="F694" i="7" s="1"/>
  <c r="E684" i="6"/>
  <c r="C684" i="6"/>
  <c r="D684" i="6"/>
  <c r="B695" i="7" s="1"/>
  <c r="B684" i="6"/>
  <c r="A685" i="6"/>
  <c r="A696" i="7" s="1"/>
  <c r="C695" i="7" l="1"/>
  <c r="G684" i="6"/>
  <c r="H684" i="6" s="1"/>
  <c r="I684" i="6" s="1"/>
  <c r="F695" i="7" s="1"/>
  <c r="F684" i="6"/>
  <c r="E695" i="7" s="1"/>
  <c r="D695" i="7"/>
  <c r="E685" i="6"/>
  <c r="C685" i="6"/>
  <c r="D685" i="6"/>
  <c r="B696" i="7" s="1"/>
  <c r="A686" i="6"/>
  <c r="A697" i="7" s="1"/>
  <c r="B685" i="6"/>
  <c r="F685" i="6" l="1"/>
  <c r="E696" i="7" s="1"/>
  <c r="D696" i="7"/>
  <c r="C696" i="7"/>
  <c r="G685" i="6"/>
  <c r="H685" i="6" s="1"/>
  <c r="I685" i="6" s="1"/>
  <c r="F696" i="7" s="1"/>
  <c r="E686" i="6"/>
  <c r="D686" i="6"/>
  <c r="B697" i="7" s="1"/>
  <c r="A687" i="6"/>
  <c r="A698" i="7" s="1"/>
  <c r="C686" i="6"/>
  <c r="B686" i="6"/>
  <c r="F686" i="6" l="1"/>
  <c r="E697" i="7" s="1"/>
  <c r="D697" i="7"/>
  <c r="C697" i="7"/>
  <c r="G686" i="6"/>
  <c r="H686" i="6" s="1"/>
  <c r="I686" i="6" s="1"/>
  <c r="F697" i="7" s="1"/>
  <c r="E687" i="6"/>
  <c r="C687" i="6"/>
  <c r="A688" i="6"/>
  <c r="A699" i="7" s="1"/>
  <c r="D687" i="6"/>
  <c r="B698" i="7" s="1"/>
  <c r="B687" i="6"/>
  <c r="F687" i="6" l="1"/>
  <c r="E698" i="7" s="1"/>
  <c r="D698" i="7"/>
  <c r="C698" i="7"/>
  <c r="G687" i="6"/>
  <c r="H687" i="6" s="1"/>
  <c r="I687" i="6" s="1"/>
  <c r="F698" i="7" s="1"/>
  <c r="E688" i="6"/>
  <c r="D688" i="6"/>
  <c r="B699" i="7" s="1"/>
  <c r="A689" i="6"/>
  <c r="A700" i="7" s="1"/>
  <c r="C688" i="6"/>
  <c r="B688" i="6"/>
  <c r="F688" i="6" l="1"/>
  <c r="E699" i="7" s="1"/>
  <c r="D699" i="7"/>
  <c r="C699" i="7"/>
  <c r="G688" i="6"/>
  <c r="H688" i="6" s="1"/>
  <c r="E689" i="6"/>
  <c r="C689" i="6"/>
  <c r="D689" i="6"/>
  <c r="B700" i="7" s="1"/>
  <c r="B689" i="6"/>
  <c r="A690" i="6"/>
  <c r="A701" i="7" s="1"/>
  <c r="F689" i="6" l="1"/>
  <c r="E700" i="7" s="1"/>
  <c r="D700" i="7"/>
  <c r="C700" i="7"/>
  <c r="G689" i="6"/>
  <c r="H689" i="6" s="1"/>
  <c r="I689" i="6" s="1"/>
  <c r="F700" i="7" s="1"/>
  <c r="I688" i="6"/>
  <c r="F699" i="7" s="1"/>
  <c r="A691" i="6"/>
  <c r="A702" i="7" s="1"/>
  <c r="E690" i="6"/>
  <c r="C690" i="6"/>
  <c r="D690" i="6"/>
  <c r="B701" i="7" s="1"/>
  <c r="B690" i="6"/>
  <c r="F690" i="6" l="1"/>
  <c r="E701" i="7" s="1"/>
  <c r="D701" i="7"/>
  <c r="C701" i="7"/>
  <c r="G690" i="6"/>
  <c r="H690" i="6" s="1"/>
  <c r="I690" i="6" s="1"/>
  <c r="F701" i="7" s="1"/>
  <c r="E691" i="6"/>
  <c r="C691" i="6"/>
  <c r="B691" i="6"/>
  <c r="D691" i="6"/>
  <c r="B702" i="7" s="1"/>
  <c r="A692" i="6"/>
  <c r="A703" i="7" s="1"/>
  <c r="C702" i="7" l="1"/>
  <c r="G691" i="6"/>
  <c r="H691" i="6" s="1"/>
  <c r="I691" i="6" s="1"/>
  <c r="F702" i="7" s="1"/>
  <c r="F691" i="6"/>
  <c r="E702" i="7" s="1"/>
  <c r="D702" i="7"/>
  <c r="E692" i="6"/>
  <c r="C692" i="6"/>
  <c r="D692" i="6"/>
  <c r="B703" i="7" s="1"/>
  <c r="A693" i="6"/>
  <c r="A704" i="7" s="1"/>
  <c r="B692" i="6"/>
  <c r="F692" i="6" l="1"/>
  <c r="E703" i="7" s="1"/>
  <c r="D703" i="7"/>
  <c r="C703" i="7"/>
  <c r="G692" i="6"/>
  <c r="H692" i="6" s="1"/>
  <c r="I692" i="6" s="1"/>
  <c r="F703" i="7" s="1"/>
  <c r="E693" i="6"/>
  <c r="A694" i="6"/>
  <c r="A705" i="7" s="1"/>
  <c r="B693" i="6"/>
  <c r="D693" i="6"/>
  <c r="B704" i="7" s="1"/>
  <c r="C693" i="6"/>
  <c r="F693" i="6" l="1"/>
  <c r="E704" i="7" s="1"/>
  <c r="D704" i="7"/>
  <c r="C704" i="7"/>
  <c r="G693" i="6"/>
  <c r="H693" i="6" s="1"/>
  <c r="I693" i="6" s="1"/>
  <c r="F704" i="7" s="1"/>
  <c r="E694" i="6"/>
  <c r="A695" i="6"/>
  <c r="A706" i="7" s="1"/>
  <c r="C694" i="6"/>
  <c r="D694" i="6"/>
  <c r="B705" i="7" s="1"/>
  <c r="B694" i="6"/>
  <c r="F694" i="6" l="1"/>
  <c r="E705" i="7" s="1"/>
  <c r="D705" i="7"/>
  <c r="C705" i="7"/>
  <c r="G694" i="6"/>
  <c r="H694" i="6" s="1"/>
  <c r="I694" i="6" s="1"/>
  <c r="F705" i="7" s="1"/>
  <c r="E695" i="6"/>
  <c r="B695" i="6"/>
  <c r="C695" i="6"/>
  <c r="A696" i="6"/>
  <c r="A707" i="7" s="1"/>
  <c r="D695" i="6"/>
  <c r="B706" i="7" s="1"/>
  <c r="C706" i="7" l="1"/>
  <c r="G695" i="6"/>
  <c r="F695" i="6"/>
  <c r="E706" i="7" s="1"/>
  <c r="D706" i="7"/>
  <c r="E696" i="6"/>
  <c r="B696" i="6"/>
  <c r="C696" i="6"/>
  <c r="A697" i="6"/>
  <c r="A708" i="7" s="1"/>
  <c r="D696" i="6"/>
  <c r="B707" i="7" s="1"/>
  <c r="C707" i="7" l="1"/>
  <c r="G696" i="6"/>
  <c r="F696" i="6"/>
  <c r="E707" i="7" s="1"/>
  <c r="D707" i="7"/>
  <c r="E697" i="6"/>
  <c r="A698" i="6"/>
  <c r="A709" i="7" s="1"/>
  <c r="B697" i="6"/>
  <c r="C697" i="6"/>
  <c r="D697" i="6"/>
  <c r="B708" i="7" s="1"/>
  <c r="H695" i="6"/>
  <c r="I695" i="6" s="1"/>
  <c r="F706" i="7" s="1"/>
  <c r="F697" i="6" l="1"/>
  <c r="E708" i="7" s="1"/>
  <c r="D708" i="7"/>
  <c r="C708" i="7"/>
  <c r="G697" i="6"/>
  <c r="H696" i="6"/>
  <c r="I696" i="6" s="1"/>
  <c r="F707" i="7" s="1"/>
  <c r="E698" i="6"/>
  <c r="C698" i="6"/>
  <c r="D698" i="6"/>
  <c r="B709" i="7" s="1"/>
  <c r="B698" i="6"/>
  <c r="A699" i="6"/>
  <c r="A710" i="7" s="1"/>
  <c r="C709" i="7" l="1"/>
  <c r="G698" i="6"/>
  <c r="H698" i="6" s="1"/>
  <c r="I698" i="6" s="1"/>
  <c r="F709" i="7" s="1"/>
  <c r="F698" i="6"/>
  <c r="E709" i="7" s="1"/>
  <c r="D709" i="7"/>
  <c r="H697" i="6"/>
  <c r="I697" i="6" s="1"/>
  <c r="F708" i="7" s="1"/>
  <c r="E699" i="6"/>
  <c r="A700" i="6"/>
  <c r="A711" i="7" s="1"/>
  <c r="D699" i="6"/>
  <c r="B710" i="7" s="1"/>
  <c r="C699" i="6"/>
  <c r="B699" i="6"/>
  <c r="F699" i="6" l="1"/>
  <c r="E710" i="7" s="1"/>
  <c r="D710" i="7"/>
  <c r="C710" i="7"/>
  <c r="G699" i="6"/>
  <c r="H699" i="6" s="1"/>
  <c r="I699" i="6" s="1"/>
  <c r="F710" i="7" s="1"/>
  <c r="E700" i="6"/>
  <c r="D700" i="6"/>
  <c r="B711" i="7" s="1"/>
  <c r="A701" i="6"/>
  <c r="A712" i="7" s="1"/>
  <c r="B700" i="6"/>
  <c r="C700" i="6"/>
  <c r="C711" i="7" l="1"/>
  <c r="G700" i="6"/>
  <c r="H700" i="6" s="1"/>
  <c r="I700" i="6" s="1"/>
  <c r="F711" i="7" s="1"/>
  <c r="F700" i="6"/>
  <c r="E711" i="7" s="1"/>
  <c r="D711" i="7"/>
  <c r="E701" i="6"/>
  <c r="A702" i="6"/>
  <c r="A713" i="7" s="1"/>
  <c r="B701" i="6"/>
  <c r="C701" i="6"/>
  <c r="D701" i="6"/>
  <c r="B712" i="7" s="1"/>
  <c r="C712" i="7" l="1"/>
  <c r="G701" i="6"/>
  <c r="F701" i="6"/>
  <c r="E712" i="7" s="1"/>
  <c r="D712" i="7"/>
  <c r="E702" i="6"/>
  <c r="C702" i="6"/>
  <c r="D702" i="6"/>
  <c r="B713" i="7" s="1"/>
  <c r="B702" i="6"/>
  <c r="A703" i="6"/>
  <c r="A714" i="7" s="1"/>
  <c r="C713" i="7" l="1"/>
  <c r="G702" i="6"/>
  <c r="H702" i="6" s="1"/>
  <c r="I702" i="6" s="1"/>
  <c r="F713" i="7" s="1"/>
  <c r="F702" i="6"/>
  <c r="E713" i="7" s="1"/>
  <c r="D713" i="7"/>
  <c r="E703" i="6"/>
  <c r="D703" i="6"/>
  <c r="B714" i="7" s="1"/>
  <c r="C703" i="6"/>
  <c r="B703" i="6"/>
  <c r="A704" i="6"/>
  <c r="A715" i="7" s="1"/>
  <c r="H701" i="6"/>
  <c r="I701" i="6" s="1"/>
  <c r="F712" i="7" s="1"/>
  <c r="F703" i="6" l="1"/>
  <c r="E714" i="7" s="1"/>
  <c r="D714" i="7"/>
  <c r="C714" i="7"/>
  <c r="G703" i="6"/>
  <c r="H703" i="6" s="1"/>
  <c r="I703" i="6" s="1"/>
  <c r="F714" i="7" s="1"/>
  <c r="E704" i="6"/>
  <c r="A705" i="6"/>
  <c r="A716" i="7" s="1"/>
  <c r="D704" i="6"/>
  <c r="B715" i="7" s="1"/>
  <c r="B704" i="6"/>
  <c r="C704" i="6"/>
  <c r="C715" i="7" l="1"/>
  <c r="G704" i="6"/>
  <c r="F704" i="6"/>
  <c r="E715" i="7" s="1"/>
  <c r="D715" i="7"/>
  <c r="E705" i="6"/>
  <c r="C705" i="6"/>
  <c r="D705" i="6"/>
  <c r="B716" i="7" s="1"/>
  <c r="A706" i="6"/>
  <c r="A717" i="7" s="1"/>
  <c r="B705" i="6"/>
  <c r="F705" i="6" l="1"/>
  <c r="E716" i="7" s="1"/>
  <c r="D716" i="7"/>
  <c r="C716" i="7"/>
  <c r="G705" i="6"/>
  <c r="H705" i="6" s="1"/>
  <c r="E706" i="6"/>
  <c r="A707" i="6"/>
  <c r="A718" i="7" s="1"/>
  <c r="C706" i="6"/>
  <c r="D706" i="6"/>
  <c r="B717" i="7" s="1"/>
  <c r="B706" i="6"/>
  <c r="H704" i="6"/>
  <c r="I704" i="6" s="1"/>
  <c r="F715" i="7" s="1"/>
  <c r="F706" i="6" l="1"/>
  <c r="E717" i="7" s="1"/>
  <c r="D717" i="7"/>
  <c r="C717" i="7"/>
  <c r="G706" i="6"/>
  <c r="H706" i="6" s="1"/>
  <c r="I706" i="6" s="1"/>
  <c r="F717" i="7" s="1"/>
  <c r="I705" i="6"/>
  <c r="F716" i="7" s="1"/>
  <c r="E707" i="6"/>
  <c r="B707" i="6"/>
  <c r="D707" i="6"/>
  <c r="B718" i="7" s="1"/>
  <c r="A708" i="6"/>
  <c r="A719" i="7" s="1"/>
  <c r="C707" i="6"/>
  <c r="C718" i="7" l="1"/>
  <c r="G707" i="6"/>
  <c r="F707" i="6"/>
  <c r="E718" i="7" s="1"/>
  <c r="D718" i="7"/>
  <c r="E708" i="6"/>
  <c r="C708" i="6"/>
  <c r="D708" i="6"/>
  <c r="B719" i="7" s="1"/>
  <c r="A709" i="6"/>
  <c r="A720" i="7" s="1"/>
  <c r="B708" i="6"/>
  <c r="C719" i="7" l="1"/>
  <c r="G708" i="6"/>
  <c r="H708" i="6" s="1"/>
  <c r="I708" i="6" s="1"/>
  <c r="F719" i="7" s="1"/>
  <c r="F708" i="6"/>
  <c r="E719" i="7" s="1"/>
  <c r="D719" i="7"/>
  <c r="H707" i="6"/>
  <c r="I707" i="6" s="1"/>
  <c r="F718" i="7" s="1"/>
  <c r="E709" i="6"/>
  <c r="B709" i="6"/>
  <c r="C709" i="6"/>
  <c r="D709" i="6"/>
  <c r="B720" i="7" s="1"/>
  <c r="A710" i="6"/>
  <c r="A721" i="7" s="1"/>
  <c r="C720" i="7" l="1"/>
  <c r="G709" i="6"/>
  <c r="H709" i="6" s="1"/>
  <c r="I709" i="6" s="1"/>
  <c r="F720" i="7" s="1"/>
  <c r="F709" i="6"/>
  <c r="E720" i="7" s="1"/>
  <c r="D720" i="7"/>
  <c r="E710" i="6"/>
  <c r="A711" i="6"/>
  <c r="A722" i="7" s="1"/>
  <c r="C710" i="6"/>
  <c r="B710" i="6"/>
  <c r="D710" i="6"/>
  <c r="B721" i="7" s="1"/>
  <c r="F710" i="6" l="1"/>
  <c r="E721" i="7" s="1"/>
  <c r="D721" i="7"/>
  <c r="C721" i="7"/>
  <c r="G710" i="6"/>
  <c r="H710" i="6" s="1"/>
  <c r="I710" i="6" s="1"/>
  <c r="F721" i="7" s="1"/>
  <c r="E711" i="6"/>
  <c r="A712" i="6"/>
  <c r="A723" i="7" s="1"/>
  <c r="C711" i="6"/>
  <c r="D711" i="6"/>
  <c r="B722" i="7" s="1"/>
  <c r="B711" i="6"/>
  <c r="F711" i="6" l="1"/>
  <c r="E722" i="7" s="1"/>
  <c r="D722" i="7"/>
  <c r="C722" i="7"/>
  <c r="G711" i="6"/>
  <c r="H711" i="6" s="1"/>
  <c r="I711" i="6" s="1"/>
  <c r="F722" i="7" s="1"/>
  <c r="E712" i="6"/>
  <c r="A713" i="6"/>
  <c r="A724" i="7" s="1"/>
  <c r="D712" i="6"/>
  <c r="B723" i="7" s="1"/>
  <c r="C712" i="6"/>
  <c r="B712" i="6"/>
  <c r="F712" i="6" l="1"/>
  <c r="E723" i="7" s="1"/>
  <c r="D723" i="7"/>
  <c r="C723" i="7"/>
  <c r="G712" i="6"/>
  <c r="H712" i="6" s="1"/>
  <c r="I712" i="6" s="1"/>
  <c r="F723" i="7" s="1"/>
  <c r="E713" i="6"/>
  <c r="C713" i="6"/>
  <c r="A714" i="6"/>
  <c r="A725" i="7" s="1"/>
  <c r="D713" i="6"/>
  <c r="B724" i="7" s="1"/>
  <c r="B713" i="6"/>
  <c r="F713" i="6" l="1"/>
  <c r="E724" i="7" s="1"/>
  <c r="D724" i="7"/>
  <c r="C724" i="7"/>
  <c r="G713" i="6"/>
  <c r="H713" i="6" s="1"/>
  <c r="I713" i="6" s="1"/>
  <c r="F724" i="7" s="1"/>
  <c r="E714" i="6"/>
  <c r="C714" i="6"/>
  <c r="A715" i="6"/>
  <c r="A726" i="7" s="1"/>
  <c r="B714" i="6"/>
  <c r="D714" i="6"/>
  <c r="B725" i="7" s="1"/>
  <c r="C725" i="7" l="1"/>
  <c r="G714" i="6"/>
  <c r="H714" i="6" s="1"/>
  <c r="I714" i="6" s="1"/>
  <c r="F725" i="7" s="1"/>
  <c r="F714" i="6"/>
  <c r="E725" i="7" s="1"/>
  <c r="D725" i="7"/>
  <c r="E715" i="6"/>
  <c r="B715" i="6"/>
  <c r="A716" i="6"/>
  <c r="A727" i="7" s="1"/>
  <c r="D715" i="6"/>
  <c r="B726" i="7" s="1"/>
  <c r="C715" i="6"/>
  <c r="F715" i="6" l="1"/>
  <c r="E726" i="7" s="1"/>
  <c r="D726" i="7"/>
  <c r="C726" i="7"/>
  <c r="G715" i="6"/>
  <c r="E716" i="6"/>
  <c r="D716" i="6"/>
  <c r="B727" i="7" s="1"/>
  <c r="B716" i="6"/>
  <c r="A717" i="6"/>
  <c r="A728" i="7" s="1"/>
  <c r="C716" i="6"/>
  <c r="C727" i="7" l="1"/>
  <c r="G716" i="6"/>
  <c r="H716" i="6" s="1"/>
  <c r="I716" i="6" s="1"/>
  <c r="F727" i="7" s="1"/>
  <c r="F716" i="6"/>
  <c r="E727" i="7" s="1"/>
  <c r="D727" i="7"/>
  <c r="E717" i="6"/>
  <c r="A718" i="6"/>
  <c r="A729" i="7" s="1"/>
  <c r="B717" i="6"/>
  <c r="C717" i="6"/>
  <c r="D717" i="6"/>
  <c r="B728" i="7" s="1"/>
  <c r="H715" i="6"/>
  <c r="I715" i="6" s="1"/>
  <c r="F726" i="7" s="1"/>
  <c r="F717" i="6" l="1"/>
  <c r="E728" i="7" s="1"/>
  <c r="D728" i="7"/>
  <c r="C728" i="7"/>
  <c r="G717" i="6"/>
  <c r="H717" i="6" s="1"/>
  <c r="I717" i="6" s="1"/>
  <c r="F728" i="7" s="1"/>
  <c r="E718" i="6"/>
  <c r="C718" i="6"/>
  <c r="D718" i="6"/>
  <c r="B729" i="7" s="1"/>
  <c r="A719" i="6"/>
  <c r="A730" i="7" s="1"/>
  <c r="B718" i="6"/>
  <c r="F718" i="6" l="1"/>
  <c r="E729" i="7" s="1"/>
  <c r="D729" i="7"/>
  <c r="C729" i="7"/>
  <c r="G718" i="6"/>
  <c r="H718" i="6" s="1"/>
  <c r="I718" i="6" s="1"/>
  <c r="F729" i="7" s="1"/>
  <c r="E719" i="6"/>
  <c r="B719" i="6"/>
  <c r="A720" i="6"/>
  <c r="A731" i="7" s="1"/>
  <c r="D719" i="6"/>
  <c r="B730" i="7" s="1"/>
  <c r="C719" i="6"/>
  <c r="C730" i="7" l="1"/>
  <c r="G719" i="6"/>
  <c r="H719" i="6" s="1"/>
  <c r="I719" i="6" s="1"/>
  <c r="F730" i="7" s="1"/>
  <c r="F719" i="6"/>
  <c r="E730" i="7" s="1"/>
  <c r="D730" i="7"/>
  <c r="E720" i="6"/>
  <c r="B720" i="6"/>
  <c r="A721" i="6"/>
  <c r="A732" i="7" s="1"/>
  <c r="D720" i="6"/>
  <c r="B731" i="7" s="1"/>
  <c r="C720" i="6"/>
  <c r="F720" i="6" l="1"/>
  <c r="E731" i="7" s="1"/>
  <c r="D731" i="7"/>
  <c r="C731" i="7"/>
  <c r="G720" i="6"/>
  <c r="H720" i="6" s="1"/>
  <c r="I720" i="6" s="1"/>
  <c r="F731" i="7" s="1"/>
  <c r="E721" i="6"/>
  <c r="B721" i="6"/>
  <c r="A722" i="6"/>
  <c r="A733" i="7" s="1"/>
  <c r="C721" i="6"/>
  <c r="D721" i="6"/>
  <c r="B732" i="7" s="1"/>
  <c r="C732" i="7" l="1"/>
  <c r="G721" i="6"/>
  <c r="H721" i="6" s="1"/>
  <c r="I721" i="6" s="1"/>
  <c r="F732" i="7" s="1"/>
  <c r="F721" i="6"/>
  <c r="E732" i="7" s="1"/>
  <c r="D732" i="7"/>
  <c r="E722" i="6"/>
  <c r="A723" i="6"/>
  <c r="A734" i="7" s="1"/>
  <c r="C722" i="6"/>
  <c r="D722" i="6"/>
  <c r="B733" i="7" s="1"/>
  <c r="B722" i="6"/>
  <c r="F722" i="6" l="1"/>
  <c r="E733" i="7" s="1"/>
  <c r="D733" i="7"/>
  <c r="C733" i="7"/>
  <c r="G722" i="6"/>
  <c r="H722" i="6" s="1"/>
  <c r="I722" i="6" s="1"/>
  <c r="F733" i="7" s="1"/>
  <c r="E723" i="6"/>
  <c r="A724" i="6"/>
  <c r="A735" i="7" s="1"/>
  <c r="C723" i="6"/>
  <c r="B723" i="6"/>
  <c r="D723" i="6"/>
  <c r="B734" i="7" s="1"/>
  <c r="F723" i="6" l="1"/>
  <c r="E734" i="7" s="1"/>
  <c r="D734" i="7"/>
  <c r="C734" i="7"/>
  <c r="G723" i="6"/>
  <c r="H723" i="6" s="1"/>
  <c r="I723" i="6" s="1"/>
  <c r="F734" i="7" s="1"/>
  <c r="E724" i="6"/>
  <c r="D724" i="6"/>
  <c r="B735" i="7" s="1"/>
  <c r="A725" i="6"/>
  <c r="A736" i="7" s="1"/>
  <c r="B724" i="6"/>
  <c r="C724" i="6"/>
  <c r="C735" i="7" l="1"/>
  <c r="G724" i="6"/>
  <c r="F724" i="6"/>
  <c r="E735" i="7" s="1"/>
  <c r="D735" i="7"/>
  <c r="E725" i="6"/>
  <c r="A726" i="6"/>
  <c r="A737" i="7" s="1"/>
  <c r="B725" i="6"/>
  <c r="C725" i="6"/>
  <c r="D725" i="6"/>
  <c r="B736" i="7" s="1"/>
  <c r="F725" i="6" l="1"/>
  <c r="E736" i="7" s="1"/>
  <c r="D736" i="7"/>
  <c r="C736" i="7"/>
  <c r="G725" i="6"/>
  <c r="H725" i="6" s="1"/>
  <c r="I725" i="6" s="1"/>
  <c r="F736" i="7" s="1"/>
  <c r="H724" i="6"/>
  <c r="I724" i="6" s="1"/>
  <c r="F735" i="7" s="1"/>
  <c r="E726" i="6"/>
  <c r="A727" i="6"/>
  <c r="A738" i="7" s="1"/>
  <c r="C726" i="6"/>
  <c r="D726" i="6"/>
  <c r="B737" i="7" s="1"/>
  <c r="B726" i="6"/>
  <c r="F726" i="6" l="1"/>
  <c r="E737" i="7" s="1"/>
  <c r="D737" i="7"/>
  <c r="C737" i="7"/>
  <c r="G726" i="6"/>
  <c r="H726" i="6" s="1"/>
  <c r="I726" i="6" s="1"/>
  <c r="F737" i="7" s="1"/>
  <c r="E727" i="6"/>
  <c r="D727" i="6"/>
  <c r="B738" i="7" s="1"/>
  <c r="A728" i="6"/>
  <c r="A739" i="7" s="1"/>
  <c r="B727" i="6"/>
  <c r="C727" i="6"/>
  <c r="F727" i="6" l="1"/>
  <c r="E738" i="7" s="1"/>
  <c r="D738" i="7"/>
  <c r="C738" i="7"/>
  <c r="G727" i="6"/>
  <c r="H727" i="6" s="1"/>
  <c r="I727" i="6" s="1"/>
  <c r="F738" i="7" s="1"/>
  <c r="E728" i="6"/>
  <c r="A729" i="6"/>
  <c r="A740" i="7" s="1"/>
  <c r="B728" i="6"/>
  <c r="C728" i="6"/>
  <c r="D728" i="6"/>
  <c r="B739" i="7" s="1"/>
  <c r="F728" i="6" l="1"/>
  <c r="E739" i="7" s="1"/>
  <c r="D739" i="7"/>
  <c r="C739" i="7"/>
  <c r="G728" i="6"/>
  <c r="H728" i="6" s="1"/>
  <c r="I728" i="6" s="1"/>
  <c r="F739" i="7" s="1"/>
  <c r="E729" i="6"/>
  <c r="B729" i="6"/>
  <c r="C729" i="6"/>
  <c r="D729" i="6"/>
  <c r="B740" i="7" s="1"/>
  <c r="A730" i="6"/>
  <c r="A741" i="7" s="1"/>
  <c r="F729" i="6" l="1"/>
  <c r="E740" i="7" s="1"/>
  <c r="D740" i="7"/>
  <c r="C740" i="7"/>
  <c r="G729" i="6"/>
  <c r="H729" i="6" s="1"/>
  <c r="I729" i="6" s="1"/>
  <c r="F740" i="7" s="1"/>
  <c r="E730" i="6"/>
  <c r="A731" i="6"/>
  <c r="A742" i="7" s="1"/>
  <c r="C730" i="6"/>
  <c r="D730" i="6"/>
  <c r="B741" i="7" s="1"/>
  <c r="B730" i="6"/>
  <c r="C741" i="7" l="1"/>
  <c r="G730" i="6"/>
  <c r="H730" i="6" s="1"/>
  <c r="I730" i="6" s="1"/>
  <c r="F741" i="7" s="1"/>
  <c r="F730" i="6"/>
  <c r="E741" i="7" s="1"/>
  <c r="D741" i="7"/>
  <c r="E731" i="6"/>
  <c r="C731" i="6"/>
  <c r="B731" i="6"/>
  <c r="A732" i="6"/>
  <c r="A743" i="7" s="1"/>
  <c r="D731" i="6"/>
  <c r="B742" i="7" s="1"/>
  <c r="C742" i="7" l="1"/>
  <c r="G731" i="6"/>
  <c r="H731" i="6" s="1"/>
  <c r="I731" i="6" s="1"/>
  <c r="F742" i="7" s="1"/>
  <c r="F731" i="6"/>
  <c r="E742" i="7" s="1"/>
  <c r="D742" i="7"/>
  <c r="E732" i="6"/>
  <c r="A733" i="6"/>
  <c r="A744" i="7" s="1"/>
  <c r="D732" i="6"/>
  <c r="B743" i="7" s="1"/>
  <c r="B732" i="6"/>
  <c r="C732" i="6"/>
  <c r="F732" i="6" l="1"/>
  <c r="E743" i="7" s="1"/>
  <c r="D743" i="7"/>
  <c r="C743" i="7"/>
  <c r="G732" i="6"/>
  <c r="E733" i="6"/>
  <c r="D733" i="6"/>
  <c r="B744" i="7" s="1"/>
  <c r="A734" i="6"/>
  <c r="A745" i="7" s="1"/>
  <c r="B733" i="6"/>
  <c r="C733" i="6"/>
  <c r="F733" i="6" l="1"/>
  <c r="E744" i="7" s="1"/>
  <c r="D744" i="7"/>
  <c r="C744" i="7"/>
  <c r="G733" i="6"/>
  <c r="H733" i="6" s="1"/>
  <c r="I733" i="6" s="1"/>
  <c r="F744" i="7" s="1"/>
  <c r="E734" i="6"/>
  <c r="A735" i="6"/>
  <c r="A746" i="7" s="1"/>
  <c r="C734" i="6"/>
  <c r="D734" i="6"/>
  <c r="B745" i="7" s="1"/>
  <c r="B734" i="6"/>
  <c r="H732" i="6"/>
  <c r="I732" i="6" s="1"/>
  <c r="F743" i="7" s="1"/>
  <c r="F734" i="6" l="1"/>
  <c r="E745" i="7" s="1"/>
  <c r="D745" i="7"/>
  <c r="C745" i="7"/>
  <c r="G734" i="6"/>
  <c r="H734" i="6" s="1"/>
  <c r="I734" i="6" s="1"/>
  <c r="F745" i="7" s="1"/>
  <c r="E735" i="6"/>
  <c r="C735" i="6"/>
  <c r="D735" i="6"/>
  <c r="B746" i="7" s="1"/>
  <c r="A736" i="6"/>
  <c r="A747" i="7" s="1"/>
  <c r="B735" i="6"/>
  <c r="F735" i="6" l="1"/>
  <c r="E746" i="7" s="1"/>
  <c r="D746" i="7"/>
  <c r="C746" i="7"/>
  <c r="G735" i="6"/>
  <c r="H735" i="6" s="1"/>
  <c r="I735" i="6" s="1"/>
  <c r="F746" i="7" s="1"/>
  <c r="E736" i="6"/>
  <c r="D736" i="6"/>
  <c r="B747" i="7" s="1"/>
  <c r="A737" i="6"/>
  <c r="A748" i="7" s="1"/>
  <c r="C736" i="6"/>
  <c r="B736" i="6"/>
  <c r="F736" i="6" l="1"/>
  <c r="E747" i="7" s="1"/>
  <c r="D747" i="7"/>
  <c r="C747" i="7"/>
  <c r="G736" i="6"/>
  <c r="H736" i="6" s="1"/>
  <c r="I736" i="6" s="1"/>
  <c r="F747" i="7" s="1"/>
  <c r="E737" i="6"/>
  <c r="B737" i="6"/>
  <c r="C737" i="6"/>
  <c r="D737" i="6"/>
  <c r="B748" i="7" s="1"/>
  <c r="A738" i="6"/>
  <c r="A749" i="7" s="1"/>
  <c r="F737" i="6" l="1"/>
  <c r="E748" i="7" s="1"/>
  <c r="D748" i="7"/>
  <c r="C748" i="7"/>
  <c r="G737" i="6"/>
  <c r="E738" i="6"/>
  <c r="A739" i="6"/>
  <c r="A750" i="7" s="1"/>
  <c r="B738" i="6"/>
  <c r="C738" i="6"/>
  <c r="D738" i="6"/>
  <c r="B749" i="7" s="1"/>
  <c r="F738" i="6" l="1"/>
  <c r="E749" i="7" s="1"/>
  <c r="D749" i="7"/>
  <c r="C749" i="7"/>
  <c r="G738" i="6"/>
  <c r="H737" i="6"/>
  <c r="I737" i="6" s="1"/>
  <c r="F748" i="7" s="1"/>
  <c r="E739" i="6"/>
  <c r="B739" i="6"/>
  <c r="D739" i="6"/>
  <c r="B750" i="7" s="1"/>
  <c r="A740" i="6"/>
  <c r="A751" i="7" s="1"/>
  <c r="C739" i="6"/>
  <c r="C750" i="7" l="1"/>
  <c r="G739" i="6"/>
  <c r="H739" i="6" s="1"/>
  <c r="I739" i="6" s="1"/>
  <c r="F750" i="7" s="1"/>
  <c r="F739" i="6"/>
  <c r="E750" i="7" s="1"/>
  <c r="D750" i="7"/>
  <c r="E740" i="6"/>
  <c r="A741" i="6"/>
  <c r="A752" i="7" s="1"/>
  <c r="D740" i="6"/>
  <c r="B751" i="7" s="1"/>
  <c r="B740" i="6"/>
  <c r="C740" i="6"/>
  <c r="H738" i="6"/>
  <c r="I738" i="6" s="1"/>
  <c r="F749" i="7" s="1"/>
  <c r="C751" i="7" l="1"/>
  <c r="G740" i="6"/>
  <c r="F740" i="6"/>
  <c r="E751" i="7" s="1"/>
  <c r="D751" i="7"/>
  <c r="E741" i="6"/>
  <c r="B741" i="6"/>
  <c r="C741" i="6"/>
  <c r="D741" i="6"/>
  <c r="B752" i="7" s="1"/>
  <c r="A742" i="6"/>
  <c r="A753" i="7" s="1"/>
  <c r="C752" i="7" l="1"/>
  <c r="G741" i="6"/>
  <c r="H741" i="6" s="1"/>
  <c r="I741" i="6" s="1"/>
  <c r="F752" i="7" s="1"/>
  <c r="F741" i="6"/>
  <c r="E752" i="7" s="1"/>
  <c r="D752" i="7"/>
  <c r="E742" i="6"/>
  <c r="A743" i="6"/>
  <c r="A754" i="7" s="1"/>
  <c r="C742" i="6"/>
  <c r="D742" i="6"/>
  <c r="B753" i="7" s="1"/>
  <c r="B742" i="6"/>
  <c r="H740" i="6"/>
  <c r="I740" i="6" s="1"/>
  <c r="F751" i="7" s="1"/>
  <c r="F742" i="6" l="1"/>
  <c r="E753" i="7" s="1"/>
  <c r="D753" i="7"/>
  <c r="C753" i="7"/>
  <c r="G742" i="6"/>
  <c r="H742" i="6" s="1"/>
  <c r="I742" i="6" s="1"/>
  <c r="F753" i="7" s="1"/>
  <c r="E743" i="6"/>
  <c r="A744" i="6"/>
  <c r="A755" i="7" s="1"/>
  <c r="C743" i="6"/>
  <c r="D743" i="6"/>
  <c r="B754" i="7" s="1"/>
  <c r="B743" i="6"/>
  <c r="F743" i="6" l="1"/>
  <c r="E754" i="7" s="1"/>
  <c r="D754" i="7"/>
  <c r="C754" i="7"/>
  <c r="G743" i="6"/>
  <c r="H743" i="6" s="1"/>
  <c r="I743" i="6" s="1"/>
  <c r="F754" i="7" s="1"/>
  <c r="E744" i="6"/>
  <c r="D744" i="6"/>
  <c r="B755" i="7" s="1"/>
  <c r="B744" i="6"/>
  <c r="C744" i="6"/>
  <c r="A745" i="6"/>
  <c r="A756" i="7" s="1"/>
  <c r="C755" i="7" l="1"/>
  <c r="G744" i="6"/>
  <c r="H744" i="6" s="1"/>
  <c r="I744" i="6" s="1"/>
  <c r="F755" i="7" s="1"/>
  <c r="F744" i="6"/>
  <c r="E755" i="7" s="1"/>
  <c r="D755" i="7"/>
  <c r="E745" i="6"/>
  <c r="C745" i="6"/>
  <c r="B745" i="6"/>
  <c r="D745" i="6"/>
  <c r="B756" i="7" s="1"/>
  <c r="A746" i="6"/>
  <c r="A757" i="7" s="1"/>
  <c r="C756" i="7" l="1"/>
  <c r="G745" i="6"/>
  <c r="H745" i="6" s="1"/>
  <c r="I745" i="6" s="1"/>
  <c r="F756" i="7" s="1"/>
  <c r="F745" i="6"/>
  <c r="E756" i="7" s="1"/>
  <c r="D756" i="7"/>
  <c r="E746" i="6"/>
  <c r="C746" i="6"/>
  <c r="D746" i="6"/>
  <c r="B757" i="7" s="1"/>
  <c r="B746" i="6"/>
  <c r="A747" i="6"/>
  <c r="A758" i="7" s="1"/>
  <c r="C757" i="7" l="1"/>
  <c r="G746" i="6"/>
  <c r="H746" i="6" s="1"/>
  <c r="I746" i="6" s="1"/>
  <c r="F757" i="7" s="1"/>
  <c r="F746" i="6"/>
  <c r="E757" i="7" s="1"/>
  <c r="D757" i="7"/>
  <c r="E747" i="6"/>
  <c r="D747" i="6"/>
  <c r="B758" i="7" s="1"/>
  <c r="C747" i="6"/>
  <c r="B747" i="6"/>
  <c r="A748" i="6"/>
  <c r="A759" i="7" s="1"/>
  <c r="F747" i="6" l="1"/>
  <c r="E758" i="7" s="1"/>
  <c r="D758" i="7"/>
  <c r="C758" i="7"/>
  <c r="G747" i="6"/>
  <c r="H747" i="6" s="1"/>
  <c r="I747" i="6" s="1"/>
  <c r="F758" i="7" s="1"/>
  <c r="E748" i="6"/>
  <c r="D748" i="6"/>
  <c r="B759" i="7" s="1"/>
  <c r="A749" i="6"/>
  <c r="A760" i="7" s="1"/>
  <c r="B748" i="6"/>
  <c r="C748" i="6"/>
  <c r="C759" i="7" l="1"/>
  <c r="G748" i="6"/>
  <c r="H748" i="6" s="1"/>
  <c r="I748" i="6" s="1"/>
  <c r="F759" i="7" s="1"/>
  <c r="F748" i="6"/>
  <c r="E759" i="7" s="1"/>
  <c r="D759" i="7"/>
  <c r="E749" i="6"/>
  <c r="A750" i="6"/>
  <c r="A761" i="7" s="1"/>
  <c r="C749" i="6"/>
  <c r="B749" i="6"/>
  <c r="D749" i="6"/>
  <c r="B760" i="7" s="1"/>
  <c r="F749" i="6" l="1"/>
  <c r="E760" i="7" s="1"/>
  <c r="D760" i="7"/>
  <c r="C760" i="7"/>
  <c r="G749" i="6"/>
  <c r="H749" i="6" s="1"/>
  <c r="I749" i="6" s="1"/>
  <c r="F760" i="7" s="1"/>
  <c r="E750" i="6"/>
  <c r="D750" i="6"/>
  <c r="B761" i="7" s="1"/>
  <c r="B750" i="6"/>
  <c r="C750" i="6"/>
  <c r="A751" i="6"/>
  <c r="A762" i="7" s="1"/>
  <c r="C761" i="7" l="1"/>
  <c r="G750" i="6"/>
  <c r="F750" i="6"/>
  <c r="E761" i="7" s="1"/>
  <c r="D761" i="7"/>
  <c r="E751" i="6"/>
  <c r="A752" i="6"/>
  <c r="A763" i="7" s="1"/>
  <c r="C751" i="6"/>
  <c r="D751" i="6"/>
  <c r="B762" i="7" s="1"/>
  <c r="B751" i="6"/>
  <c r="F751" i="6" l="1"/>
  <c r="E762" i="7" s="1"/>
  <c r="D762" i="7"/>
  <c r="C762" i="7"/>
  <c r="G751" i="6"/>
  <c r="H751" i="6" s="1"/>
  <c r="I751" i="6" s="1"/>
  <c r="F762" i="7" s="1"/>
  <c r="H750" i="6"/>
  <c r="I750" i="6" s="1"/>
  <c r="F761" i="7" s="1"/>
  <c r="E752" i="6"/>
  <c r="A753" i="6"/>
  <c r="A764" i="7" s="1"/>
  <c r="D752" i="6"/>
  <c r="B763" i="7" s="1"/>
  <c r="B752" i="6"/>
  <c r="C752" i="6"/>
  <c r="F752" i="6" l="1"/>
  <c r="E763" i="7" s="1"/>
  <c r="D763" i="7"/>
  <c r="C763" i="7"/>
  <c r="G752" i="6"/>
  <c r="H752" i="6" s="1"/>
  <c r="I752" i="6" s="1"/>
  <c r="F763" i="7" s="1"/>
  <c r="E753" i="6"/>
  <c r="C753" i="6"/>
  <c r="D753" i="6"/>
  <c r="B764" i="7" s="1"/>
  <c r="A754" i="6"/>
  <c r="A765" i="7" s="1"/>
  <c r="B753" i="6"/>
  <c r="F753" i="6" l="1"/>
  <c r="E764" i="7" s="1"/>
  <c r="D764" i="7"/>
  <c r="C764" i="7"/>
  <c r="G753" i="6"/>
  <c r="H753" i="6" s="1"/>
  <c r="I753" i="6" s="1"/>
  <c r="F764" i="7" s="1"/>
  <c r="E754" i="6"/>
  <c r="C754" i="6"/>
  <c r="D754" i="6"/>
  <c r="B765" i="7" s="1"/>
  <c r="B754" i="6"/>
  <c r="A755" i="6"/>
  <c r="A766" i="7" s="1"/>
  <c r="F754" i="6" l="1"/>
  <c r="E765" i="7" s="1"/>
  <c r="D765" i="7"/>
  <c r="C765" i="7"/>
  <c r="G754" i="6"/>
  <c r="H754" i="6" s="1"/>
  <c r="I754" i="6" s="1"/>
  <c r="F765" i="7" s="1"/>
  <c r="E755" i="6"/>
  <c r="C755" i="6"/>
  <c r="D755" i="6"/>
  <c r="B766" i="7" s="1"/>
  <c r="B755" i="6"/>
  <c r="A756" i="6"/>
  <c r="A767" i="7" s="1"/>
  <c r="C766" i="7" l="1"/>
  <c r="G755" i="6"/>
  <c r="H755" i="6" s="1"/>
  <c r="I755" i="6" s="1"/>
  <c r="F766" i="7" s="1"/>
  <c r="F755" i="6"/>
  <c r="E766" i="7" s="1"/>
  <c r="D766" i="7"/>
  <c r="E756" i="6"/>
  <c r="A757" i="6"/>
  <c r="A768" i="7" s="1"/>
  <c r="B756" i="6"/>
  <c r="C756" i="6"/>
  <c r="D756" i="6"/>
  <c r="B767" i="7" s="1"/>
  <c r="C767" i="7" l="1"/>
  <c r="G756" i="6"/>
  <c r="F756" i="6"/>
  <c r="E767" i="7" s="1"/>
  <c r="D767" i="7"/>
  <c r="E757" i="6"/>
  <c r="D757" i="6"/>
  <c r="B768" i="7" s="1"/>
  <c r="A758" i="6"/>
  <c r="A769" i="7" s="1"/>
  <c r="B757" i="6"/>
  <c r="C757" i="6"/>
  <c r="C768" i="7" l="1"/>
  <c r="G757" i="6"/>
  <c r="H757" i="6" s="1"/>
  <c r="I757" i="6" s="1"/>
  <c r="F768" i="7" s="1"/>
  <c r="F757" i="6"/>
  <c r="E768" i="7" s="1"/>
  <c r="D768" i="7"/>
  <c r="E758" i="6"/>
  <c r="D758" i="6"/>
  <c r="B769" i="7" s="1"/>
  <c r="A759" i="6"/>
  <c r="A770" i="7" s="1"/>
  <c r="C758" i="6"/>
  <c r="B758" i="6"/>
  <c r="H756" i="6"/>
  <c r="I756" i="6" s="1"/>
  <c r="F767" i="7" s="1"/>
  <c r="F758" i="6" l="1"/>
  <c r="E769" i="7" s="1"/>
  <c r="D769" i="7"/>
  <c r="C769" i="7"/>
  <c r="G758" i="6"/>
  <c r="H758" i="6" s="1"/>
  <c r="I758" i="6" s="1"/>
  <c r="F769" i="7" s="1"/>
  <c r="E759" i="6"/>
  <c r="C759" i="6"/>
  <c r="D759" i="6"/>
  <c r="B770" i="7" s="1"/>
  <c r="B759" i="6"/>
  <c r="A760" i="6"/>
  <c r="A771" i="7" s="1"/>
  <c r="C770" i="7" l="1"/>
  <c r="G759" i="6"/>
  <c r="H759" i="6" s="1"/>
  <c r="I759" i="6" s="1"/>
  <c r="F770" i="7" s="1"/>
  <c r="F759" i="6"/>
  <c r="E770" i="7" s="1"/>
  <c r="D770" i="7"/>
  <c r="E760" i="6"/>
  <c r="D760" i="6"/>
  <c r="B771" i="7" s="1"/>
  <c r="A761" i="6"/>
  <c r="A772" i="7" s="1"/>
  <c r="B760" i="6"/>
  <c r="C760" i="6"/>
  <c r="F760" i="6" l="1"/>
  <c r="E771" i="7" s="1"/>
  <c r="D771" i="7"/>
  <c r="C771" i="7"/>
  <c r="G760" i="6"/>
  <c r="H760" i="6" s="1"/>
  <c r="I760" i="6" s="1"/>
  <c r="F771" i="7" s="1"/>
  <c r="E761" i="6"/>
  <c r="B761" i="6"/>
  <c r="D761" i="6"/>
  <c r="B772" i="7" s="1"/>
  <c r="C761" i="6"/>
  <c r="A762" i="6"/>
  <c r="A773" i="7" s="1"/>
  <c r="C772" i="7" l="1"/>
  <c r="G761" i="6"/>
  <c r="H761" i="6" s="1"/>
  <c r="I761" i="6" s="1"/>
  <c r="F772" i="7" s="1"/>
  <c r="F761" i="6"/>
  <c r="E772" i="7" s="1"/>
  <c r="D772" i="7"/>
  <c r="E762" i="6"/>
  <c r="C762" i="6"/>
  <c r="B762" i="6"/>
  <c r="A763" i="6"/>
  <c r="A774" i="7" s="1"/>
  <c r="D762" i="6"/>
  <c r="B773" i="7" s="1"/>
  <c r="C773" i="7" l="1"/>
  <c r="G762" i="6"/>
  <c r="F762" i="6"/>
  <c r="E773" i="7" s="1"/>
  <c r="D773" i="7"/>
  <c r="E763" i="6"/>
  <c r="B763" i="6"/>
  <c r="A764" i="6"/>
  <c r="A775" i="7" s="1"/>
  <c r="D763" i="6"/>
  <c r="B774" i="7" s="1"/>
  <c r="C763" i="6"/>
  <c r="C774" i="7" l="1"/>
  <c r="G763" i="6"/>
  <c r="F763" i="6"/>
  <c r="E774" i="7" s="1"/>
  <c r="D774" i="7"/>
  <c r="H762" i="6"/>
  <c r="I762" i="6" s="1"/>
  <c r="F773" i="7" s="1"/>
  <c r="E764" i="6"/>
  <c r="D764" i="6"/>
  <c r="B775" i="7" s="1"/>
  <c r="A765" i="6"/>
  <c r="B764" i="6"/>
  <c r="C764" i="6"/>
  <c r="F764" i="6" l="1"/>
  <c r="E775" i="7" s="1"/>
  <c r="D775" i="7"/>
  <c r="C775" i="7"/>
  <c r="G764" i="6"/>
  <c r="H764" i="6" s="1"/>
  <c r="I764" i="6" s="1"/>
  <c r="F775" i="7" s="1"/>
  <c r="F776" i="7" s="1"/>
  <c r="H763" i="6"/>
  <c r="I763" i="6" s="1"/>
  <c r="F774" i="7" s="1"/>
  <c r="E765" i="6"/>
  <c r="C765" i="6"/>
  <c r="F765" i="6" s="1"/>
  <c r="D765" i="6"/>
  <c r="A766" i="6"/>
  <c r="B765" i="6"/>
  <c r="G765" i="6" l="1"/>
  <c r="E766" i="6"/>
  <c r="D766" i="6"/>
  <c r="B766" i="6"/>
  <c r="A767" i="6"/>
  <c r="C766" i="6"/>
  <c r="F766" i="6" s="1"/>
  <c r="G766" i="6" l="1"/>
  <c r="H765" i="6"/>
  <c r="I765" i="6" s="1"/>
  <c r="E767" i="6"/>
  <c r="B767" i="6"/>
  <c r="A768" i="6"/>
  <c r="D767" i="6"/>
  <c r="C767" i="6"/>
  <c r="F767" i="6" s="1"/>
  <c r="G767" i="6" l="1"/>
  <c r="H766" i="6"/>
  <c r="I766" i="6" s="1"/>
  <c r="E768" i="6"/>
  <c r="D768" i="6"/>
  <c r="C768" i="6"/>
  <c r="F768" i="6" s="1"/>
  <c r="A769" i="6"/>
  <c r="B768" i="6"/>
  <c r="G768" i="6" l="1"/>
  <c r="H768" i="6" s="1"/>
  <c r="I768" i="6" s="1"/>
  <c r="H767" i="6"/>
  <c r="I767" i="6" s="1"/>
  <c r="E769" i="6"/>
  <c r="B769" i="6"/>
  <c r="C769" i="6"/>
  <c r="F769" i="6" s="1"/>
  <c r="D769" i="6"/>
  <c r="A770" i="6"/>
  <c r="G769" i="6" l="1"/>
  <c r="E770" i="6"/>
  <c r="A771" i="6"/>
  <c r="C770" i="6"/>
  <c r="F770" i="6" s="1"/>
  <c r="B770" i="6"/>
  <c r="D770" i="6"/>
  <c r="G770" i="6" l="1"/>
  <c r="H770" i="6" s="1"/>
  <c r="I770" i="6" s="1"/>
  <c r="E771" i="6"/>
  <c r="A772" i="6"/>
  <c r="D771" i="6"/>
  <c r="B771" i="6"/>
  <c r="C771" i="6"/>
  <c r="F771" i="6" s="1"/>
  <c r="H769" i="6"/>
  <c r="I769" i="6" s="1"/>
  <c r="G771" i="6" l="1"/>
  <c r="H771" i="6" s="1"/>
  <c r="I771" i="6" s="1"/>
  <c r="E772" i="6"/>
  <c r="B772" i="6"/>
  <c r="D772" i="6"/>
  <c r="C772" i="6"/>
  <c r="F772" i="6" s="1"/>
  <c r="A773" i="6"/>
  <c r="G772" i="6" l="1"/>
  <c r="H772" i="6" s="1"/>
  <c r="I772" i="6" s="1"/>
  <c r="E773" i="6"/>
  <c r="C773" i="6"/>
  <c r="F773" i="6" s="1"/>
  <c r="B773" i="6"/>
  <c r="D773" i="6"/>
  <c r="A774" i="6"/>
  <c r="G773" i="6" l="1"/>
  <c r="H773" i="6" s="1"/>
  <c r="I773" i="6" s="1"/>
  <c r="E774" i="6"/>
  <c r="D774" i="6"/>
  <c r="B774" i="6"/>
  <c r="A775" i="6"/>
  <c r="C774" i="6"/>
  <c r="F774" i="6" s="1"/>
  <c r="G774" i="6" l="1"/>
  <c r="H774" i="6" s="1"/>
  <c r="I774" i="6" s="1"/>
  <c r="E775" i="6"/>
  <c r="B775" i="6"/>
  <c r="C775" i="6"/>
  <c r="F775" i="6" s="1"/>
  <c r="D775" i="6"/>
  <c r="G775" i="6" l="1"/>
  <c r="H775" i="6" s="1"/>
  <c r="H776" i="6" s="1"/>
  <c r="G776" i="6"/>
  <c r="I775" i="6" l="1"/>
  <c r="I776" i="6" s="1"/>
</calcChain>
</file>

<file path=xl/sharedStrings.xml><?xml version="1.0" encoding="utf-8"?>
<sst xmlns="http://schemas.openxmlformats.org/spreadsheetml/2006/main" count="439" uniqueCount="88">
  <si>
    <t>Unvan</t>
  </si>
  <si>
    <t>Adı Soyadı</t>
  </si>
  <si>
    <t>Prof. Dr.</t>
  </si>
  <si>
    <t>Mehmet ÇELİK</t>
  </si>
  <si>
    <t>Doç. Dr.</t>
  </si>
  <si>
    <t>Dr. Öğr. Üyesi</t>
  </si>
  <si>
    <t>Toplam</t>
  </si>
  <si>
    <t>S.No</t>
  </si>
  <si>
    <t>Unvanı</t>
  </si>
  <si>
    <t>Yıl</t>
  </si>
  <si>
    <t>T.C. Kimlik No</t>
  </si>
  <si>
    <t>Puan</t>
  </si>
  <si>
    <t>Ödeme Yılı</t>
  </si>
  <si>
    <t>Katsayılar</t>
  </si>
  <si>
    <t>Aylık Katsayı</t>
  </si>
  <si>
    <t>Unvanı Oranları</t>
  </si>
  <si>
    <t>Oran</t>
  </si>
  <si>
    <t>Ar. Gör.</t>
  </si>
  <si>
    <t>Uzm.</t>
  </si>
  <si>
    <t>Okt.</t>
  </si>
  <si>
    <t>Öğ. Gör.</t>
  </si>
  <si>
    <t>En Yüksek Devlet Memur Katsayısı</t>
  </si>
  <si>
    <t>Ek Gösterge</t>
  </si>
  <si>
    <t>Aylık Gösterge</t>
  </si>
  <si>
    <t>Damga Vergisi Oranı</t>
  </si>
  <si>
    <t>AKADEMİK TEŞVİK ÖDEMESİNDE KULLANILAN UNSURLAR</t>
  </si>
  <si>
    <t>AKADEMİK TEŞVİK ÖDENEĞİ</t>
  </si>
  <si>
    <t>:</t>
  </si>
  <si>
    <t>Ünvanı</t>
  </si>
  <si>
    <t>T.C. Kimlik Numarası</t>
  </si>
  <si>
    <t>Iban Numarası</t>
  </si>
  <si>
    <t>En Yüksek Devlet Memuru Aylığı</t>
  </si>
  <si>
    <t>Akademik Kadro Ünvanına göre Belirlenmiş Olan Oran (%)</t>
  </si>
  <si>
    <t>Akademik Teşvik Puanı</t>
  </si>
  <si>
    <t>Teşvik Tutarı</t>
  </si>
  <si>
    <t>Damga Vergisi</t>
  </si>
  <si>
    <t>Net Ödenen</t>
  </si>
  <si>
    <t>Yüksel GÜNGÖR</t>
  </si>
  <si>
    <t>Fakülte Sekreteri</t>
  </si>
  <si>
    <t>AKADEMİSYEN LİSTESİ</t>
  </si>
  <si>
    <t>AKADEMİK TEŞVİK ÖDEMESİNE ESAS YILLARA GÖRE PUAN DURUMU</t>
  </si>
  <si>
    <t>Unvanı ve Adı Soyadı</t>
  </si>
  <si>
    <t>Yardımcı</t>
  </si>
  <si>
    <t>Yıl Seçiniz</t>
  </si>
  <si>
    <t>Personel Seçiniz</t>
  </si>
  <si>
    <t>AKADEMİK PERSONEL TEŞVİK PRİMİ İCMAL LİSTE</t>
  </si>
  <si>
    <t>T.C. Numarası</t>
  </si>
  <si>
    <t>Net Ödenecek</t>
  </si>
  <si>
    <t>GENEL TOPLAMLAR</t>
  </si>
  <si>
    <t>Dekan</t>
  </si>
  <si>
    <t>BANKA LİSTESİ</t>
  </si>
  <si>
    <t>Muhasebe Birim Kodu</t>
  </si>
  <si>
    <t>Kurum Kodu / Adı</t>
  </si>
  <si>
    <t>Banka Adı</t>
  </si>
  <si>
    <t>Şube Adı</t>
  </si>
  <si>
    <t>Ödeme Tutarı</t>
  </si>
  <si>
    <t>GENEL TOPLAM</t>
  </si>
  <si>
    <t>GERÇEKLEŞTİRME GÖREVLİSİ</t>
  </si>
  <si>
    <t>HARCAMA YETKİLİSİ</t>
  </si>
  <si>
    <t>: 1756 / Çukurova Üniversitesi</t>
  </si>
  <si>
    <t>: 38 21 0 1 239 / Ceyhan Veteriner Fakültesi Dekanlığı</t>
  </si>
  <si>
    <t>: T. İşbankası A.Ş.</t>
  </si>
  <si>
    <t>: Çukurova Üniversitesi / ADANA</t>
  </si>
  <si>
    <t>Unsur Sayfasındaki Katsayıyı Mutlaka Güncelleyiniz.</t>
  </si>
  <si>
    <t>Akademisyen Sayfasından, Biriminizde Çalışan Personel Bilgilerini Giriniz.</t>
  </si>
  <si>
    <t>Veri Sayfasına İlgili Yılın Puanlarını Giriniz. Yıl Belirtildiği İçin, Geçmiş Yıllarıda Rahatlıkla Görebilirsiniz.</t>
  </si>
  <si>
    <t>Bordro ve Banka Listesi Sayfasındaki LİSTEYİ GÜNCELLE Butonuna, Sayfaya Her Girdiğinizde Tıklayınız. Bu Sayfalarda Herhangi Bir İşlem Yapmanıza Gerek Yoktur. Veriler ve Hesaplamalar Otomatik Gelmektedir.</t>
  </si>
  <si>
    <t>Ödeme Sayfasında YIL Mutlaka Seçilmelidir. Diğer Sayfalar YIL'a göre katsayı ve puan getirmektedir.</t>
  </si>
  <si>
    <t>GÜLE GÜLE KULLANIN :)</t>
  </si>
  <si>
    <t>TR03 0006 4000 xxxx xxxx xxxx xx</t>
  </si>
  <si>
    <t>Yıldız TİLBE</t>
  </si>
  <si>
    <t>Hülya AVŞAR</t>
  </si>
  <si>
    <t>Cengiz KURTOĞLU</t>
  </si>
  <si>
    <t>Müslüm GÜRSES</t>
  </si>
  <si>
    <t>Ferdi TAYFUR</t>
  </si>
  <si>
    <t>Orhan GENCEBAY</t>
  </si>
  <si>
    <t>Burak KUT</t>
  </si>
  <si>
    <t>Ercan SAATÇİ</t>
  </si>
  <si>
    <t>Adile NAŞİT</t>
  </si>
  <si>
    <t>Cüneyt ARKIN</t>
  </si>
  <si>
    <t>Kadir İNANIR</t>
  </si>
  <si>
    <t>Mustafa TOPALOĞLU</t>
  </si>
  <si>
    <t>Hatice BEYAZ</t>
  </si>
  <si>
    <t>Sinan KARA</t>
  </si>
  <si>
    <t>Funda MAVİ</t>
  </si>
  <si>
    <t>Cenk SARI</t>
  </si>
  <si>
    <t>Kaan KIRMIZI</t>
  </si>
  <si>
    <t>Umut 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</si>
</sst>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#,##0.000_ ;[Red]\-#,##0.000\ "/>
    <numFmt numFmtId="166" formatCode="#,##0.000000_ ;[Red]\-#,##0.000000\ 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1"/>
      <color theme="0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22"/>
      <color theme="1"/>
      <name val="Comic Sans MS"/>
      <family val="4"/>
      <charset val="162"/>
    </font>
    <font>
      <sz val="26"/>
      <color theme="1"/>
      <name val="Segoe UI Black"/>
      <family val="2"/>
      <charset val="162"/>
    </font>
    <font>
      <b/>
      <sz val="11"/>
      <color rgb="FF000000"/>
      <name val="Comic Sans MS"/>
      <family val="4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9" fontId="0" fillId="0" borderId="0" xfId="1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31" xfId="0" applyBorder="1"/>
    <xf numFmtId="0" fontId="3" fillId="2" borderId="0" xfId="0" applyFont="1" applyFill="1"/>
    <xf numFmtId="0" fontId="3" fillId="0" borderId="0" xfId="0" applyFont="1"/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vertical="center"/>
    </xf>
    <xf numFmtId="164" fontId="3" fillId="0" borderId="13" xfId="0" applyNumberFormat="1" applyFont="1" applyBorder="1" applyAlignment="1">
      <alignment vertical="center"/>
    </xf>
    <xf numFmtId="164" fontId="3" fillId="0" borderId="16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3" borderId="31" xfId="0" applyFont="1" applyFill="1" applyBorder="1" applyAlignment="1" applyProtection="1">
      <protection locked="0"/>
    </xf>
    <xf numFmtId="164" fontId="3" fillId="0" borderId="13" xfId="0" applyNumberFormat="1" applyFont="1" applyBorder="1" applyAlignment="1">
      <alignment horizontal="center" vertical="center"/>
    </xf>
    <xf numFmtId="0" fontId="0" fillId="2" borderId="0" xfId="0" applyFill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4" fontId="1" fillId="0" borderId="11" xfId="0" applyNumberFormat="1" applyFont="1" applyBorder="1"/>
    <xf numFmtId="164" fontId="1" fillId="0" borderId="12" xfId="0" applyNumberFormat="1" applyFont="1" applyBorder="1"/>
    <xf numFmtId="0" fontId="0" fillId="2" borderId="0" xfId="0" applyFill="1" applyAlignment="1">
      <alignment horizontal="center"/>
    </xf>
    <xf numFmtId="0" fontId="6" fillId="0" borderId="0" xfId="0" applyFont="1"/>
    <xf numFmtId="164" fontId="0" fillId="0" borderId="2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0" fontId="5" fillId="0" borderId="0" xfId="0" applyFont="1" applyFill="1" applyAlignment="1"/>
    <xf numFmtId="164" fontId="5" fillId="0" borderId="12" xfId="0" applyNumberFormat="1" applyFont="1" applyFill="1" applyBorder="1"/>
    <xf numFmtId="164" fontId="3" fillId="0" borderId="0" xfId="0" applyNumberFormat="1" applyFont="1" applyFill="1"/>
    <xf numFmtId="0" fontId="3" fillId="0" borderId="0" xfId="0" applyFont="1" applyFill="1" applyAlignment="1" applyProtection="1"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164" fontId="3" fillId="0" borderId="33" xfId="0" applyNumberFormat="1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64" fontId="3" fillId="0" borderId="9" xfId="0" applyNumberFormat="1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0" fontId="3" fillId="0" borderId="3" xfId="0" applyFont="1" applyBorder="1" applyAlignment="1">
      <alignment horizontal="center"/>
    </xf>
    <xf numFmtId="165" fontId="3" fillId="0" borderId="4" xfId="0" applyNumberFormat="1" applyFont="1" applyFill="1" applyBorder="1" applyAlignment="1" applyProtection="1">
      <alignment horizontal="center"/>
      <protection locked="0"/>
    </xf>
    <xf numFmtId="165" fontId="3" fillId="0" borderId="4" xfId="0" applyNumberFormat="1" applyFont="1" applyBorder="1" applyAlignment="1" applyProtection="1">
      <alignment horizontal="center"/>
      <protection locked="0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5" fillId="0" borderId="16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2" xfId="0" applyFont="1" applyBorder="1" applyProtection="1">
      <protection locked="0"/>
    </xf>
    <xf numFmtId="165" fontId="3" fillId="0" borderId="9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6" xfId="0" applyFont="1" applyBorder="1" applyProtection="1">
      <protection locked="0"/>
    </xf>
    <xf numFmtId="165" fontId="3" fillId="0" borderId="7" xfId="0" applyNumberFormat="1" applyFont="1" applyBorder="1" applyAlignment="1" applyProtection="1">
      <alignment horizontal="center"/>
      <protection locked="0"/>
    </xf>
    <xf numFmtId="0" fontId="0" fillId="4" borderId="0" xfId="0" applyFill="1"/>
    <xf numFmtId="0" fontId="8" fillId="5" borderId="0" xfId="0" applyFont="1" applyFill="1" applyAlignment="1">
      <alignment horizontal="center" vertical="center"/>
    </xf>
    <xf numFmtId="0" fontId="8" fillId="4" borderId="0" xfId="0" applyFont="1" applyFill="1"/>
    <xf numFmtId="166" fontId="0" fillId="0" borderId="9" xfId="0" applyNumberFormat="1" applyBorder="1" applyAlignment="1" applyProtection="1">
      <alignment horizontal="center"/>
      <protection locked="0"/>
    </xf>
    <xf numFmtId="166" fontId="0" fillId="0" borderId="4" xfId="0" applyNumberFormat="1" applyBorder="1" applyAlignment="1" applyProtection="1">
      <alignment horizontal="center"/>
      <protection locked="0"/>
    </xf>
    <xf numFmtId="166" fontId="0" fillId="0" borderId="7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left"/>
      <protection locked="0"/>
    </xf>
    <xf numFmtId="9" fontId="0" fillId="0" borderId="9" xfId="1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left"/>
      <protection locked="0"/>
    </xf>
    <xf numFmtId="9" fontId="0" fillId="0" borderId="4" xfId="1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left"/>
      <protection locked="0"/>
    </xf>
    <xf numFmtId="9" fontId="0" fillId="0" borderId="7" xfId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7" xfId="0" applyBorder="1" applyProtection="1"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15" xfId="0" applyFont="1" applyBorder="1" applyProtection="1">
      <protection locked="0"/>
    </xf>
    <xf numFmtId="0" fontId="1" fillId="0" borderId="16" xfId="0" applyFont="1" applyBorder="1" applyProtection="1"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5" fillId="3" borderId="14" xfId="0" applyFont="1" applyFill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" fillId="0" borderId="21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9" fontId="3" fillId="0" borderId="13" xfId="1" applyFont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locked="0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5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8" fillId="6" borderId="0" xfId="0" applyFont="1" applyFill="1" applyAlignment="1">
      <alignment horizontal="left"/>
    </xf>
    <xf numFmtId="0" fontId="8" fillId="5" borderId="0" xfId="0" applyFont="1" applyFill="1" applyAlignment="1">
      <alignment horizontal="left" vertical="center" wrapText="1"/>
    </xf>
  </cellXfs>
  <cellStyles count="2">
    <cellStyle name="Normal" xfId="0" builtinId="0"/>
    <cellStyle name="Yüzde" xfId="1" builtinId="5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0</xdr:row>
          <xdr:rowOff>95250</xdr:rowOff>
        </xdr:from>
        <xdr:to>
          <xdr:col>8</xdr:col>
          <xdr:colOff>647700</xdr:colOff>
          <xdr:row>0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100" b="1" i="0" u="none" strike="noStrike" baseline="0">
                  <a:solidFill>
                    <a:srgbClr val="000000"/>
                  </a:solidFill>
                  <a:latin typeface="Comic Sans MS"/>
                </a:rPr>
                <a:t>Listeyi Güncelle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2</xdr:row>
          <xdr:rowOff>95250</xdr:rowOff>
        </xdr:from>
        <xdr:to>
          <xdr:col>16383</xdr:col>
          <xdr:colOff>0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100" b="1" i="0" u="none" strike="noStrike" baseline="0">
                  <a:solidFill>
                    <a:srgbClr val="000000"/>
                  </a:solidFill>
                  <a:latin typeface="Comic Sans MS"/>
                </a:rPr>
                <a:t>Listeyi Güncelle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2038350</xdr:colOff>
          <xdr:row>1</xdr:row>
          <xdr:rowOff>28575</xdr:rowOff>
        </xdr:from>
        <xdr:to>
          <xdr:col>5</xdr:col>
          <xdr:colOff>790575</xdr:colOff>
          <xdr:row>3</xdr:row>
          <xdr:rowOff>104775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100" b="1" i="0" u="none" strike="noStrike" baseline="0">
                  <a:solidFill>
                    <a:srgbClr val="000000"/>
                  </a:solidFill>
                  <a:latin typeface="Comic Sans MS"/>
                </a:rPr>
                <a:t>Listeyi Güncelle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2"/>
  <sheetViews>
    <sheetView zoomScale="130" zoomScaleNormal="130" workbookViewId="0">
      <selection activeCell="H11" sqref="H11"/>
    </sheetView>
  </sheetViews>
  <sheetFormatPr defaultColWidth="0" defaultRowHeight="15" zeroHeight="1" x14ac:dyDescent="0.25"/>
  <cols>
    <col min="1" max="1" width="0.7109375" customWidth="1"/>
    <col min="2" max="2" width="9.140625" customWidth="1"/>
    <col min="3" max="3" width="12.140625" bestFit="1" customWidth="1"/>
    <col min="4" max="4" width="0.7109375" customWidth="1"/>
    <col min="5" max="5" width="13.140625" bestFit="1" customWidth="1"/>
    <col min="6" max="6" width="9.140625" customWidth="1"/>
    <col min="7" max="7" width="0.7109375" customWidth="1"/>
    <col min="8" max="8" width="11.5703125" bestFit="1" customWidth="1"/>
    <col min="9" max="9" width="14.140625" bestFit="1" customWidth="1"/>
    <col min="10" max="10" width="7.5703125" bestFit="1" customWidth="1"/>
    <col min="11" max="11" width="0.7109375" customWidth="1"/>
    <col min="12" max="12" width="19" style="1" bestFit="1" customWidth="1"/>
    <col min="13" max="13" width="0.7109375" customWidth="1"/>
    <col min="14" max="15" width="9.140625" customWidth="1"/>
    <col min="16" max="16" width="0.7109375" customWidth="1"/>
    <col min="17" max="18" width="9.140625" customWidth="1"/>
    <col min="19" max="19" width="0.7109375" customWidth="1"/>
    <col min="20" max="21" width="9.140625" customWidth="1"/>
    <col min="22" max="22" width="0.7109375" customWidth="1"/>
    <col min="23" max="16384" width="9.140625" hidden="1"/>
  </cols>
  <sheetData>
    <row r="1" spans="1:22" s="6" customFormat="1" ht="3.95" customHeight="1" thickBot="1" x14ac:dyDescent="0.3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  <c r="M1" s="12"/>
      <c r="N1" s="12"/>
      <c r="O1" s="12"/>
      <c r="P1" s="12"/>
      <c r="Q1" s="12"/>
      <c r="R1" s="12"/>
      <c r="S1" s="12"/>
      <c r="T1" s="12"/>
      <c r="U1" s="12"/>
      <c r="V1" s="14"/>
    </row>
    <row r="2" spans="1:22" s="6" customFormat="1" ht="19.5" thickBot="1" x14ac:dyDescent="0.35">
      <c r="A2" s="16"/>
      <c r="B2" s="148" t="s">
        <v>25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50"/>
      <c r="V2" s="15"/>
    </row>
    <row r="3" spans="1:22" s="6" customFormat="1" ht="3.95" customHeight="1" thickBot="1" x14ac:dyDescent="0.3">
      <c r="A3" s="16"/>
      <c r="L3" s="5"/>
      <c r="V3" s="15"/>
    </row>
    <row r="4" spans="1:22" ht="15.75" thickBot="1" x14ac:dyDescent="0.3">
      <c r="A4" s="16"/>
      <c r="B4" s="145" t="s">
        <v>13</v>
      </c>
      <c r="C4" s="146"/>
      <c r="D4" s="6"/>
      <c r="E4" s="145" t="s">
        <v>15</v>
      </c>
      <c r="F4" s="146"/>
      <c r="G4" s="5"/>
      <c r="H4" s="145" t="s">
        <v>21</v>
      </c>
      <c r="I4" s="147"/>
      <c r="J4" s="146"/>
      <c r="K4" s="6"/>
      <c r="L4" s="137" t="s">
        <v>24</v>
      </c>
      <c r="M4" s="6"/>
      <c r="N4" s="151"/>
      <c r="O4" s="152"/>
      <c r="P4" s="6"/>
      <c r="Q4" s="151"/>
      <c r="R4" s="152"/>
      <c r="S4" s="6"/>
      <c r="T4" s="151"/>
      <c r="U4" s="152"/>
      <c r="V4" s="15"/>
    </row>
    <row r="5" spans="1:22" ht="15.75" thickBot="1" x14ac:dyDescent="0.3">
      <c r="A5" s="16"/>
      <c r="B5" s="134" t="s">
        <v>9</v>
      </c>
      <c r="C5" s="135" t="s">
        <v>14</v>
      </c>
      <c r="D5" s="6"/>
      <c r="E5" s="134" t="s">
        <v>0</v>
      </c>
      <c r="F5" s="135" t="s">
        <v>16</v>
      </c>
      <c r="G5" s="5"/>
      <c r="H5" s="134" t="s">
        <v>22</v>
      </c>
      <c r="I5" s="136" t="s">
        <v>23</v>
      </c>
      <c r="J5" s="135" t="s">
        <v>6</v>
      </c>
      <c r="K5" s="6"/>
      <c r="L5" s="138" t="s">
        <v>16</v>
      </c>
      <c r="M5" s="6"/>
      <c r="N5" s="139"/>
      <c r="O5" s="140"/>
      <c r="P5" s="6"/>
      <c r="Q5" s="139"/>
      <c r="R5" s="140"/>
      <c r="S5" s="6"/>
      <c r="T5" s="139"/>
      <c r="U5" s="140"/>
      <c r="V5" s="15"/>
    </row>
    <row r="6" spans="1:22" x14ac:dyDescent="0.25">
      <c r="A6" s="16"/>
      <c r="B6" s="4">
        <v>2015</v>
      </c>
      <c r="C6" s="107">
        <v>7.9308000000000003E-2</v>
      </c>
      <c r="D6" s="6"/>
      <c r="E6" s="110" t="s">
        <v>2</v>
      </c>
      <c r="F6" s="111">
        <v>1</v>
      </c>
      <c r="G6" s="17"/>
      <c r="H6" s="116">
        <v>8000</v>
      </c>
      <c r="I6" s="117">
        <v>1500</v>
      </c>
      <c r="J6" s="118">
        <f>H6+I6</f>
        <v>9500</v>
      </c>
      <c r="K6" s="6"/>
      <c r="L6" s="125">
        <v>7.5900000000000004E-3</v>
      </c>
      <c r="M6" s="6"/>
      <c r="N6" s="128"/>
      <c r="O6" s="129"/>
      <c r="P6" s="6"/>
      <c r="Q6" s="128"/>
      <c r="R6" s="129"/>
      <c r="S6" s="6"/>
      <c r="T6" s="128"/>
      <c r="U6" s="129"/>
      <c r="V6" s="15"/>
    </row>
    <row r="7" spans="1:22" x14ac:dyDescent="0.25">
      <c r="A7" s="16"/>
      <c r="B7" s="2">
        <v>2016</v>
      </c>
      <c r="C7" s="108">
        <v>8.8816999999999993E-2</v>
      </c>
      <c r="D7" s="6"/>
      <c r="E7" s="112" t="s">
        <v>4</v>
      </c>
      <c r="F7" s="113">
        <v>0.9</v>
      </c>
      <c r="G7" s="17"/>
      <c r="H7" s="119"/>
      <c r="I7" s="120"/>
      <c r="J7" s="121"/>
      <c r="K7" s="6"/>
      <c r="L7" s="126"/>
      <c r="M7" s="6"/>
      <c r="N7" s="130"/>
      <c r="O7" s="131"/>
      <c r="P7" s="6"/>
      <c r="Q7" s="130"/>
      <c r="R7" s="131"/>
      <c r="S7" s="6"/>
      <c r="T7" s="130"/>
      <c r="U7" s="131"/>
      <c r="V7" s="15"/>
    </row>
    <row r="8" spans="1:22" x14ac:dyDescent="0.25">
      <c r="A8" s="16"/>
      <c r="B8" s="2">
        <v>2017</v>
      </c>
      <c r="C8" s="108">
        <v>9.6058000000000004E-2</v>
      </c>
      <c r="D8" s="6"/>
      <c r="E8" s="112" t="s">
        <v>5</v>
      </c>
      <c r="F8" s="113">
        <v>0.8</v>
      </c>
      <c r="G8" s="17"/>
      <c r="H8" s="119"/>
      <c r="I8" s="120"/>
      <c r="J8" s="121"/>
      <c r="K8" s="6"/>
      <c r="L8" s="126"/>
      <c r="M8" s="6"/>
      <c r="N8" s="130"/>
      <c r="O8" s="131"/>
      <c r="P8" s="6"/>
      <c r="Q8" s="130"/>
      <c r="R8" s="131"/>
      <c r="S8" s="6"/>
      <c r="T8" s="130"/>
      <c r="U8" s="131"/>
      <c r="V8" s="15"/>
    </row>
    <row r="9" spans="1:22" x14ac:dyDescent="0.25">
      <c r="A9" s="16"/>
      <c r="B9" s="2">
        <v>2018</v>
      </c>
      <c r="C9" s="108">
        <v>0.10854999999999999</v>
      </c>
      <c r="D9" s="6"/>
      <c r="E9" s="112" t="s">
        <v>17</v>
      </c>
      <c r="F9" s="113">
        <v>0.7</v>
      </c>
      <c r="G9" s="17"/>
      <c r="H9" s="119"/>
      <c r="I9" s="120"/>
      <c r="J9" s="121"/>
      <c r="K9" s="6"/>
      <c r="L9" s="126"/>
      <c r="M9" s="6"/>
      <c r="N9" s="130"/>
      <c r="O9" s="131"/>
      <c r="P9" s="6"/>
      <c r="Q9" s="130"/>
      <c r="R9" s="131"/>
      <c r="S9" s="6"/>
      <c r="T9" s="130"/>
      <c r="U9" s="131"/>
      <c r="V9" s="15"/>
    </row>
    <row r="10" spans="1:22" x14ac:dyDescent="0.25">
      <c r="A10" s="16"/>
      <c r="B10" s="2">
        <v>2019</v>
      </c>
      <c r="C10" s="108">
        <v>0.13059699999999999</v>
      </c>
      <c r="D10" s="6"/>
      <c r="E10" s="112" t="s">
        <v>18</v>
      </c>
      <c r="F10" s="113">
        <v>0.7</v>
      </c>
      <c r="G10" s="17"/>
      <c r="H10" s="119"/>
      <c r="I10" s="120"/>
      <c r="J10" s="121"/>
      <c r="K10" s="6"/>
      <c r="L10" s="126"/>
      <c r="M10" s="6"/>
      <c r="N10" s="130"/>
      <c r="O10" s="131"/>
      <c r="P10" s="6"/>
      <c r="Q10" s="130"/>
      <c r="R10" s="131"/>
      <c r="S10" s="6"/>
      <c r="T10" s="130"/>
      <c r="U10" s="131"/>
      <c r="V10" s="15"/>
    </row>
    <row r="11" spans="1:22" x14ac:dyDescent="0.25">
      <c r="A11" s="16"/>
      <c r="B11" s="2">
        <v>2020</v>
      </c>
      <c r="C11" s="108">
        <v>0.146061</v>
      </c>
      <c r="D11" s="6"/>
      <c r="E11" s="112" t="s">
        <v>19</v>
      </c>
      <c r="F11" s="113">
        <v>0.7</v>
      </c>
      <c r="G11" s="17"/>
      <c r="H11" s="119"/>
      <c r="I11" s="120"/>
      <c r="J11" s="121"/>
      <c r="K11" s="6"/>
      <c r="L11" s="126"/>
      <c r="M11" s="6"/>
      <c r="N11" s="130"/>
      <c r="O11" s="131"/>
      <c r="P11" s="6"/>
      <c r="Q11" s="130"/>
      <c r="R11" s="131"/>
      <c r="S11" s="6"/>
      <c r="T11" s="130"/>
      <c r="U11" s="131"/>
      <c r="V11" s="15"/>
    </row>
    <row r="12" spans="1:22" x14ac:dyDescent="0.25">
      <c r="A12" s="16"/>
      <c r="B12" s="2">
        <v>2021</v>
      </c>
      <c r="C12" s="108">
        <v>0.16578599999999999</v>
      </c>
      <c r="D12" s="6"/>
      <c r="E12" s="112" t="s">
        <v>20</v>
      </c>
      <c r="F12" s="113">
        <v>0.7</v>
      </c>
      <c r="G12" s="17"/>
      <c r="H12" s="119"/>
      <c r="I12" s="120"/>
      <c r="J12" s="121"/>
      <c r="K12" s="6"/>
      <c r="L12" s="126"/>
      <c r="M12" s="6"/>
      <c r="N12" s="130"/>
      <c r="O12" s="131"/>
      <c r="P12" s="6"/>
      <c r="Q12" s="130"/>
      <c r="R12" s="131"/>
      <c r="S12" s="6"/>
      <c r="T12" s="130"/>
      <c r="U12" s="131"/>
      <c r="V12" s="15"/>
    </row>
    <row r="13" spans="1:22" x14ac:dyDescent="0.25">
      <c r="A13" s="16"/>
      <c r="B13" s="2">
        <v>2022</v>
      </c>
      <c r="C13" s="108">
        <v>0.23544499999999999</v>
      </c>
      <c r="D13" s="6"/>
      <c r="E13" s="112"/>
      <c r="F13" s="113"/>
      <c r="G13" s="5"/>
      <c r="H13" s="119"/>
      <c r="I13" s="120"/>
      <c r="J13" s="121"/>
      <c r="K13" s="6"/>
      <c r="L13" s="126"/>
      <c r="M13" s="6"/>
      <c r="N13" s="130"/>
      <c r="O13" s="131"/>
      <c r="P13" s="6"/>
      <c r="Q13" s="130"/>
      <c r="R13" s="131"/>
      <c r="S13" s="6"/>
      <c r="T13" s="130"/>
      <c r="U13" s="131"/>
      <c r="V13" s="15"/>
    </row>
    <row r="14" spans="1:22" x14ac:dyDescent="0.25">
      <c r="A14" s="16"/>
      <c r="B14" s="2">
        <v>2023</v>
      </c>
      <c r="C14" s="108">
        <v>0.43368400000000001</v>
      </c>
      <c r="D14" s="6"/>
      <c r="E14" s="112"/>
      <c r="F14" s="113"/>
      <c r="G14" s="5"/>
      <c r="H14" s="119"/>
      <c r="I14" s="120"/>
      <c r="J14" s="121"/>
      <c r="K14" s="6"/>
      <c r="L14" s="126"/>
      <c r="M14" s="6"/>
      <c r="N14" s="130"/>
      <c r="O14" s="131"/>
      <c r="P14" s="6"/>
      <c r="Q14" s="130"/>
      <c r="R14" s="131"/>
      <c r="S14" s="6"/>
      <c r="T14" s="130"/>
      <c r="U14" s="131"/>
      <c r="V14" s="15"/>
    </row>
    <row r="15" spans="1:22" x14ac:dyDescent="0.25">
      <c r="A15" s="16"/>
      <c r="B15" s="2">
        <v>2024</v>
      </c>
      <c r="C15" s="108"/>
      <c r="D15" s="6"/>
      <c r="E15" s="112"/>
      <c r="F15" s="113"/>
      <c r="G15" s="5"/>
      <c r="H15" s="119"/>
      <c r="I15" s="120"/>
      <c r="J15" s="121"/>
      <c r="K15" s="6"/>
      <c r="L15" s="126"/>
      <c r="M15" s="6"/>
      <c r="N15" s="130"/>
      <c r="O15" s="131"/>
      <c r="P15" s="6"/>
      <c r="Q15" s="130"/>
      <c r="R15" s="131"/>
      <c r="S15" s="6"/>
      <c r="T15" s="130"/>
      <c r="U15" s="131"/>
      <c r="V15" s="15"/>
    </row>
    <row r="16" spans="1:22" x14ac:dyDescent="0.25">
      <c r="A16" s="16"/>
      <c r="B16" s="2">
        <v>2025</v>
      </c>
      <c r="C16" s="108"/>
      <c r="D16" s="6"/>
      <c r="E16" s="112"/>
      <c r="F16" s="113"/>
      <c r="G16" s="5"/>
      <c r="H16" s="119"/>
      <c r="I16" s="120"/>
      <c r="J16" s="121"/>
      <c r="K16" s="6"/>
      <c r="L16" s="126"/>
      <c r="M16" s="6"/>
      <c r="N16" s="130"/>
      <c r="O16" s="131"/>
      <c r="P16" s="6"/>
      <c r="Q16" s="130"/>
      <c r="R16" s="131"/>
      <c r="S16" s="6"/>
      <c r="T16" s="130"/>
      <c r="U16" s="131"/>
      <c r="V16" s="15"/>
    </row>
    <row r="17" spans="1:22" x14ac:dyDescent="0.25">
      <c r="A17" s="16"/>
      <c r="B17" s="2">
        <v>2026</v>
      </c>
      <c r="C17" s="108"/>
      <c r="D17" s="6"/>
      <c r="E17" s="112"/>
      <c r="F17" s="113"/>
      <c r="G17" s="5"/>
      <c r="H17" s="119"/>
      <c r="I17" s="120"/>
      <c r="J17" s="121"/>
      <c r="K17" s="6"/>
      <c r="L17" s="126"/>
      <c r="M17" s="6"/>
      <c r="N17" s="130"/>
      <c r="O17" s="131"/>
      <c r="P17" s="6"/>
      <c r="Q17" s="130"/>
      <c r="R17" s="131"/>
      <c r="S17" s="6"/>
      <c r="T17" s="130"/>
      <c r="U17" s="131"/>
      <c r="V17" s="15"/>
    </row>
    <row r="18" spans="1:22" x14ac:dyDescent="0.25">
      <c r="A18" s="16"/>
      <c r="B18" s="2">
        <v>2027</v>
      </c>
      <c r="C18" s="108"/>
      <c r="D18" s="6"/>
      <c r="E18" s="112"/>
      <c r="F18" s="113"/>
      <c r="G18" s="5"/>
      <c r="H18" s="119"/>
      <c r="I18" s="120"/>
      <c r="J18" s="121"/>
      <c r="K18" s="6"/>
      <c r="L18" s="126"/>
      <c r="M18" s="6"/>
      <c r="N18" s="130"/>
      <c r="O18" s="131"/>
      <c r="P18" s="6"/>
      <c r="Q18" s="130"/>
      <c r="R18" s="131"/>
      <c r="S18" s="6"/>
      <c r="T18" s="130"/>
      <c r="U18" s="131"/>
      <c r="V18" s="15"/>
    </row>
    <row r="19" spans="1:22" x14ac:dyDescent="0.25">
      <c r="A19" s="16"/>
      <c r="B19" s="2">
        <v>2028</v>
      </c>
      <c r="C19" s="108"/>
      <c r="D19" s="6"/>
      <c r="E19" s="112"/>
      <c r="F19" s="113"/>
      <c r="G19" s="5"/>
      <c r="H19" s="119"/>
      <c r="I19" s="120"/>
      <c r="J19" s="121"/>
      <c r="K19" s="6"/>
      <c r="L19" s="126"/>
      <c r="M19" s="6"/>
      <c r="N19" s="130"/>
      <c r="O19" s="131"/>
      <c r="P19" s="6"/>
      <c r="Q19" s="130"/>
      <c r="R19" s="131"/>
      <c r="S19" s="6"/>
      <c r="T19" s="130"/>
      <c r="U19" s="131"/>
      <c r="V19" s="15"/>
    </row>
    <row r="20" spans="1:22" x14ac:dyDescent="0.25">
      <c r="A20" s="16"/>
      <c r="B20" s="2">
        <v>2029</v>
      </c>
      <c r="C20" s="108"/>
      <c r="D20" s="6"/>
      <c r="E20" s="112"/>
      <c r="F20" s="113"/>
      <c r="G20" s="5"/>
      <c r="H20" s="119"/>
      <c r="I20" s="120"/>
      <c r="J20" s="121"/>
      <c r="K20" s="6"/>
      <c r="L20" s="126"/>
      <c r="M20" s="6"/>
      <c r="N20" s="130"/>
      <c r="O20" s="131"/>
      <c r="P20" s="6"/>
      <c r="Q20" s="130"/>
      <c r="R20" s="131"/>
      <c r="S20" s="6"/>
      <c r="T20" s="130"/>
      <c r="U20" s="131"/>
      <c r="V20" s="15"/>
    </row>
    <row r="21" spans="1:22" ht="15.75" thickBot="1" x14ac:dyDescent="0.3">
      <c r="A21" s="16"/>
      <c r="B21" s="3">
        <v>2030</v>
      </c>
      <c r="C21" s="109"/>
      <c r="D21" s="6"/>
      <c r="E21" s="114"/>
      <c r="F21" s="115"/>
      <c r="G21" s="5"/>
      <c r="H21" s="122"/>
      <c r="I21" s="123"/>
      <c r="J21" s="124"/>
      <c r="K21" s="6"/>
      <c r="L21" s="127"/>
      <c r="M21" s="6"/>
      <c r="N21" s="132"/>
      <c r="O21" s="133"/>
      <c r="P21" s="6"/>
      <c r="Q21" s="132"/>
      <c r="R21" s="133"/>
      <c r="S21" s="6"/>
      <c r="T21" s="132"/>
      <c r="U21" s="133"/>
      <c r="V21" s="15"/>
    </row>
    <row r="22" spans="1:22" ht="3.95" customHeight="1" thickBot="1" x14ac:dyDescent="0.3">
      <c r="A22" s="18"/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19"/>
      <c r="N22" s="19"/>
      <c r="O22" s="19"/>
      <c r="P22" s="19"/>
      <c r="Q22" s="19"/>
      <c r="R22" s="19"/>
      <c r="S22" s="19"/>
      <c r="T22" s="19"/>
      <c r="U22" s="19"/>
      <c r="V22" s="21"/>
    </row>
  </sheetData>
  <sheetProtection sheet="1" objects="1" scenarios="1" selectLockedCells="1"/>
  <mergeCells count="7">
    <mergeCell ref="B4:C4"/>
    <mergeCell ref="E4:F4"/>
    <mergeCell ref="H4:J4"/>
    <mergeCell ref="B2:U2"/>
    <mergeCell ref="N4:O4"/>
    <mergeCell ref="Q4:R4"/>
    <mergeCell ref="T4:U4"/>
  </mergeCells>
  <printOptions horizontalCentered="1" verticalCentered="1"/>
  <pageMargins left="0.39370078740157483" right="0.39370078740157483" top="0.39370078740157483" bottom="0.39370078740157483" header="0" footer="0"/>
  <pageSetup paperSize="9" scale="9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3"/>
  <sheetViews>
    <sheetView workbookViewId="0">
      <selection activeCell="D25" sqref="D25"/>
    </sheetView>
  </sheetViews>
  <sheetFormatPr defaultColWidth="0" defaultRowHeight="15.75" zeroHeight="1" x14ac:dyDescent="0.25"/>
  <cols>
    <col min="1" max="1" width="5.7109375" style="23" bestFit="1" customWidth="1"/>
    <col min="2" max="2" width="16.140625" style="32" customWidth="1"/>
    <col min="3" max="3" width="30.85546875" style="23" customWidth="1"/>
    <col min="4" max="4" width="36.85546875" style="32" customWidth="1"/>
    <col min="5" max="16384" width="8" style="23" hidden="1"/>
  </cols>
  <sheetData>
    <row r="1" spans="1:4" ht="16.5" thickBot="1" x14ac:dyDescent="0.3">
      <c r="A1" s="153" t="s">
        <v>39</v>
      </c>
      <c r="B1" s="154"/>
      <c r="C1" s="154"/>
      <c r="D1" s="155"/>
    </row>
    <row r="2" spans="1:4" ht="16.5" thickBot="1" x14ac:dyDescent="0.3">
      <c r="A2" s="91" t="s">
        <v>7</v>
      </c>
      <c r="B2" s="92" t="s">
        <v>0</v>
      </c>
      <c r="C2" s="92" t="s">
        <v>1</v>
      </c>
      <c r="D2" s="94" t="s">
        <v>30</v>
      </c>
    </row>
    <row r="3" spans="1:4" x14ac:dyDescent="0.25">
      <c r="A3" s="88">
        <v>1</v>
      </c>
      <c r="B3" s="95" t="s">
        <v>2</v>
      </c>
      <c r="C3" s="97" t="s">
        <v>70</v>
      </c>
      <c r="D3" s="141" t="s">
        <v>69</v>
      </c>
    </row>
    <row r="4" spans="1:4" x14ac:dyDescent="0.25">
      <c r="A4" s="82">
        <v>2</v>
      </c>
      <c r="B4" s="80" t="s">
        <v>2</v>
      </c>
      <c r="C4" s="81" t="s">
        <v>71</v>
      </c>
      <c r="D4" s="142" t="s">
        <v>69</v>
      </c>
    </row>
    <row r="5" spans="1:4" x14ac:dyDescent="0.25">
      <c r="A5" s="82">
        <v>3</v>
      </c>
      <c r="B5" s="80" t="s">
        <v>2</v>
      </c>
      <c r="C5" s="81" t="s">
        <v>72</v>
      </c>
      <c r="D5" s="142" t="s">
        <v>69</v>
      </c>
    </row>
    <row r="6" spans="1:4" x14ac:dyDescent="0.25">
      <c r="A6" s="82">
        <v>4</v>
      </c>
      <c r="B6" s="80" t="s">
        <v>2</v>
      </c>
      <c r="C6" s="81" t="s">
        <v>73</v>
      </c>
      <c r="D6" s="142" t="s">
        <v>69</v>
      </c>
    </row>
    <row r="7" spans="1:4" x14ac:dyDescent="0.25">
      <c r="A7" s="82">
        <v>5</v>
      </c>
      <c r="B7" s="80" t="s">
        <v>2</v>
      </c>
      <c r="C7" s="81" t="s">
        <v>74</v>
      </c>
      <c r="D7" s="142" t="s">
        <v>69</v>
      </c>
    </row>
    <row r="8" spans="1:4" x14ac:dyDescent="0.25">
      <c r="A8" s="82">
        <v>6</v>
      </c>
      <c r="B8" s="80" t="s">
        <v>2</v>
      </c>
      <c r="C8" s="81" t="s">
        <v>75</v>
      </c>
      <c r="D8" s="142" t="s">
        <v>69</v>
      </c>
    </row>
    <row r="9" spans="1:4" x14ac:dyDescent="0.25">
      <c r="A9" s="82">
        <v>7</v>
      </c>
      <c r="B9" s="78" t="s">
        <v>2</v>
      </c>
      <c r="C9" s="79" t="s">
        <v>76</v>
      </c>
      <c r="D9" s="142" t="s">
        <v>69</v>
      </c>
    </row>
    <row r="10" spans="1:4" x14ac:dyDescent="0.25">
      <c r="A10" s="82">
        <v>8</v>
      </c>
      <c r="B10" s="80" t="s">
        <v>2</v>
      </c>
      <c r="C10" s="81" t="s">
        <v>77</v>
      </c>
      <c r="D10" s="142" t="s">
        <v>69</v>
      </c>
    </row>
    <row r="11" spans="1:4" x14ac:dyDescent="0.25">
      <c r="A11" s="82">
        <v>9</v>
      </c>
      <c r="B11" s="80" t="s">
        <v>2</v>
      </c>
      <c r="C11" s="79" t="s">
        <v>78</v>
      </c>
      <c r="D11" s="142" t="s">
        <v>69</v>
      </c>
    </row>
    <row r="12" spans="1:4" x14ac:dyDescent="0.25">
      <c r="A12" s="82">
        <v>10</v>
      </c>
      <c r="B12" s="78" t="s">
        <v>2</v>
      </c>
      <c r="C12" s="79" t="s">
        <v>79</v>
      </c>
      <c r="D12" s="142" t="s">
        <v>69</v>
      </c>
    </row>
    <row r="13" spans="1:4" x14ac:dyDescent="0.25">
      <c r="A13" s="82">
        <v>11</v>
      </c>
      <c r="B13" s="78" t="s">
        <v>4</v>
      </c>
      <c r="C13" s="79" t="s">
        <v>80</v>
      </c>
      <c r="D13" s="142" t="s">
        <v>69</v>
      </c>
    </row>
    <row r="14" spans="1:4" x14ac:dyDescent="0.25">
      <c r="A14" s="82">
        <v>12</v>
      </c>
      <c r="B14" s="78" t="s">
        <v>4</v>
      </c>
      <c r="C14" s="79" t="s">
        <v>81</v>
      </c>
      <c r="D14" s="142" t="s">
        <v>69</v>
      </c>
    </row>
    <row r="15" spans="1:4" x14ac:dyDescent="0.25">
      <c r="A15" s="82">
        <v>13</v>
      </c>
      <c r="B15" s="78" t="s">
        <v>4</v>
      </c>
      <c r="C15" s="79" t="s">
        <v>82</v>
      </c>
      <c r="D15" s="142" t="s">
        <v>69</v>
      </c>
    </row>
    <row r="16" spans="1:4" x14ac:dyDescent="0.25">
      <c r="A16" s="82">
        <v>14</v>
      </c>
      <c r="B16" s="78" t="s">
        <v>4</v>
      </c>
      <c r="C16" s="79" t="s">
        <v>83</v>
      </c>
      <c r="D16" s="142" t="s">
        <v>69</v>
      </c>
    </row>
    <row r="17" spans="1:4" x14ac:dyDescent="0.25">
      <c r="A17" s="82">
        <v>15</v>
      </c>
      <c r="B17" s="78" t="s">
        <v>4</v>
      </c>
      <c r="C17" s="79" t="s">
        <v>84</v>
      </c>
      <c r="D17" s="142" t="s">
        <v>69</v>
      </c>
    </row>
    <row r="18" spans="1:4" x14ac:dyDescent="0.25">
      <c r="A18" s="82">
        <v>16</v>
      </c>
      <c r="B18" s="78" t="s">
        <v>5</v>
      </c>
      <c r="C18" s="79" t="s">
        <v>85</v>
      </c>
      <c r="D18" s="142" t="s">
        <v>69</v>
      </c>
    </row>
    <row r="19" spans="1:4" x14ac:dyDescent="0.25">
      <c r="A19" s="82">
        <v>17</v>
      </c>
      <c r="B19" s="78" t="s">
        <v>5</v>
      </c>
      <c r="C19" s="79" t="s">
        <v>86</v>
      </c>
      <c r="D19" s="142" t="s">
        <v>69</v>
      </c>
    </row>
    <row r="20" spans="1:4" x14ac:dyDescent="0.25">
      <c r="A20" s="82">
        <v>18</v>
      </c>
      <c r="B20" s="78" t="s">
        <v>5</v>
      </c>
      <c r="C20" s="79" t="s">
        <v>87</v>
      </c>
      <c r="D20" s="142" t="s">
        <v>69</v>
      </c>
    </row>
    <row r="21" spans="1:4" x14ac:dyDescent="0.25">
      <c r="A21" s="82">
        <v>19</v>
      </c>
      <c r="B21" s="80"/>
      <c r="C21" s="81"/>
      <c r="D21" s="142"/>
    </row>
    <row r="22" spans="1:4" x14ac:dyDescent="0.25">
      <c r="A22" s="82">
        <v>20</v>
      </c>
      <c r="B22" s="80"/>
      <c r="C22" s="81"/>
      <c r="D22" s="142"/>
    </row>
    <row r="23" spans="1:4" x14ac:dyDescent="0.25">
      <c r="A23" s="82">
        <v>21</v>
      </c>
      <c r="B23" s="80"/>
      <c r="C23" s="81"/>
      <c r="D23" s="142"/>
    </row>
    <row r="24" spans="1:4" x14ac:dyDescent="0.25">
      <c r="A24" s="82">
        <v>22</v>
      </c>
      <c r="B24" s="80"/>
      <c r="C24" s="81"/>
      <c r="D24" s="142"/>
    </row>
    <row r="25" spans="1:4" x14ac:dyDescent="0.25">
      <c r="A25" s="82">
        <v>23</v>
      </c>
      <c r="B25" s="80"/>
      <c r="C25" s="81"/>
      <c r="D25" s="142"/>
    </row>
    <row r="26" spans="1:4" x14ac:dyDescent="0.25">
      <c r="A26" s="82">
        <v>24</v>
      </c>
      <c r="B26" s="80"/>
      <c r="C26" s="81"/>
      <c r="D26" s="142"/>
    </row>
    <row r="27" spans="1:4" x14ac:dyDescent="0.25">
      <c r="A27" s="82">
        <v>25</v>
      </c>
      <c r="B27" s="80"/>
      <c r="C27" s="81"/>
      <c r="D27" s="142"/>
    </row>
    <row r="28" spans="1:4" x14ac:dyDescent="0.25">
      <c r="A28" s="82">
        <v>26</v>
      </c>
      <c r="B28" s="80"/>
      <c r="C28" s="81"/>
      <c r="D28" s="142"/>
    </row>
    <row r="29" spans="1:4" x14ac:dyDescent="0.25">
      <c r="A29" s="82">
        <v>27</v>
      </c>
      <c r="B29" s="80"/>
      <c r="C29" s="81"/>
      <c r="D29" s="142"/>
    </row>
    <row r="30" spans="1:4" x14ac:dyDescent="0.25">
      <c r="A30" s="82">
        <v>28</v>
      </c>
      <c r="B30" s="80"/>
      <c r="C30" s="81"/>
      <c r="D30" s="142"/>
    </row>
    <row r="31" spans="1:4" x14ac:dyDescent="0.25">
      <c r="A31" s="82">
        <v>29</v>
      </c>
      <c r="B31" s="80"/>
      <c r="C31" s="81"/>
      <c r="D31" s="142"/>
    </row>
    <row r="32" spans="1:4" x14ac:dyDescent="0.25">
      <c r="A32" s="82">
        <v>30</v>
      </c>
      <c r="B32" s="80"/>
      <c r="C32" s="81"/>
      <c r="D32" s="142"/>
    </row>
    <row r="33" spans="1:4" x14ac:dyDescent="0.25">
      <c r="A33" s="82">
        <v>31</v>
      </c>
      <c r="B33" s="80"/>
      <c r="C33" s="81"/>
      <c r="D33" s="142"/>
    </row>
    <row r="34" spans="1:4" x14ac:dyDescent="0.25">
      <c r="A34" s="82">
        <v>32</v>
      </c>
      <c r="B34" s="80"/>
      <c r="C34" s="81"/>
      <c r="D34" s="142"/>
    </row>
    <row r="35" spans="1:4" x14ac:dyDescent="0.25">
      <c r="A35" s="82">
        <v>33</v>
      </c>
      <c r="B35" s="80"/>
      <c r="C35" s="81"/>
      <c r="D35" s="142"/>
    </row>
    <row r="36" spans="1:4" x14ac:dyDescent="0.25">
      <c r="A36" s="82">
        <v>34</v>
      </c>
      <c r="B36" s="80"/>
      <c r="C36" s="81"/>
      <c r="D36" s="142"/>
    </row>
    <row r="37" spans="1:4" x14ac:dyDescent="0.25">
      <c r="A37" s="82">
        <v>35</v>
      </c>
      <c r="B37" s="80"/>
      <c r="C37" s="81"/>
      <c r="D37" s="142"/>
    </row>
    <row r="38" spans="1:4" x14ac:dyDescent="0.25">
      <c r="A38" s="82">
        <v>36</v>
      </c>
      <c r="B38" s="80"/>
      <c r="C38" s="81"/>
      <c r="D38" s="142"/>
    </row>
    <row r="39" spans="1:4" x14ac:dyDescent="0.25">
      <c r="A39" s="82">
        <v>37</v>
      </c>
      <c r="B39" s="80"/>
      <c r="C39" s="81"/>
      <c r="D39" s="142"/>
    </row>
    <row r="40" spans="1:4" x14ac:dyDescent="0.25">
      <c r="A40" s="82">
        <v>38</v>
      </c>
      <c r="B40" s="80"/>
      <c r="C40" s="81"/>
      <c r="D40" s="142"/>
    </row>
    <row r="41" spans="1:4" x14ac:dyDescent="0.25">
      <c r="A41" s="82">
        <v>39</v>
      </c>
      <c r="B41" s="80"/>
      <c r="C41" s="81"/>
      <c r="D41" s="142"/>
    </row>
    <row r="42" spans="1:4" x14ac:dyDescent="0.25">
      <c r="A42" s="82">
        <v>40</v>
      </c>
      <c r="B42" s="80"/>
      <c r="C42" s="81"/>
      <c r="D42" s="142"/>
    </row>
    <row r="43" spans="1:4" x14ac:dyDescent="0.25">
      <c r="A43" s="82">
        <v>41</v>
      </c>
      <c r="B43" s="80"/>
      <c r="C43" s="81"/>
      <c r="D43" s="142"/>
    </row>
    <row r="44" spans="1:4" x14ac:dyDescent="0.25">
      <c r="A44" s="82">
        <v>42</v>
      </c>
      <c r="B44" s="80"/>
      <c r="C44" s="81"/>
      <c r="D44" s="142"/>
    </row>
    <row r="45" spans="1:4" x14ac:dyDescent="0.25">
      <c r="A45" s="82">
        <v>43</v>
      </c>
      <c r="B45" s="80"/>
      <c r="C45" s="81"/>
      <c r="D45" s="142"/>
    </row>
    <row r="46" spans="1:4" x14ac:dyDescent="0.25">
      <c r="A46" s="82">
        <v>44</v>
      </c>
      <c r="B46" s="80"/>
      <c r="C46" s="81"/>
      <c r="D46" s="142"/>
    </row>
    <row r="47" spans="1:4" x14ac:dyDescent="0.25">
      <c r="A47" s="82">
        <v>45</v>
      </c>
      <c r="B47" s="80"/>
      <c r="C47" s="81"/>
      <c r="D47" s="142"/>
    </row>
    <row r="48" spans="1:4" x14ac:dyDescent="0.25">
      <c r="A48" s="82">
        <v>46</v>
      </c>
      <c r="B48" s="80"/>
      <c r="C48" s="81"/>
      <c r="D48" s="142"/>
    </row>
    <row r="49" spans="1:4" x14ac:dyDescent="0.25">
      <c r="A49" s="82">
        <v>47</v>
      </c>
      <c r="B49" s="80"/>
      <c r="C49" s="81"/>
      <c r="D49" s="142"/>
    </row>
    <row r="50" spans="1:4" x14ac:dyDescent="0.25">
      <c r="A50" s="82">
        <v>48</v>
      </c>
      <c r="B50" s="80"/>
      <c r="C50" s="81"/>
      <c r="D50" s="142"/>
    </row>
    <row r="51" spans="1:4" x14ac:dyDescent="0.25">
      <c r="A51" s="82">
        <v>49</v>
      </c>
      <c r="B51" s="80"/>
      <c r="C51" s="81"/>
      <c r="D51" s="142"/>
    </row>
    <row r="52" spans="1:4" x14ac:dyDescent="0.25">
      <c r="A52" s="82">
        <v>50</v>
      </c>
      <c r="B52" s="80"/>
      <c r="C52" s="81"/>
      <c r="D52" s="142"/>
    </row>
    <row r="53" spans="1:4" x14ac:dyDescent="0.25">
      <c r="A53" s="82">
        <v>51</v>
      </c>
      <c r="B53" s="80"/>
      <c r="C53" s="81"/>
      <c r="D53" s="142"/>
    </row>
    <row r="54" spans="1:4" x14ac:dyDescent="0.25">
      <c r="A54" s="82">
        <v>52</v>
      </c>
      <c r="B54" s="80"/>
      <c r="C54" s="81"/>
      <c r="D54" s="142"/>
    </row>
    <row r="55" spans="1:4" x14ac:dyDescent="0.25">
      <c r="A55" s="82">
        <v>53</v>
      </c>
      <c r="B55" s="80"/>
      <c r="C55" s="81"/>
      <c r="D55" s="142"/>
    </row>
    <row r="56" spans="1:4" x14ac:dyDescent="0.25">
      <c r="A56" s="82">
        <v>54</v>
      </c>
      <c r="B56" s="80"/>
      <c r="C56" s="81"/>
      <c r="D56" s="142"/>
    </row>
    <row r="57" spans="1:4" x14ac:dyDescent="0.25">
      <c r="A57" s="82">
        <v>55</v>
      </c>
      <c r="B57" s="80"/>
      <c r="C57" s="81"/>
      <c r="D57" s="142"/>
    </row>
    <row r="58" spans="1:4" x14ac:dyDescent="0.25">
      <c r="A58" s="82">
        <v>56</v>
      </c>
      <c r="B58" s="80"/>
      <c r="C58" s="81"/>
      <c r="D58" s="142"/>
    </row>
    <row r="59" spans="1:4" x14ac:dyDescent="0.25">
      <c r="A59" s="82">
        <v>57</v>
      </c>
      <c r="B59" s="80"/>
      <c r="C59" s="81"/>
      <c r="D59" s="142"/>
    </row>
    <row r="60" spans="1:4" x14ac:dyDescent="0.25">
      <c r="A60" s="82">
        <v>58</v>
      </c>
      <c r="B60" s="80"/>
      <c r="C60" s="81"/>
      <c r="D60" s="142"/>
    </row>
    <row r="61" spans="1:4" x14ac:dyDescent="0.25">
      <c r="A61" s="82">
        <v>59</v>
      </c>
      <c r="B61" s="80"/>
      <c r="C61" s="81"/>
      <c r="D61" s="142"/>
    </row>
    <row r="62" spans="1:4" x14ac:dyDescent="0.25">
      <c r="A62" s="82">
        <v>60</v>
      </c>
      <c r="B62" s="80"/>
      <c r="C62" s="81"/>
      <c r="D62" s="142"/>
    </row>
    <row r="63" spans="1:4" x14ac:dyDescent="0.25">
      <c r="A63" s="82">
        <v>61</v>
      </c>
      <c r="B63" s="80"/>
      <c r="C63" s="81"/>
      <c r="D63" s="142"/>
    </row>
    <row r="64" spans="1:4" x14ac:dyDescent="0.25">
      <c r="A64" s="82">
        <v>62</v>
      </c>
      <c r="B64" s="80"/>
      <c r="C64" s="81"/>
      <c r="D64" s="142"/>
    </row>
    <row r="65" spans="1:4" x14ac:dyDescent="0.25">
      <c r="A65" s="82">
        <v>63</v>
      </c>
      <c r="B65" s="80"/>
      <c r="C65" s="81"/>
      <c r="D65" s="142"/>
    </row>
    <row r="66" spans="1:4" x14ac:dyDescent="0.25">
      <c r="A66" s="82">
        <v>64</v>
      </c>
      <c r="B66" s="80"/>
      <c r="C66" s="81"/>
      <c r="D66" s="142"/>
    </row>
    <row r="67" spans="1:4" x14ac:dyDescent="0.25">
      <c r="A67" s="82">
        <v>65</v>
      </c>
      <c r="B67" s="80"/>
      <c r="C67" s="81"/>
      <c r="D67" s="142"/>
    </row>
    <row r="68" spans="1:4" x14ac:dyDescent="0.25">
      <c r="A68" s="82">
        <v>66</v>
      </c>
      <c r="B68" s="80"/>
      <c r="C68" s="81"/>
      <c r="D68" s="142"/>
    </row>
    <row r="69" spans="1:4" x14ac:dyDescent="0.25">
      <c r="A69" s="82">
        <v>67</v>
      </c>
      <c r="B69" s="80"/>
      <c r="C69" s="81"/>
      <c r="D69" s="142"/>
    </row>
    <row r="70" spans="1:4" x14ac:dyDescent="0.25">
      <c r="A70" s="82">
        <v>68</v>
      </c>
      <c r="B70" s="80"/>
      <c r="C70" s="81"/>
      <c r="D70" s="142"/>
    </row>
    <row r="71" spans="1:4" x14ac:dyDescent="0.25">
      <c r="A71" s="82">
        <v>69</v>
      </c>
      <c r="B71" s="80"/>
      <c r="C71" s="81"/>
      <c r="D71" s="142"/>
    </row>
    <row r="72" spans="1:4" x14ac:dyDescent="0.25">
      <c r="A72" s="82">
        <v>70</v>
      </c>
      <c r="B72" s="80"/>
      <c r="C72" s="81"/>
      <c r="D72" s="142"/>
    </row>
    <row r="73" spans="1:4" x14ac:dyDescent="0.25">
      <c r="A73" s="82">
        <v>71</v>
      </c>
      <c r="B73" s="80"/>
      <c r="C73" s="81"/>
      <c r="D73" s="142"/>
    </row>
    <row r="74" spans="1:4" x14ac:dyDescent="0.25">
      <c r="A74" s="82">
        <v>72</v>
      </c>
      <c r="B74" s="80"/>
      <c r="C74" s="81"/>
      <c r="D74" s="142"/>
    </row>
    <row r="75" spans="1:4" x14ac:dyDescent="0.25">
      <c r="A75" s="82">
        <v>73</v>
      </c>
      <c r="B75" s="80"/>
      <c r="C75" s="81"/>
      <c r="D75" s="142"/>
    </row>
    <row r="76" spans="1:4" x14ac:dyDescent="0.25">
      <c r="A76" s="82">
        <v>74</v>
      </c>
      <c r="B76" s="80"/>
      <c r="C76" s="81"/>
      <c r="D76" s="142"/>
    </row>
    <row r="77" spans="1:4" x14ac:dyDescent="0.25">
      <c r="A77" s="82">
        <v>75</v>
      </c>
      <c r="B77" s="80"/>
      <c r="C77" s="81"/>
      <c r="D77" s="142"/>
    </row>
    <row r="78" spans="1:4" x14ac:dyDescent="0.25">
      <c r="A78" s="82">
        <v>76</v>
      </c>
      <c r="B78" s="80"/>
      <c r="C78" s="81"/>
      <c r="D78" s="142"/>
    </row>
    <row r="79" spans="1:4" x14ac:dyDescent="0.25">
      <c r="A79" s="82">
        <v>77</v>
      </c>
      <c r="B79" s="80"/>
      <c r="C79" s="81"/>
      <c r="D79" s="142"/>
    </row>
    <row r="80" spans="1:4" x14ac:dyDescent="0.25">
      <c r="A80" s="82">
        <v>78</v>
      </c>
      <c r="B80" s="80"/>
      <c r="C80" s="81"/>
      <c r="D80" s="142"/>
    </row>
    <row r="81" spans="1:4" x14ac:dyDescent="0.25">
      <c r="A81" s="82">
        <v>79</v>
      </c>
      <c r="B81" s="80"/>
      <c r="C81" s="81"/>
      <c r="D81" s="142"/>
    </row>
    <row r="82" spans="1:4" x14ac:dyDescent="0.25">
      <c r="A82" s="82">
        <v>80</v>
      </c>
      <c r="B82" s="80"/>
      <c r="C82" s="81"/>
      <c r="D82" s="142"/>
    </row>
    <row r="83" spans="1:4" x14ac:dyDescent="0.25">
      <c r="A83" s="82">
        <v>81</v>
      </c>
      <c r="B83" s="80"/>
      <c r="C83" s="81"/>
      <c r="D83" s="142"/>
    </row>
    <row r="84" spans="1:4" x14ac:dyDescent="0.25">
      <c r="A84" s="82">
        <v>82</v>
      </c>
      <c r="B84" s="80"/>
      <c r="C84" s="81"/>
      <c r="D84" s="142"/>
    </row>
    <row r="85" spans="1:4" x14ac:dyDescent="0.25">
      <c r="A85" s="82">
        <v>83</v>
      </c>
      <c r="B85" s="80"/>
      <c r="C85" s="81"/>
      <c r="D85" s="142"/>
    </row>
    <row r="86" spans="1:4" x14ac:dyDescent="0.25">
      <c r="A86" s="82">
        <v>84</v>
      </c>
      <c r="B86" s="80"/>
      <c r="C86" s="81"/>
      <c r="D86" s="142"/>
    </row>
    <row r="87" spans="1:4" x14ac:dyDescent="0.25">
      <c r="A87" s="82">
        <v>85</v>
      </c>
      <c r="B87" s="80"/>
      <c r="C87" s="81"/>
      <c r="D87" s="142"/>
    </row>
    <row r="88" spans="1:4" x14ac:dyDescent="0.25">
      <c r="A88" s="82">
        <v>86</v>
      </c>
      <c r="B88" s="80"/>
      <c r="C88" s="81"/>
      <c r="D88" s="142"/>
    </row>
    <row r="89" spans="1:4" x14ac:dyDescent="0.25">
      <c r="A89" s="82">
        <v>87</v>
      </c>
      <c r="B89" s="80"/>
      <c r="C89" s="81"/>
      <c r="D89" s="142"/>
    </row>
    <row r="90" spans="1:4" x14ac:dyDescent="0.25">
      <c r="A90" s="82">
        <v>88</v>
      </c>
      <c r="B90" s="80"/>
      <c r="C90" s="81"/>
      <c r="D90" s="142"/>
    </row>
    <row r="91" spans="1:4" x14ac:dyDescent="0.25">
      <c r="A91" s="82">
        <v>89</v>
      </c>
      <c r="B91" s="80"/>
      <c r="C91" s="81"/>
      <c r="D91" s="142"/>
    </row>
    <row r="92" spans="1:4" x14ac:dyDescent="0.25">
      <c r="A92" s="82">
        <v>90</v>
      </c>
      <c r="B92" s="80"/>
      <c r="C92" s="81"/>
      <c r="D92" s="142"/>
    </row>
    <row r="93" spans="1:4" x14ac:dyDescent="0.25">
      <c r="A93" s="82">
        <v>91</v>
      </c>
      <c r="B93" s="80"/>
      <c r="C93" s="81"/>
      <c r="D93" s="142"/>
    </row>
    <row r="94" spans="1:4" x14ac:dyDescent="0.25">
      <c r="A94" s="82">
        <v>92</v>
      </c>
      <c r="B94" s="80"/>
      <c r="C94" s="81"/>
      <c r="D94" s="142"/>
    </row>
    <row r="95" spans="1:4" x14ac:dyDescent="0.25">
      <c r="A95" s="82">
        <v>93</v>
      </c>
      <c r="B95" s="80"/>
      <c r="C95" s="81"/>
      <c r="D95" s="142"/>
    </row>
    <row r="96" spans="1:4" x14ac:dyDescent="0.25">
      <c r="A96" s="82">
        <v>94</v>
      </c>
      <c r="B96" s="80"/>
      <c r="C96" s="81"/>
      <c r="D96" s="142"/>
    </row>
    <row r="97" spans="1:4" x14ac:dyDescent="0.25">
      <c r="A97" s="82">
        <v>95</v>
      </c>
      <c r="B97" s="80"/>
      <c r="C97" s="81"/>
      <c r="D97" s="142"/>
    </row>
    <row r="98" spans="1:4" x14ac:dyDescent="0.25">
      <c r="A98" s="82">
        <v>96</v>
      </c>
      <c r="B98" s="80"/>
      <c r="C98" s="81"/>
      <c r="D98" s="142"/>
    </row>
    <row r="99" spans="1:4" x14ac:dyDescent="0.25">
      <c r="A99" s="82">
        <v>97</v>
      </c>
      <c r="B99" s="80"/>
      <c r="C99" s="81"/>
      <c r="D99" s="142"/>
    </row>
    <row r="100" spans="1:4" x14ac:dyDescent="0.25">
      <c r="A100" s="82">
        <v>98</v>
      </c>
      <c r="B100" s="80"/>
      <c r="C100" s="81"/>
      <c r="D100" s="142"/>
    </row>
    <row r="101" spans="1:4" x14ac:dyDescent="0.25">
      <c r="A101" s="82">
        <v>99</v>
      </c>
      <c r="B101" s="80"/>
      <c r="C101" s="81"/>
      <c r="D101" s="142"/>
    </row>
    <row r="102" spans="1:4" x14ac:dyDescent="0.25">
      <c r="A102" s="82">
        <v>100</v>
      </c>
      <c r="B102" s="80"/>
      <c r="C102" s="81"/>
      <c r="D102" s="142"/>
    </row>
    <row r="103" spans="1:4" x14ac:dyDescent="0.25">
      <c r="A103" s="82">
        <v>101</v>
      </c>
      <c r="B103" s="80"/>
      <c r="C103" s="81"/>
      <c r="D103" s="142"/>
    </row>
    <row r="104" spans="1:4" x14ac:dyDescent="0.25">
      <c r="A104" s="82">
        <v>102</v>
      </c>
      <c r="B104" s="80"/>
      <c r="C104" s="81"/>
      <c r="D104" s="142"/>
    </row>
    <row r="105" spans="1:4" x14ac:dyDescent="0.25">
      <c r="A105" s="82">
        <v>103</v>
      </c>
      <c r="B105" s="80"/>
      <c r="C105" s="81"/>
      <c r="D105" s="142"/>
    </row>
    <row r="106" spans="1:4" x14ac:dyDescent="0.25">
      <c r="A106" s="82">
        <v>104</v>
      </c>
      <c r="B106" s="80"/>
      <c r="C106" s="81"/>
      <c r="D106" s="142"/>
    </row>
    <row r="107" spans="1:4" x14ac:dyDescent="0.25">
      <c r="A107" s="82">
        <v>105</v>
      </c>
      <c r="B107" s="80"/>
      <c r="C107" s="81"/>
      <c r="D107" s="142"/>
    </row>
    <row r="108" spans="1:4" x14ac:dyDescent="0.25">
      <c r="A108" s="82">
        <v>106</v>
      </c>
      <c r="B108" s="80"/>
      <c r="C108" s="81"/>
      <c r="D108" s="142"/>
    </row>
    <row r="109" spans="1:4" x14ac:dyDescent="0.25">
      <c r="A109" s="82">
        <v>107</v>
      </c>
      <c r="B109" s="80"/>
      <c r="C109" s="81"/>
      <c r="D109" s="142"/>
    </row>
    <row r="110" spans="1:4" x14ac:dyDescent="0.25">
      <c r="A110" s="82">
        <v>108</v>
      </c>
      <c r="B110" s="80"/>
      <c r="C110" s="81"/>
      <c r="D110" s="142"/>
    </row>
    <row r="111" spans="1:4" x14ac:dyDescent="0.25">
      <c r="A111" s="82">
        <v>109</v>
      </c>
      <c r="B111" s="80"/>
      <c r="C111" s="81"/>
      <c r="D111" s="142"/>
    </row>
    <row r="112" spans="1:4" x14ac:dyDescent="0.25">
      <c r="A112" s="82">
        <v>110</v>
      </c>
      <c r="B112" s="80"/>
      <c r="C112" s="81"/>
      <c r="D112" s="142"/>
    </row>
    <row r="113" spans="1:4" x14ac:dyDescent="0.25">
      <c r="A113" s="82">
        <v>111</v>
      </c>
      <c r="B113" s="80"/>
      <c r="C113" s="81"/>
      <c r="D113" s="142"/>
    </row>
    <row r="114" spans="1:4" x14ac:dyDescent="0.25">
      <c r="A114" s="82">
        <v>112</v>
      </c>
      <c r="B114" s="80"/>
      <c r="C114" s="81"/>
      <c r="D114" s="142"/>
    </row>
    <row r="115" spans="1:4" x14ac:dyDescent="0.25">
      <c r="A115" s="82">
        <v>113</v>
      </c>
      <c r="B115" s="80"/>
      <c r="C115" s="81"/>
      <c r="D115" s="142"/>
    </row>
    <row r="116" spans="1:4" x14ac:dyDescent="0.25">
      <c r="A116" s="82">
        <v>114</v>
      </c>
      <c r="B116" s="80"/>
      <c r="C116" s="81"/>
      <c r="D116" s="142"/>
    </row>
    <row r="117" spans="1:4" x14ac:dyDescent="0.25">
      <c r="A117" s="82">
        <v>115</v>
      </c>
      <c r="B117" s="80"/>
      <c r="C117" s="81"/>
      <c r="D117" s="142"/>
    </row>
    <row r="118" spans="1:4" x14ac:dyDescent="0.25">
      <c r="A118" s="82">
        <v>116</v>
      </c>
      <c r="B118" s="80"/>
      <c r="C118" s="81"/>
      <c r="D118" s="142"/>
    </row>
    <row r="119" spans="1:4" x14ac:dyDescent="0.25">
      <c r="A119" s="82">
        <v>117</v>
      </c>
      <c r="B119" s="80"/>
      <c r="C119" s="81"/>
      <c r="D119" s="142"/>
    </row>
    <row r="120" spans="1:4" x14ac:dyDescent="0.25">
      <c r="A120" s="82">
        <v>118</v>
      </c>
      <c r="B120" s="80"/>
      <c r="C120" s="81"/>
      <c r="D120" s="142"/>
    </row>
    <row r="121" spans="1:4" x14ac:dyDescent="0.25">
      <c r="A121" s="82">
        <v>119</v>
      </c>
      <c r="B121" s="80"/>
      <c r="C121" s="81"/>
      <c r="D121" s="142"/>
    </row>
    <row r="122" spans="1:4" x14ac:dyDescent="0.25">
      <c r="A122" s="82">
        <v>120</v>
      </c>
      <c r="B122" s="80"/>
      <c r="C122" s="81"/>
      <c r="D122" s="142"/>
    </row>
    <row r="123" spans="1:4" x14ac:dyDescent="0.25">
      <c r="A123" s="82">
        <v>121</v>
      </c>
      <c r="B123" s="80"/>
      <c r="C123" s="81"/>
      <c r="D123" s="142"/>
    </row>
    <row r="124" spans="1:4" x14ac:dyDescent="0.25">
      <c r="A124" s="82">
        <v>122</v>
      </c>
      <c r="B124" s="80"/>
      <c r="C124" s="81"/>
      <c r="D124" s="142"/>
    </row>
    <row r="125" spans="1:4" x14ac:dyDescent="0.25">
      <c r="A125" s="82">
        <v>123</v>
      </c>
      <c r="B125" s="80"/>
      <c r="C125" s="81"/>
      <c r="D125" s="142"/>
    </row>
    <row r="126" spans="1:4" x14ac:dyDescent="0.25">
      <c r="A126" s="82">
        <v>124</v>
      </c>
      <c r="B126" s="80"/>
      <c r="C126" s="81"/>
      <c r="D126" s="142"/>
    </row>
    <row r="127" spans="1:4" x14ac:dyDescent="0.25">
      <c r="A127" s="82">
        <v>125</v>
      </c>
      <c r="B127" s="80"/>
      <c r="C127" s="81"/>
      <c r="D127" s="142"/>
    </row>
    <row r="128" spans="1:4" x14ac:dyDescent="0.25">
      <c r="A128" s="82">
        <v>126</v>
      </c>
      <c r="B128" s="80"/>
      <c r="C128" s="81"/>
      <c r="D128" s="142"/>
    </row>
    <row r="129" spans="1:4" x14ac:dyDescent="0.25">
      <c r="A129" s="82">
        <v>127</v>
      </c>
      <c r="B129" s="80"/>
      <c r="C129" s="81"/>
      <c r="D129" s="142"/>
    </row>
    <row r="130" spans="1:4" x14ac:dyDescent="0.25">
      <c r="A130" s="82">
        <v>128</v>
      </c>
      <c r="B130" s="80"/>
      <c r="C130" s="81"/>
      <c r="D130" s="142"/>
    </row>
    <row r="131" spans="1:4" x14ac:dyDescent="0.25">
      <c r="A131" s="82">
        <v>129</v>
      </c>
      <c r="B131" s="80"/>
      <c r="C131" s="81"/>
      <c r="D131" s="142"/>
    </row>
    <row r="132" spans="1:4" x14ac:dyDescent="0.25">
      <c r="A132" s="82">
        <v>130</v>
      </c>
      <c r="B132" s="80"/>
      <c r="C132" s="81"/>
      <c r="D132" s="142"/>
    </row>
    <row r="133" spans="1:4" x14ac:dyDescent="0.25">
      <c r="A133" s="82">
        <v>131</v>
      </c>
      <c r="B133" s="80"/>
      <c r="C133" s="81"/>
      <c r="D133" s="142"/>
    </row>
    <row r="134" spans="1:4" x14ac:dyDescent="0.25">
      <c r="A134" s="82">
        <v>132</v>
      </c>
      <c r="B134" s="80"/>
      <c r="C134" s="81"/>
      <c r="D134" s="142"/>
    </row>
    <row r="135" spans="1:4" x14ac:dyDescent="0.25">
      <c r="A135" s="82">
        <v>133</v>
      </c>
      <c r="B135" s="80"/>
      <c r="C135" s="81"/>
      <c r="D135" s="142"/>
    </row>
    <row r="136" spans="1:4" x14ac:dyDescent="0.25">
      <c r="A136" s="82">
        <v>134</v>
      </c>
      <c r="B136" s="80"/>
      <c r="C136" s="81"/>
      <c r="D136" s="142"/>
    </row>
    <row r="137" spans="1:4" x14ac:dyDescent="0.25">
      <c r="A137" s="82">
        <v>135</v>
      </c>
      <c r="B137" s="80"/>
      <c r="C137" s="81"/>
      <c r="D137" s="142"/>
    </row>
    <row r="138" spans="1:4" x14ac:dyDescent="0.25">
      <c r="A138" s="82">
        <v>136</v>
      </c>
      <c r="B138" s="80"/>
      <c r="C138" s="81"/>
      <c r="D138" s="142"/>
    </row>
    <row r="139" spans="1:4" x14ac:dyDescent="0.25">
      <c r="A139" s="82">
        <v>137</v>
      </c>
      <c r="B139" s="80"/>
      <c r="C139" s="81"/>
      <c r="D139" s="142"/>
    </row>
    <row r="140" spans="1:4" x14ac:dyDescent="0.25">
      <c r="A140" s="82">
        <v>138</v>
      </c>
      <c r="B140" s="80"/>
      <c r="C140" s="81"/>
      <c r="D140" s="142"/>
    </row>
    <row r="141" spans="1:4" x14ac:dyDescent="0.25">
      <c r="A141" s="82">
        <v>139</v>
      </c>
      <c r="B141" s="80"/>
      <c r="C141" s="81"/>
      <c r="D141" s="142"/>
    </row>
    <row r="142" spans="1:4" x14ac:dyDescent="0.25">
      <c r="A142" s="82">
        <v>140</v>
      </c>
      <c r="B142" s="80"/>
      <c r="C142" s="81"/>
      <c r="D142" s="142"/>
    </row>
    <row r="143" spans="1:4" x14ac:dyDescent="0.25">
      <c r="A143" s="82">
        <v>141</v>
      </c>
      <c r="B143" s="80"/>
      <c r="C143" s="81"/>
      <c r="D143" s="142"/>
    </row>
    <row r="144" spans="1:4" x14ac:dyDescent="0.25">
      <c r="A144" s="82">
        <v>142</v>
      </c>
      <c r="B144" s="80"/>
      <c r="C144" s="81"/>
      <c r="D144" s="142"/>
    </row>
    <row r="145" spans="1:4" x14ac:dyDescent="0.25">
      <c r="A145" s="82">
        <v>143</v>
      </c>
      <c r="B145" s="80"/>
      <c r="C145" s="81"/>
      <c r="D145" s="142"/>
    </row>
    <row r="146" spans="1:4" x14ac:dyDescent="0.25">
      <c r="A146" s="82">
        <v>144</v>
      </c>
      <c r="B146" s="80"/>
      <c r="C146" s="81"/>
      <c r="D146" s="142"/>
    </row>
    <row r="147" spans="1:4" x14ac:dyDescent="0.25">
      <c r="A147" s="82">
        <v>145</v>
      </c>
      <c r="B147" s="80"/>
      <c r="C147" s="81"/>
      <c r="D147" s="142"/>
    </row>
    <row r="148" spans="1:4" x14ac:dyDescent="0.25">
      <c r="A148" s="82">
        <v>146</v>
      </c>
      <c r="B148" s="80"/>
      <c r="C148" s="81"/>
      <c r="D148" s="142"/>
    </row>
    <row r="149" spans="1:4" x14ac:dyDescent="0.25">
      <c r="A149" s="82">
        <v>147</v>
      </c>
      <c r="B149" s="80"/>
      <c r="C149" s="81"/>
      <c r="D149" s="142"/>
    </row>
    <row r="150" spans="1:4" x14ac:dyDescent="0.25">
      <c r="A150" s="82">
        <v>148</v>
      </c>
      <c r="B150" s="80"/>
      <c r="C150" s="81"/>
      <c r="D150" s="142"/>
    </row>
    <row r="151" spans="1:4" x14ac:dyDescent="0.25">
      <c r="A151" s="82">
        <v>149</v>
      </c>
      <c r="B151" s="80"/>
      <c r="C151" s="81"/>
      <c r="D151" s="142"/>
    </row>
    <row r="152" spans="1:4" x14ac:dyDescent="0.25">
      <c r="A152" s="82">
        <v>150</v>
      </c>
      <c r="B152" s="80"/>
      <c r="C152" s="81"/>
      <c r="D152" s="142"/>
    </row>
    <row r="153" spans="1:4" x14ac:dyDescent="0.25">
      <c r="A153" s="82">
        <v>151</v>
      </c>
      <c r="B153" s="80"/>
      <c r="C153" s="81"/>
      <c r="D153" s="142"/>
    </row>
    <row r="154" spans="1:4" x14ac:dyDescent="0.25">
      <c r="A154" s="82">
        <v>152</v>
      </c>
      <c r="B154" s="80"/>
      <c r="C154" s="81"/>
      <c r="D154" s="142"/>
    </row>
    <row r="155" spans="1:4" x14ac:dyDescent="0.25">
      <c r="A155" s="82">
        <v>153</v>
      </c>
      <c r="B155" s="80"/>
      <c r="C155" s="81"/>
      <c r="D155" s="142"/>
    </row>
    <row r="156" spans="1:4" x14ac:dyDescent="0.25">
      <c r="A156" s="82">
        <v>154</v>
      </c>
      <c r="B156" s="80"/>
      <c r="C156" s="81"/>
      <c r="D156" s="142"/>
    </row>
    <row r="157" spans="1:4" x14ac:dyDescent="0.25">
      <c r="A157" s="82">
        <v>155</v>
      </c>
      <c r="B157" s="80"/>
      <c r="C157" s="81"/>
      <c r="D157" s="142"/>
    </row>
    <row r="158" spans="1:4" x14ac:dyDescent="0.25">
      <c r="A158" s="82">
        <v>156</v>
      </c>
      <c r="B158" s="80"/>
      <c r="C158" s="81"/>
      <c r="D158" s="142"/>
    </row>
    <row r="159" spans="1:4" x14ac:dyDescent="0.25">
      <c r="A159" s="82">
        <v>157</v>
      </c>
      <c r="B159" s="80"/>
      <c r="C159" s="81"/>
      <c r="D159" s="142"/>
    </row>
    <row r="160" spans="1:4" x14ac:dyDescent="0.25">
      <c r="A160" s="82">
        <v>158</v>
      </c>
      <c r="B160" s="80"/>
      <c r="C160" s="81"/>
      <c r="D160" s="142"/>
    </row>
    <row r="161" spans="1:4" x14ac:dyDescent="0.25">
      <c r="A161" s="82">
        <v>159</v>
      </c>
      <c r="B161" s="80"/>
      <c r="C161" s="81"/>
      <c r="D161" s="142"/>
    </row>
    <row r="162" spans="1:4" x14ac:dyDescent="0.25">
      <c r="A162" s="82">
        <v>160</v>
      </c>
      <c r="B162" s="80"/>
      <c r="C162" s="81"/>
      <c r="D162" s="142"/>
    </row>
    <row r="163" spans="1:4" x14ac:dyDescent="0.25">
      <c r="A163" s="82">
        <v>161</v>
      </c>
      <c r="B163" s="80"/>
      <c r="C163" s="81"/>
      <c r="D163" s="142"/>
    </row>
    <row r="164" spans="1:4" x14ac:dyDescent="0.25">
      <c r="A164" s="82">
        <v>162</v>
      </c>
      <c r="B164" s="80"/>
      <c r="C164" s="81"/>
      <c r="D164" s="142"/>
    </row>
    <row r="165" spans="1:4" x14ac:dyDescent="0.25">
      <c r="A165" s="82">
        <v>163</v>
      </c>
      <c r="B165" s="80"/>
      <c r="C165" s="81"/>
      <c r="D165" s="142"/>
    </row>
    <row r="166" spans="1:4" x14ac:dyDescent="0.25">
      <c r="A166" s="82">
        <v>164</v>
      </c>
      <c r="B166" s="80"/>
      <c r="C166" s="81"/>
      <c r="D166" s="142"/>
    </row>
    <row r="167" spans="1:4" x14ac:dyDescent="0.25">
      <c r="A167" s="82">
        <v>165</v>
      </c>
      <c r="B167" s="80"/>
      <c r="C167" s="81"/>
      <c r="D167" s="142"/>
    </row>
    <row r="168" spans="1:4" x14ac:dyDescent="0.25">
      <c r="A168" s="82">
        <v>166</v>
      </c>
      <c r="B168" s="80"/>
      <c r="C168" s="81"/>
      <c r="D168" s="142"/>
    </row>
    <row r="169" spans="1:4" x14ac:dyDescent="0.25">
      <c r="A169" s="82">
        <v>167</v>
      </c>
      <c r="B169" s="80"/>
      <c r="C169" s="81"/>
      <c r="D169" s="142"/>
    </row>
    <row r="170" spans="1:4" x14ac:dyDescent="0.25">
      <c r="A170" s="82">
        <v>168</v>
      </c>
      <c r="B170" s="80"/>
      <c r="C170" s="81"/>
      <c r="D170" s="142"/>
    </row>
    <row r="171" spans="1:4" x14ac:dyDescent="0.25">
      <c r="A171" s="82">
        <v>169</v>
      </c>
      <c r="B171" s="80"/>
      <c r="C171" s="81"/>
      <c r="D171" s="142"/>
    </row>
    <row r="172" spans="1:4" x14ac:dyDescent="0.25">
      <c r="A172" s="82">
        <v>170</v>
      </c>
      <c r="B172" s="80"/>
      <c r="C172" s="81"/>
      <c r="D172" s="142"/>
    </row>
    <row r="173" spans="1:4" x14ac:dyDescent="0.25">
      <c r="A173" s="82">
        <v>171</v>
      </c>
      <c r="B173" s="80"/>
      <c r="C173" s="81"/>
      <c r="D173" s="142"/>
    </row>
    <row r="174" spans="1:4" x14ac:dyDescent="0.25">
      <c r="A174" s="82">
        <v>172</v>
      </c>
      <c r="B174" s="80"/>
      <c r="C174" s="81"/>
      <c r="D174" s="142"/>
    </row>
    <row r="175" spans="1:4" x14ac:dyDescent="0.25">
      <c r="A175" s="82">
        <v>173</v>
      </c>
      <c r="B175" s="80"/>
      <c r="C175" s="81"/>
      <c r="D175" s="142"/>
    </row>
    <row r="176" spans="1:4" x14ac:dyDescent="0.25">
      <c r="A176" s="82">
        <v>174</v>
      </c>
      <c r="B176" s="80"/>
      <c r="C176" s="81"/>
      <c r="D176" s="142"/>
    </row>
    <row r="177" spans="1:4" x14ac:dyDescent="0.25">
      <c r="A177" s="82">
        <v>175</v>
      </c>
      <c r="B177" s="80"/>
      <c r="C177" s="81"/>
      <c r="D177" s="142"/>
    </row>
    <row r="178" spans="1:4" x14ac:dyDescent="0.25">
      <c r="A178" s="82">
        <v>176</v>
      </c>
      <c r="B178" s="80"/>
      <c r="C178" s="81"/>
      <c r="D178" s="142"/>
    </row>
    <row r="179" spans="1:4" x14ac:dyDescent="0.25">
      <c r="A179" s="82">
        <v>177</v>
      </c>
      <c r="B179" s="80"/>
      <c r="C179" s="81"/>
      <c r="D179" s="142"/>
    </row>
    <row r="180" spans="1:4" x14ac:dyDescent="0.25">
      <c r="A180" s="82">
        <v>178</v>
      </c>
      <c r="B180" s="80"/>
      <c r="C180" s="81"/>
      <c r="D180" s="142"/>
    </row>
    <row r="181" spans="1:4" x14ac:dyDescent="0.25">
      <c r="A181" s="82">
        <v>179</v>
      </c>
      <c r="B181" s="80"/>
      <c r="C181" s="81"/>
      <c r="D181" s="142"/>
    </row>
    <row r="182" spans="1:4" x14ac:dyDescent="0.25">
      <c r="A182" s="82">
        <v>180</v>
      </c>
      <c r="B182" s="80"/>
      <c r="C182" s="81"/>
      <c r="D182" s="142"/>
    </row>
    <row r="183" spans="1:4" x14ac:dyDescent="0.25">
      <c r="A183" s="82">
        <v>181</v>
      </c>
      <c r="B183" s="80"/>
      <c r="C183" s="81"/>
      <c r="D183" s="142"/>
    </row>
    <row r="184" spans="1:4" x14ac:dyDescent="0.25">
      <c r="A184" s="82">
        <v>182</v>
      </c>
      <c r="B184" s="80"/>
      <c r="C184" s="81"/>
      <c r="D184" s="142"/>
    </row>
    <row r="185" spans="1:4" x14ac:dyDescent="0.25">
      <c r="A185" s="82">
        <v>183</v>
      </c>
      <c r="B185" s="80"/>
      <c r="C185" s="81"/>
      <c r="D185" s="142"/>
    </row>
    <row r="186" spans="1:4" x14ac:dyDescent="0.25">
      <c r="A186" s="82">
        <v>184</v>
      </c>
      <c r="B186" s="80"/>
      <c r="C186" s="81"/>
      <c r="D186" s="142"/>
    </row>
    <row r="187" spans="1:4" x14ac:dyDescent="0.25">
      <c r="A187" s="82">
        <v>185</v>
      </c>
      <c r="B187" s="80"/>
      <c r="C187" s="81"/>
      <c r="D187" s="142"/>
    </row>
    <row r="188" spans="1:4" x14ac:dyDescent="0.25">
      <c r="A188" s="82">
        <v>186</v>
      </c>
      <c r="B188" s="80"/>
      <c r="C188" s="81"/>
      <c r="D188" s="142"/>
    </row>
    <row r="189" spans="1:4" x14ac:dyDescent="0.25">
      <c r="A189" s="82">
        <v>187</v>
      </c>
      <c r="B189" s="80"/>
      <c r="C189" s="81"/>
      <c r="D189" s="142"/>
    </row>
    <row r="190" spans="1:4" x14ac:dyDescent="0.25">
      <c r="A190" s="82">
        <v>188</v>
      </c>
      <c r="B190" s="80"/>
      <c r="C190" s="81"/>
      <c r="D190" s="142"/>
    </row>
    <row r="191" spans="1:4" x14ac:dyDescent="0.25">
      <c r="A191" s="82">
        <v>189</v>
      </c>
      <c r="B191" s="80"/>
      <c r="C191" s="81"/>
      <c r="D191" s="142"/>
    </row>
    <row r="192" spans="1:4" x14ac:dyDescent="0.25">
      <c r="A192" s="82">
        <v>190</v>
      </c>
      <c r="B192" s="80"/>
      <c r="C192" s="81"/>
      <c r="D192" s="142"/>
    </row>
    <row r="193" spans="1:4" x14ac:dyDescent="0.25">
      <c r="A193" s="82">
        <v>191</v>
      </c>
      <c r="B193" s="80"/>
      <c r="C193" s="81"/>
      <c r="D193" s="142"/>
    </row>
    <row r="194" spans="1:4" x14ac:dyDescent="0.25">
      <c r="A194" s="82">
        <v>192</v>
      </c>
      <c r="B194" s="80"/>
      <c r="C194" s="81"/>
      <c r="D194" s="142"/>
    </row>
    <row r="195" spans="1:4" x14ac:dyDescent="0.25">
      <c r="A195" s="82">
        <v>193</v>
      </c>
      <c r="B195" s="80"/>
      <c r="C195" s="81"/>
      <c r="D195" s="142"/>
    </row>
    <row r="196" spans="1:4" x14ac:dyDescent="0.25">
      <c r="A196" s="82">
        <v>194</v>
      </c>
      <c r="B196" s="80"/>
      <c r="C196" s="81"/>
      <c r="D196" s="142"/>
    </row>
    <row r="197" spans="1:4" x14ac:dyDescent="0.25">
      <c r="A197" s="82">
        <v>195</v>
      </c>
      <c r="B197" s="80"/>
      <c r="C197" s="81"/>
      <c r="D197" s="142"/>
    </row>
    <row r="198" spans="1:4" x14ac:dyDescent="0.25">
      <c r="A198" s="82">
        <v>196</v>
      </c>
      <c r="B198" s="80"/>
      <c r="C198" s="81"/>
      <c r="D198" s="142"/>
    </row>
    <row r="199" spans="1:4" x14ac:dyDescent="0.25">
      <c r="A199" s="82">
        <v>197</v>
      </c>
      <c r="B199" s="80"/>
      <c r="C199" s="81"/>
      <c r="D199" s="142"/>
    </row>
    <row r="200" spans="1:4" x14ac:dyDescent="0.25">
      <c r="A200" s="82">
        <v>198</v>
      </c>
      <c r="B200" s="80"/>
      <c r="C200" s="81"/>
      <c r="D200" s="142"/>
    </row>
    <row r="201" spans="1:4" x14ac:dyDescent="0.25">
      <c r="A201" s="82">
        <v>199</v>
      </c>
      <c r="B201" s="80"/>
      <c r="C201" s="81"/>
      <c r="D201" s="142"/>
    </row>
    <row r="202" spans="1:4" x14ac:dyDescent="0.25">
      <c r="A202" s="82">
        <v>200</v>
      </c>
      <c r="B202" s="80"/>
      <c r="C202" s="81"/>
      <c r="D202" s="142"/>
    </row>
    <row r="203" spans="1:4" x14ac:dyDescent="0.25">
      <c r="A203" s="82">
        <v>201</v>
      </c>
      <c r="B203" s="80"/>
      <c r="C203" s="81"/>
      <c r="D203" s="142"/>
    </row>
    <row r="204" spans="1:4" x14ac:dyDescent="0.25">
      <c r="A204" s="82">
        <v>202</v>
      </c>
      <c r="B204" s="80"/>
      <c r="C204" s="81"/>
      <c r="D204" s="142"/>
    </row>
    <row r="205" spans="1:4" x14ac:dyDescent="0.25">
      <c r="A205" s="82">
        <v>203</v>
      </c>
      <c r="B205" s="80"/>
      <c r="C205" s="81"/>
      <c r="D205" s="142"/>
    </row>
    <row r="206" spans="1:4" x14ac:dyDescent="0.25">
      <c r="A206" s="82">
        <v>204</v>
      </c>
      <c r="B206" s="80"/>
      <c r="C206" s="81"/>
      <c r="D206" s="142"/>
    </row>
    <row r="207" spans="1:4" x14ac:dyDescent="0.25">
      <c r="A207" s="82">
        <v>205</v>
      </c>
      <c r="B207" s="80"/>
      <c r="C207" s="81"/>
      <c r="D207" s="142"/>
    </row>
    <row r="208" spans="1:4" x14ac:dyDescent="0.25">
      <c r="A208" s="82">
        <v>206</v>
      </c>
      <c r="B208" s="80"/>
      <c r="C208" s="81"/>
      <c r="D208" s="142"/>
    </row>
    <row r="209" spans="1:4" x14ac:dyDescent="0.25">
      <c r="A209" s="82">
        <v>207</v>
      </c>
      <c r="B209" s="80"/>
      <c r="C209" s="81"/>
      <c r="D209" s="142"/>
    </row>
    <row r="210" spans="1:4" x14ac:dyDescent="0.25">
      <c r="A210" s="82">
        <v>208</v>
      </c>
      <c r="B210" s="80"/>
      <c r="C210" s="81"/>
      <c r="D210" s="142"/>
    </row>
    <row r="211" spans="1:4" x14ac:dyDescent="0.25">
      <c r="A211" s="82">
        <v>209</v>
      </c>
      <c r="B211" s="80"/>
      <c r="C211" s="81"/>
      <c r="D211" s="142"/>
    </row>
    <row r="212" spans="1:4" x14ac:dyDescent="0.25">
      <c r="A212" s="82">
        <v>210</v>
      </c>
      <c r="B212" s="80"/>
      <c r="C212" s="81"/>
      <c r="D212" s="142"/>
    </row>
    <row r="213" spans="1:4" x14ac:dyDescent="0.25">
      <c r="A213" s="82">
        <v>211</v>
      </c>
      <c r="B213" s="80"/>
      <c r="C213" s="81"/>
      <c r="D213" s="142"/>
    </row>
    <row r="214" spans="1:4" x14ac:dyDescent="0.25">
      <c r="A214" s="82">
        <v>212</v>
      </c>
      <c r="B214" s="80"/>
      <c r="C214" s="81"/>
      <c r="D214" s="142"/>
    </row>
    <row r="215" spans="1:4" x14ac:dyDescent="0.25">
      <c r="A215" s="82">
        <v>213</v>
      </c>
      <c r="B215" s="80"/>
      <c r="C215" s="81"/>
      <c r="D215" s="142"/>
    </row>
    <row r="216" spans="1:4" x14ac:dyDescent="0.25">
      <c r="A216" s="82">
        <v>214</v>
      </c>
      <c r="B216" s="80"/>
      <c r="C216" s="81"/>
      <c r="D216" s="142"/>
    </row>
    <row r="217" spans="1:4" x14ac:dyDescent="0.25">
      <c r="A217" s="82">
        <v>215</v>
      </c>
      <c r="B217" s="80"/>
      <c r="C217" s="81"/>
      <c r="D217" s="142"/>
    </row>
    <row r="218" spans="1:4" x14ac:dyDescent="0.25">
      <c r="A218" s="82">
        <v>216</v>
      </c>
      <c r="B218" s="80"/>
      <c r="C218" s="81"/>
      <c r="D218" s="142"/>
    </row>
    <row r="219" spans="1:4" x14ac:dyDescent="0.25">
      <c r="A219" s="82">
        <v>217</v>
      </c>
      <c r="B219" s="80"/>
      <c r="C219" s="81"/>
      <c r="D219" s="142"/>
    </row>
    <row r="220" spans="1:4" x14ac:dyDescent="0.25">
      <c r="A220" s="82">
        <v>218</v>
      </c>
      <c r="B220" s="80"/>
      <c r="C220" s="81"/>
      <c r="D220" s="142"/>
    </row>
    <row r="221" spans="1:4" x14ac:dyDescent="0.25">
      <c r="A221" s="82">
        <v>219</v>
      </c>
      <c r="B221" s="80"/>
      <c r="C221" s="81"/>
      <c r="D221" s="142"/>
    </row>
    <row r="222" spans="1:4" x14ac:dyDescent="0.25">
      <c r="A222" s="82">
        <v>220</v>
      </c>
      <c r="B222" s="80"/>
      <c r="C222" s="81"/>
      <c r="D222" s="142"/>
    </row>
    <row r="223" spans="1:4" x14ac:dyDescent="0.25">
      <c r="A223" s="82">
        <v>221</v>
      </c>
      <c r="B223" s="80"/>
      <c r="C223" s="81"/>
      <c r="D223" s="142"/>
    </row>
    <row r="224" spans="1:4" x14ac:dyDescent="0.25">
      <c r="A224" s="82">
        <v>222</v>
      </c>
      <c r="B224" s="80"/>
      <c r="C224" s="81"/>
      <c r="D224" s="142"/>
    </row>
    <row r="225" spans="1:4" x14ac:dyDescent="0.25">
      <c r="A225" s="82">
        <v>223</v>
      </c>
      <c r="B225" s="80"/>
      <c r="C225" s="81"/>
      <c r="D225" s="142"/>
    </row>
    <row r="226" spans="1:4" x14ac:dyDescent="0.25">
      <c r="A226" s="82">
        <v>224</v>
      </c>
      <c r="B226" s="80"/>
      <c r="C226" s="81"/>
      <c r="D226" s="142"/>
    </row>
    <row r="227" spans="1:4" x14ac:dyDescent="0.25">
      <c r="A227" s="82">
        <v>225</v>
      </c>
      <c r="B227" s="80"/>
      <c r="C227" s="81"/>
      <c r="D227" s="142"/>
    </row>
    <row r="228" spans="1:4" x14ac:dyDescent="0.25">
      <c r="A228" s="82">
        <v>226</v>
      </c>
      <c r="B228" s="80"/>
      <c r="C228" s="81"/>
      <c r="D228" s="142"/>
    </row>
    <row r="229" spans="1:4" x14ac:dyDescent="0.25">
      <c r="A229" s="82">
        <v>227</v>
      </c>
      <c r="B229" s="80"/>
      <c r="C229" s="81"/>
      <c r="D229" s="142"/>
    </row>
    <row r="230" spans="1:4" x14ac:dyDescent="0.25">
      <c r="A230" s="82">
        <v>228</v>
      </c>
      <c r="B230" s="80"/>
      <c r="C230" s="81"/>
      <c r="D230" s="142"/>
    </row>
    <row r="231" spans="1:4" x14ac:dyDescent="0.25">
      <c r="A231" s="82">
        <v>229</v>
      </c>
      <c r="B231" s="80"/>
      <c r="C231" s="81"/>
      <c r="D231" s="142"/>
    </row>
    <row r="232" spans="1:4" x14ac:dyDescent="0.25">
      <c r="A232" s="82">
        <v>230</v>
      </c>
      <c r="B232" s="80"/>
      <c r="C232" s="81"/>
      <c r="D232" s="142"/>
    </row>
    <row r="233" spans="1:4" x14ac:dyDescent="0.25">
      <c r="A233" s="82">
        <v>231</v>
      </c>
      <c r="B233" s="80"/>
      <c r="C233" s="81"/>
      <c r="D233" s="142"/>
    </row>
    <row r="234" spans="1:4" x14ac:dyDescent="0.25">
      <c r="A234" s="82">
        <v>232</v>
      </c>
      <c r="B234" s="80"/>
      <c r="C234" s="81"/>
      <c r="D234" s="142"/>
    </row>
    <row r="235" spans="1:4" x14ac:dyDescent="0.25">
      <c r="A235" s="82">
        <v>233</v>
      </c>
      <c r="B235" s="80"/>
      <c r="C235" s="81"/>
      <c r="D235" s="142"/>
    </row>
    <row r="236" spans="1:4" x14ac:dyDescent="0.25">
      <c r="A236" s="82">
        <v>234</v>
      </c>
      <c r="B236" s="80"/>
      <c r="C236" s="81"/>
      <c r="D236" s="142"/>
    </row>
    <row r="237" spans="1:4" x14ac:dyDescent="0.25">
      <c r="A237" s="82">
        <v>235</v>
      </c>
      <c r="B237" s="80"/>
      <c r="C237" s="81"/>
      <c r="D237" s="142"/>
    </row>
    <row r="238" spans="1:4" x14ac:dyDescent="0.25">
      <c r="A238" s="82">
        <v>236</v>
      </c>
      <c r="B238" s="80"/>
      <c r="C238" s="81"/>
      <c r="D238" s="142"/>
    </row>
    <row r="239" spans="1:4" x14ac:dyDescent="0.25">
      <c r="A239" s="82">
        <v>237</v>
      </c>
      <c r="B239" s="80"/>
      <c r="C239" s="81"/>
      <c r="D239" s="142"/>
    </row>
    <row r="240" spans="1:4" x14ac:dyDescent="0.25">
      <c r="A240" s="82">
        <v>238</v>
      </c>
      <c r="B240" s="80"/>
      <c r="C240" s="81"/>
      <c r="D240" s="142"/>
    </row>
    <row r="241" spans="1:4" x14ac:dyDescent="0.25">
      <c r="A241" s="82">
        <v>239</v>
      </c>
      <c r="B241" s="80"/>
      <c r="C241" s="81"/>
      <c r="D241" s="142"/>
    </row>
    <row r="242" spans="1:4" x14ac:dyDescent="0.25">
      <c r="A242" s="82">
        <v>240</v>
      </c>
      <c r="B242" s="80"/>
      <c r="C242" s="81"/>
      <c r="D242" s="142"/>
    </row>
    <row r="243" spans="1:4" x14ac:dyDescent="0.25">
      <c r="A243" s="82">
        <v>241</v>
      </c>
      <c r="B243" s="80"/>
      <c r="C243" s="81"/>
      <c r="D243" s="142"/>
    </row>
    <row r="244" spans="1:4" x14ac:dyDescent="0.25">
      <c r="A244" s="82">
        <v>242</v>
      </c>
      <c r="B244" s="80"/>
      <c r="C244" s="81"/>
      <c r="D244" s="142"/>
    </row>
    <row r="245" spans="1:4" x14ac:dyDescent="0.25">
      <c r="A245" s="82">
        <v>243</v>
      </c>
      <c r="B245" s="80"/>
      <c r="C245" s="81"/>
      <c r="D245" s="142"/>
    </row>
    <row r="246" spans="1:4" x14ac:dyDescent="0.25">
      <c r="A246" s="82">
        <v>244</v>
      </c>
      <c r="B246" s="80"/>
      <c r="C246" s="81"/>
      <c r="D246" s="142"/>
    </row>
    <row r="247" spans="1:4" x14ac:dyDescent="0.25">
      <c r="A247" s="82">
        <v>245</v>
      </c>
      <c r="B247" s="80"/>
      <c r="C247" s="81"/>
      <c r="D247" s="142"/>
    </row>
    <row r="248" spans="1:4" x14ac:dyDescent="0.25">
      <c r="A248" s="82">
        <v>246</v>
      </c>
      <c r="B248" s="80"/>
      <c r="C248" s="81"/>
      <c r="D248" s="142"/>
    </row>
    <row r="249" spans="1:4" x14ac:dyDescent="0.25">
      <c r="A249" s="82">
        <v>247</v>
      </c>
      <c r="B249" s="80"/>
      <c r="C249" s="81"/>
      <c r="D249" s="142"/>
    </row>
    <row r="250" spans="1:4" x14ac:dyDescent="0.25">
      <c r="A250" s="82">
        <v>248</v>
      </c>
      <c r="B250" s="80"/>
      <c r="C250" s="81"/>
      <c r="D250" s="142"/>
    </row>
    <row r="251" spans="1:4" x14ac:dyDescent="0.25">
      <c r="A251" s="82">
        <v>249</v>
      </c>
      <c r="B251" s="80"/>
      <c r="C251" s="81"/>
      <c r="D251" s="142"/>
    </row>
    <row r="252" spans="1:4" x14ac:dyDescent="0.25">
      <c r="A252" s="82">
        <v>250</v>
      </c>
      <c r="B252" s="80"/>
      <c r="C252" s="81"/>
      <c r="D252" s="142"/>
    </row>
    <row r="253" spans="1:4" x14ac:dyDescent="0.25">
      <c r="A253" s="82">
        <v>251</v>
      </c>
      <c r="B253" s="80"/>
      <c r="C253" s="81"/>
      <c r="D253" s="142"/>
    </row>
    <row r="254" spans="1:4" x14ac:dyDescent="0.25">
      <c r="A254" s="82">
        <v>252</v>
      </c>
      <c r="B254" s="80"/>
      <c r="C254" s="81"/>
      <c r="D254" s="142"/>
    </row>
    <row r="255" spans="1:4" x14ac:dyDescent="0.25">
      <c r="A255" s="82">
        <v>253</v>
      </c>
      <c r="B255" s="80"/>
      <c r="C255" s="81"/>
      <c r="D255" s="142"/>
    </row>
    <row r="256" spans="1:4" x14ac:dyDescent="0.25">
      <c r="A256" s="82">
        <v>254</v>
      </c>
      <c r="B256" s="80"/>
      <c r="C256" s="81"/>
      <c r="D256" s="142"/>
    </row>
    <row r="257" spans="1:4" x14ac:dyDescent="0.25">
      <c r="A257" s="82">
        <v>255</v>
      </c>
      <c r="B257" s="80"/>
      <c r="C257" s="81"/>
      <c r="D257" s="142"/>
    </row>
    <row r="258" spans="1:4" x14ac:dyDescent="0.25">
      <c r="A258" s="82">
        <v>256</v>
      </c>
      <c r="B258" s="80"/>
      <c r="C258" s="81"/>
      <c r="D258" s="142"/>
    </row>
    <row r="259" spans="1:4" x14ac:dyDescent="0.25">
      <c r="A259" s="82">
        <v>257</v>
      </c>
      <c r="B259" s="80"/>
      <c r="C259" s="81"/>
      <c r="D259" s="142"/>
    </row>
    <row r="260" spans="1:4" x14ac:dyDescent="0.25">
      <c r="A260" s="82">
        <v>258</v>
      </c>
      <c r="B260" s="80"/>
      <c r="C260" s="81"/>
      <c r="D260" s="142"/>
    </row>
    <row r="261" spans="1:4" x14ac:dyDescent="0.25">
      <c r="A261" s="82">
        <v>259</v>
      </c>
      <c r="B261" s="80"/>
      <c r="C261" s="81"/>
      <c r="D261" s="142"/>
    </row>
    <row r="262" spans="1:4" x14ac:dyDescent="0.25">
      <c r="A262" s="82">
        <v>260</v>
      </c>
      <c r="B262" s="80"/>
      <c r="C262" s="81"/>
      <c r="D262" s="142"/>
    </row>
    <row r="263" spans="1:4" x14ac:dyDescent="0.25">
      <c r="A263" s="82">
        <v>261</v>
      </c>
      <c r="B263" s="80"/>
      <c r="C263" s="81"/>
      <c r="D263" s="142"/>
    </row>
    <row r="264" spans="1:4" x14ac:dyDescent="0.25">
      <c r="A264" s="82">
        <v>262</v>
      </c>
      <c r="B264" s="80"/>
      <c r="C264" s="81"/>
      <c r="D264" s="142"/>
    </row>
    <row r="265" spans="1:4" x14ac:dyDescent="0.25">
      <c r="A265" s="82">
        <v>263</v>
      </c>
      <c r="B265" s="80"/>
      <c r="C265" s="81"/>
      <c r="D265" s="142"/>
    </row>
    <row r="266" spans="1:4" x14ac:dyDescent="0.25">
      <c r="A266" s="82">
        <v>264</v>
      </c>
      <c r="B266" s="80"/>
      <c r="C266" s="81"/>
      <c r="D266" s="142"/>
    </row>
    <row r="267" spans="1:4" x14ac:dyDescent="0.25">
      <c r="A267" s="82">
        <v>265</v>
      </c>
      <c r="B267" s="80"/>
      <c r="C267" s="81"/>
      <c r="D267" s="142"/>
    </row>
    <row r="268" spans="1:4" x14ac:dyDescent="0.25">
      <c r="A268" s="82">
        <v>266</v>
      </c>
      <c r="B268" s="80"/>
      <c r="C268" s="81"/>
      <c r="D268" s="142"/>
    </row>
    <row r="269" spans="1:4" x14ac:dyDescent="0.25">
      <c r="A269" s="82">
        <v>267</v>
      </c>
      <c r="B269" s="80"/>
      <c r="C269" s="81"/>
      <c r="D269" s="142"/>
    </row>
    <row r="270" spans="1:4" x14ac:dyDescent="0.25">
      <c r="A270" s="82">
        <v>268</v>
      </c>
      <c r="B270" s="80"/>
      <c r="C270" s="81"/>
      <c r="D270" s="142"/>
    </row>
    <row r="271" spans="1:4" x14ac:dyDescent="0.25">
      <c r="A271" s="82">
        <v>269</v>
      </c>
      <c r="B271" s="80"/>
      <c r="C271" s="81"/>
      <c r="D271" s="142"/>
    </row>
    <row r="272" spans="1:4" x14ac:dyDescent="0.25">
      <c r="A272" s="82">
        <v>270</v>
      </c>
      <c r="B272" s="80"/>
      <c r="C272" s="81"/>
      <c r="D272" s="142"/>
    </row>
    <row r="273" spans="1:4" x14ac:dyDescent="0.25">
      <c r="A273" s="82">
        <v>271</v>
      </c>
      <c r="B273" s="80"/>
      <c r="C273" s="81"/>
      <c r="D273" s="142"/>
    </row>
    <row r="274" spans="1:4" x14ac:dyDescent="0.25">
      <c r="A274" s="82">
        <v>272</v>
      </c>
      <c r="B274" s="80"/>
      <c r="C274" s="81"/>
      <c r="D274" s="142"/>
    </row>
    <row r="275" spans="1:4" x14ac:dyDescent="0.25">
      <c r="A275" s="82">
        <v>273</v>
      </c>
      <c r="B275" s="80"/>
      <c r="C275" s="81"/>
      <c r="D275" s="142"/>
    </row>
    <row r="276" spans="1:4" x14ac:dyDescent="0.25">
      <c r="A276" s="82">
        <v>274</v>
      </c>
      <c r="B276" s="80"/>
      <c r="C276" s="81"/>
      <c r="D276" s="142"/>
    </row>
    <row r="277" spans="1:4" x14ac:dyDescent="0.25">
      <c r="A277" s="82">
        <v>275</v>
      </c>
      <c r="B277" s="80"/>
      <c r="C277" s="81"/>
      <c r="D277" s="142"/>
    </row>
    <row r="278" spans="1:4" x14ac:dyDescent="0.25">
      <c r="A278" s="82">
        <v>276</v>
      </c>
      <c r="B278" s="80"/>
      <c r="C278" s="81"/>
      <c r="D278" s="142"/>
    </row>
    <row r="279" spans="1:4" x14ac:dyDescent="0.25">
      <c r="A279" s="82">
        <v>277</v>
      </c>
      <c r="B279" s="80"/>
      <c r="C279" s="81"/>
      <c r="D279" s="142"/>
    </row>
    <row r="280" spans="1:4" x14ac:dyDescent="0.25">
      <c r="A280" s="82">
        <v>278</v>
      </c>
      <c r="B280" s="80"/>
      <c r="C280" s="81"/>
      <c r="D280" s="142"/>
    </row>
    <row r="281" spans="1:4" x14ac:dyDescent="0.25">
      <c r="A281" s="82">
        <v>279</v>
      </c>
      <c r="B281" s="80"/>
      <c r="C281" s="81"/>
      <c r="D281" s="142"/>
    </row>
    <row r="282" spans="1:4" x14ac:dyDescent="0.25">
      <c r="A282" s="82">
        <v>280</v>
      </c>
      <c r="B282" s="80"/>
      <c r="C282" s="81"/>
      <c r="D282" s="142"/>
    </row>
    <row r="283" spans="1:4" x14ac:dyDescent="0.25">
      <c r="A283" s="82">
        <v>281</v>
      </c>
      <c r="B283" s="80"/>
      <c r="C283" s="81"/>
      <c r="D283" s="142"/>
    </row>
    <row r="284" spans="1:4" x14ac:dyDescent="0.25">
      <c r="A284" s="82">
        <v>282</v>
      </c>
      <c r="B284" s="80"/>
      <c r="C284" s="81"/>
      <c r="D284" s="142"/>
    </row>
    <row r="285" spans="1:4" x14ac:dyDescent="0.25">
      <c r="A285" s="82">
        <v>283</v>
      </c>
      <c r="B285" s="80"/>
      <c r="C285" s="81"/>
      <c r="D285" s="142"/>
    </row>
    <row r="286" spans="1:4" x14ac:dyDescent="0.25">
      <c r="A286" s="82">
        <v>284</v>
      </c>
      <c r="B286" s="80"/>
      <c r="C286" s="81"/>
      <c r="D286" s="142"/>
    </row>
    <row r="287" spans="1:4" x14ac:dyDescent="0.25">
      <c r="A287" s="82">
        <v>285</v>
      </c>
      <c r="B287" s="80"/>
      <c r="C287" s="81"/>
      <c r="D287" s="142"/>
    </row>
    <row r="288" spans="1:4" x14ac:dyDescent="0.25">
      <c r="A288" s="82">
        <v>286</v>
      </c>
      <c r="B288" s="80"/>
      <c r="C288" s="81"/>
      <c r="D288" s="142"/>
    </row>
    <row r="289" spans="1:4" x14ac:dyDescent="0.25">
      <c r="A289" s="82">
        <v>287</v>
      </c>
      <c r="B289" s="80"/>
      <c r="C289" s="81"/>
      <c r="D289" s="142"/>
    </row>
    <row r="290" spans="1:4" x14ac:dyDescent="0.25">
      <c r="A290" s="82">
        <v>288</v>
      </c>
      <c r="B290" s="80"/>
      <c r="C290" s="81"/>
      <c r="D290" s="142"/>
    </row>
    <row r="291" spans="1:4" x14ac:dyDescent="0.25">
      <c r="A291" s="82">
        <v>289</v>
      </c>
      <c r="B291" s="80"/>
      <c r="C291" s="81"/>
      <c r="D291" s="142"/>
    </row>
    <row r="292" spans="1:4" x14ac:dyDescent="0.25">
      <c r="A292" s="82">
        <v>290</v>
      </c>
      <c r="B292" s="80"/>
      <c r="C292" s="81"/>
      <c r="D292" s="142"/>
    </row>
    <row r="293" spans="1:4" x14ac:dyDescent="0.25">
      <c r="A293" s="82">
        <v>291</v>
      </c>
      <c r="B293" s="80"/>
      <c r="C293" s="81"/>
      <c r="D293" s="142"/>
    </row>
    <row r="294" spans="1:4" x14ac:dyDescent="0.25">
      <c r="A294" s="82">
        <v>292</v>
      </c>
      <c r="B294" s="80"/>
      <c r="C294" s="81"/>
      <c r="D294" s="142"/>
    </row>
    <row r="295" spans="1:4" x14ac:dyDescent="0.25">
      <c r="A295" s="82">
        <v>293</v>
      </c>
      <c r="B295" s="80"/>
      <c r="C295" s="81"/>
      <c r="D295" s="142"/>
    </row>
    <row r="296" spans="1:4" x14ac:dyDescent="0.25">
      <c r="A296" s="82">
        <v>294</v>
      </c>
      <c r="B296" s="80"/>
      <c r="C296" s="81"/>
      <c r="D296" s="142"/>
    </row>
    <row r="297" spans="1:4" x14ac:dyDescent="0.25">
      <c r="A297" s="82">
        <v>295</v>
      </c>
      <c r="B297" s="80"/>
      <c r="C297" s="81"/>
      <c r="D297" s="142"/>
    </row>
    <row r="298" spans="1:4" x14ac:dyDescent="0.25">
      <c r="A298" s="82">
        <v>296</v>
      </c>
      <c r="B298" s="80"/>
      <c r="C298" s="81"/>
      <c r="D298" s="142"/>
    </row>
    <row r="299" spans="1:4" x14ac:dyDescent="0.25">
      <c r="A299" s="82">
        <v>297</v>
      </c>
      <c r="B299" s="80"/>
      <c r="C299" s="81"/>
      <c r="D299" s="142"/>
    </row>
    <row r="300" spans="1:4" x14ac:dyDescent="0.25">
      <c r="A300" s="82">
        <v>298</v>
      </c>
      <c r="B300" s="80"/>
      <c r="C300" s="81"/>
      <c r="D300" s="142"/>
    </row>
    <row r="301" spans="1:4" x14ac:dyDescent="0.25">
      <c r="A301" s="82">
        <v>299</v>
      </c>
      <c r="B301" s="80"/>
      <c r="C301" s="81"/>
      <c r="D301" s="142"/>
    </row>
    <row r="302" spans="1:4" x14ac:dyDescent="0.25">
      <c r="A302" s="82">
        <v>300</v>
      </c>
      <c r="B302" s="80"/>
      <c r="C302" s="81"/>
      <c r="D302" s="142"/>
    </row>
    <row r="303" spans="1:4" x14ac:dyDescent="0.25">
      <c r="A303" s="82">
        <v>301</v>
      </c>
      <c r="B303" s="80"/>
      <c r="C303" s="81"/>
      <c r="D303" s="142"/>
    </row>
    <row r="304" spans="1:4" x14ac:dyDescent="0.25">
      <c r="A304" s="82">
        <v>302</v>
      </c>
      <c r="B304" s="80"/>
      <c r="C304" s="81"/>
      <c r="D304" s="142"/>
    </row>
    <row r="305" spans="1:4" x14ac:dyDescent="0.25">
      <c r="A305" s="82">
        <v>303</v>
      </c>
      <c r="B305" s="80"/>
      <c r="C305" s="81"/>
      <c r="D305" s="142"/>
    </row>
    <row r="306" spans="1:4" x14ac:dyDescent="0.25">
      <c r="A306" s="82">
        <v>304</v>
      </c>
      <c r="B306" s="80"/>
      <c r="C306" s="81"/>
      <c r="D306" s="142"/>
    </row>
    <row r="307" spans="1:4" x14ac:dyDescent="0.25">
      <c r="A307" s="82">
        <v>305</v>
      </c>
      <c r="B307" s="80"/>
      <c r="C307" s="81"/>
      <c r="D307" s="142"/>
    </row>
    <row r="308" spans="1:4" x14ac:dyDescent="0.25">
      <c r="A308" s="82">
        <v>306</v>
      </c>
      <c r="B308" s="80"/>
      <c r="C308" s="81"/>
      <c r="D308" s="142"/>
    </row>
    <row r="309" spans="1:4" x14ac:dyDescent="0.25">
      <c r="A309" s="82">
        <v>307</v>
      </c>
      <c r="B309" s="80"/>
      <c r="C309" s="81"/>
      <c r="D309" s="142"/>
    </row>
    <row r="310" spans="1:4" x14ac:dyDescent="0.25">
      <c r="A310" s="82">
        <v>308</v>
      </c>
      <c r="B310" s="80"/>
      <c r="C310" s="81"/>
      <c r="D310" s="142"/>
    </row>
    <row r="311" spans="1:4" x14ac:dyDescent="0.25">
      <c r="A311" s="82">
        <v>309</v>
      </c>
      <c r="B311" s="80"/>
      <c r="C311" s="81"/>
      <c r="D311" s="142"/>
    </row>
    <row r="312" spans="1:4" x14ac:dyDescent="0.25">
      <c r="A312" s="82">
        <v>310</v>
      </c>
      <c r="B312" s="80"/>
      <c r="C312" s="81"/>
      <c r="D312" s="142"/>
    </row>
    <row r="313" spans="1:4" x14ac:dyDescent="0.25">
      <c r="A313" s="82">
        <v>311</v>
      </c>
      <c r="B313" s="80"/>
      <c r="C313" s="81"/>
      <c r="D313" s="142"/>
    </row>
    <row r="314" spans="1:4" x14ac:dyDescent="0.25">
      <c r="A314" s="82">
        <v>312</v>
      </c>
      <c r="B314" s="80"/>
      <c r="C314" s="81"/>
      <c r="D314" s="142"/>
    </row>
    <row r="315" spans="1:4" x14ac:dyDescent="0.25">
      <c r="A315" s="82">
        <v>313</v>
      </c>
      <c r="B315" s="80"/>
      <c r="C315" s="81"/>
      <c r="D315" s="142"/>
    </row>
    <row r="316" spans="1:4" x14ac:dyDescent="0.25">
      <c r="A316" s="82">
        <v>314</v>
      </c>
      <c r="B316" s="80"/>
      <c r="C316" s="81"/>
      <c r="D316" s="142"/>
    </row>
    <row r="317" spans="1:4" x14ac:dyDescent="0.25">
      <c r="A317" s="82">
        <v>315</v>
      </c>
      <c r="B317" s="80"/>
      <c r="C317" s="81"/>
      <c r="D317" s="142"/>
    </row>
    <row r="318" spans="1:4" x14ac:dyDescent="0.25">
      <c r="A318" s="82">
        <v>316</v>
      </c>
      <c r="B318" s="80"/>
      <c r="C318" s="81"/>
      <c r="D318" s="142"/>
    </row>
    <row r="319" spans="1:4" x14ac:dyDescent="0.25">
      <c r="A319" s="82">
        <v>317</v>
      </c>
      <c r="B319" s="80"/>
      <c r="C319" s="81"/>
      <c r="D319" s="142"/>
    </row>
    <row r="320" spans="1:4" x14ac:dyDescent="0.25">
      <c r="A320" s="82">
        <v>318</v>
      </c>
      <c r="B320" s="80"/>
      <c r="C320" s="81"/>
      <c r="D320" s="142"/>
    </row>
    <row r="321" spans="1:4" x14ac:dyDescent="0.25">
      <c r="A321" s="82">
        <v>319</v>
      </c>
      <c r="B321" s="80"/>
      <c r="C321" s="81"/>
      <c r="D321" s="142"/>
    </row>
    <row r="322" spans="1:4" x14ac:dyDescent="0.25">
      <c r="A322" s="82">
        <v>320</v>
      </c>
      <c r="B322" s="80"/>
      <c r="C322" s="81"/>
      <c r="D322" s="142"/>
    </row>
    <row r="323" spans="1:4" x14ac:dyDescent="0.25">
      <c r="A323" s="82">
        <v>321</v>
      </c>
      <c r="B323" s="80"/>
      <c r="C323" s="81"/>
      <c r="D323" s="142"/>
    </row>
    <row r="324" spans="1:4" x14ac:dyDescent="0.25">
      <c r="A324" s="82">
        <v>322</v>
      </c>
      <c r="B324" s="80"/>
      <c r="C324" s="81"/>
      <c r="D324" s="142"/>
    </row>
    <row r="325" spans="1:4" x14ac:dyDescent="0.25">
      <c r="A325" s="82">
        <v>323</v>
      </c>
      <c r="B325" s="80"/>
      <c r="C325" s="81"/>
      <c r="D325" s="142"/>
    </row>
    <row r="326" spans="1:4" x14ac:dyDescent="0.25">
      <c r="A326" s="82">
        <v>324</v>
      </c>
      <c r="B326" s="80"/>
      <c r="C326" s="81"/>
      <c r="D326" s="142"/>
    </row>
    <row r="327" spans="1:4" x14ac:dyDescent="0.25">
      <c r="A327" s="82">
        <v>325</v>
      </c>
      <c r="B327" s="80"/>
      <c r="C327" s="81"/>
      <c r="D327" s="142"/>
    </row>
    <row r="328" spans="1:4" x14ac:dyDescent="0.25">
      <c r="A328" s="82">
        <v>326</v>
      </c>
      <c r="B328" s="80"/>
      <c r="C328" s="81"/>
      <c r="D328" s="142"/>
    </row>
    <row r="329" spans="1:4" x14ac:dyDescent="0.25">
      <c r="A329" s="82">
        <v>327</v>
      </c>
      <c r="B329" s="80"/>
      <c r="C329" s="81"/>
      <c r="D329" s="142"/>
    </row>
    <row r="330" spans="1:4" x14ac:dyDescent="0.25">
      <c r="A330" s="82">
        <v>328</v>
      </c>
      <c r="B330" s="80"/>
      <c r="C330" s="81"/>
      <c r="D330" s="142"/>
    </row>
    <row r="331" spans="1:4" x14ac:dyDescent="0.25">
      <c r="A331" s="82">
        <v>329</v>
      </c>
      <c r="B331" s="80"/>
      <c r="C331" s="81"/>
      <c r="D331" s="142"/>
    </row>
    <row r="332" spans="1:4" x14ac:dyDescent="0.25">
      <c r="A332" s="82">
        <v>330</v>
      </c>
      <c r="B332" s="80"/>
      <c r="C332" s="81"/>
      <c r="D332" s="142"/>
    </row>
    <row r="333" spans="1:4" x14ac:dyDescent="0.25">
      <c r="A333" s="82">
        <v>331</v>
      </c>
      <c r="B333" s="80"/>
      <c r="C333" s="81"/>
      <c r="D333" s="142"/>
    </row>
    <row r="334" spans="1:4" x14ac:dyDescent="0.25">
      <c r="A334" s="82">
        <v>332</v>
      </c>
      <c r="B334" s="80"/>
      <c r="C334" s="81"/>
      <c r="D334" s="142"/>
    </row>
    <row r="335" spans="1:4" x14ac:dyDescent="0.25">
      <c r="A335" s="82">
        <v>333</v>
      </c>
      <c r="B335" s="80"/>
      <c r="C335" s="81"/>
      <c r="D335" s="142"/>
    </row>
    <row r="336" spans="1:4" x14ac:dyDescent="0.25">
      <c r="A336" s="82">
        <v>334</v>
      </c>
      <c r="B336" s="80"/>
      <c r="C336" s="81"/>
      <c r="D336" s="142"/>
    </row>
    <row r="337" spans="1:4" x14ac:dyDescent="0.25">
      <c r="A337" s="82">
        <v>335</v>
      </c>
      <c r="B337" s="80"/>
      <c r="C337" s="81"/>
      <c r="D337" s="142"/>
    </row>
    <row r="338" spans="1:4" x14ac:dyDescent="0.25">
      <c r="A338" s="82">
        <v>336</v>
      </c>
      <c r="B338" s="80"/>
      <c r="C338" s="81"/>
      <c r="D338" s="142"/>
    </row>
    <row r="339" spans="1:4" x14ac:dyDescent="0.25">
      <c r="A339" s="82">
        <v>337</v>
      </c>
      <c r="B339" s="80"/>
      <c r="C339" s="81"/>
      <c r="D339" s="142"/>
    </row>
    <row r="340" spans="1:4" x14ac:dyDescent="0.25">
      <c r="A340" s="82">
        <v>338</v>
      </c>
      <c r="B340" s="80"/>
      <c r="C340" s="81"/>
      <c r="D340" s="142"/>
    </row>
    <row r="341" spans="1:4" x14ac:dyDescent="0.25">
      <c r="A341" s="82">
        <v>339</v>
      </c>
      <c r="B341" s="80"/>
      <c r="C341" s="81"/>
      <c r="D341" s="142"/>
    </row>
    <row r="342" spans="1:4" x14ac:dyDescent="0.25">
      <c r="A342" s="82">
        <v>340</v>
      </c>
      <c r="B342" s="80"/>
      <c r="C342" s="81"/>
      <c r="D342" s="142"/>
    </row>
    <row r="343" spans="1:4" x14ac:dyDescent="0.25">
      <c r="A343" s="82">
        <v>341</v>
      </c>
      <c r="B343" s="80"/>
      <c r="C343" s="81"/>
      <c r="D343" s="142"/>
    </row>
    <row r="344" spans="1:4" x14ac:dyDescent="0.25">
      <c r="A344" s="82">
        <v>342</v>
      </c>
      <c r="B344" s="80"/>
      <c r="C344" s="81"/>
      <c r="D344" s="142"/>
    </row>
    <row r="345" spans="1:4" x14ac:dyDescent="0.25">
      <c r="A345" s="82">
        <v>343</v>
      </c>
      <c r="B345" s="80"/>
      <c r="C345" s="81"/>
      <c r="D345" s="142"/>
    </row>
    <row r="346" spans="1:4" x14ac:dyDescent="0.25">
      <c r="A346" s="82">
        <v>344</v>
      </c>
      <c r="B346" s="80"/>
      <c r="C346" s="81"/>
      <c r="D346" s="142"/>
    </row>
    <row r="347" spans="1:4" x14ac:dyDescent="0.25">
      <c r="A347" s="82">
        <v>345</v>
      </c>
      <c r="B347" s="80"/>
      <c r="C347" s="81"/>
      <c r="D347" s="142"/>
    </row>
    <row r="348" spans="1:4" x14ac:dyDescent="0.25">
      <c r="A348" s="82">
        <v>346</v>
      </c>
      <c r="B348" s="80"/>
      <c r="C348" s="81"/>
      <c r="D348" s="142"/>
    </row>
    <row r="349" spans="1:4" x14ac:dyDescent="0.25">
      <c r="A349" s="82">
        <v>347</v>
      </c>
      <c r="B349" s="80"/>
      <c r="C349" s="81"/>
      <c r="D349" s="142"/>
    </row>
    <row r="350" spans="1:4" x14ac:dyDescent="0.25">
      <c r="A350" s="82">
        <v>348</v>
      </c>
      <c r="B350" s="80"/>
      <c r="C350" s="81"/>
      <c r="D350" s="142"/>
    </row>
    <row r="351" spans="1:4" x14ac:dyDescent="0.25">
      <c r="A351" s="82">
        <v>349</v>
      </c>
      <c r="B351" s="80"/>
      <c r="C351" s="81"/>
      <c r="D351" s="142"/>
    </row>
    <row r="352" spans="1:4" x14ac:dyDescent="0.25">
      <c r="A352" s="82">
        <v>350</v>
      </c>
      <c r="B352" s="80"/>
      <c r="C352" s="81"/>
      <c r="D352" s="142"/>
    </row>
    <row r="353" spans="1:4" x14ac:dyDescent="0.25">
      <c r="A353" s="82">
        <v>351</v>
      </c>
      <c r="B353" s="80"/>
      <c r="C353" s="81"/>
      <c r="D353" s="142"/>
    </row>
    <row r="354" spans="1:4" x14ac:dyDescent="0.25">
      <c r="A354" s="82">
        <v>352</v>
      </c>
      <c r="B354" s="80"/>
      <c r="C354" s="81"/>
      <c r="D354" s="142"/>
    </row>
    <row r="355" spans="1:4" x14ac:dyDescent="0.25">
      <c r="A355" s="82">
        <v>353</v>
      </c>
      <c r="B355" s="80"/>
      <c r="C355" s="81"/>
      <c r="D355" s="142"/>
    </row>
    <row r="356" spans="1:4" x14ac:dyDescent="0.25">
      <c r="A356" s="82">
        <v>354</v>
      </c>
      <c r="B356" s="80"/>
      <c r="C356" s="81"/>
      <c r="D356" s="142"/>
    </row>
    <row r="357" spans="1:4" x14ac:dyDescent="0.25">
      <c r="A357" s="82">
        <v>355</v>
      </c>
      <c r="B357" s="80"/>
      <c r="C357" s="81"/>
      <c r="D357" s="142"/>
    </row>
    <row r="358" spans="1:4" x14ac:dyDescent="0.25">
      <c r="A358" s="82">
        <v>356</v>
      </c>
      <c r="B358" s="80"/>
      <c r="C358" s="81"/>
      <c r="D358" s="142"/>
    </row>
    <row r="359" spans="1:4" x14ac:dyDescent="0.25">
      <c r="A359" s="82">
        <v>357</v>
      </c>
      <c r="B359" s="80"/>
      <c r="C359" s="81"/>
      <c r="D359" s="142"/>
    </row>
    <row r="360" spans="1:4" x14ac:dyDescent="0.25">
      <c r="A360" s="82">
        <v>358</v>
      </c>
      <c r="B360" s="80"/>
      <c r="C360" s="81"/>
      <c r="D360" s="142"/>
    </row>
    <row r="361" spans="1:4" x14ac:dyDescent="0.25">
      <c r="A361" s="82">
        <v>359</v>
      </c>
      <c r="B361" s="80"/>
      <c r="C361" s="81"/>
      <c r="D361" s="142"/>
    </row>
    <row r="362" spans="1:4" x14ac:dyDescent="0.25">
      <c r="A362" s="82">
        <v>360</v>
      </c>
      <c r="B362" s="80"/>
      <c r="C362" s="81"/>
      <c r="D362" s="142"/>
    </row>
    <row r="363" spans="1:4" x14ac:dyDescent="0.25">
      <c r="A363" s="82">
        <v>361</v>
      </c>
      <c r="B363" s="80"/>
      <c r="C363" s="81"/>
      <c r="D363" s="142"/>
    </row>
    <row r="364" spans="1:4" x14ac:dyDescent="0.25">
      <c r="A364" s="82">
        <v>362</v>
      </c>
      <c r="B364" s="80"/>
      <c r="C364" s="81"/>
      <c r="D364" s="142"/>
    </row>
    <row r="365" spans="1:4" x14ac:dyDescent="0.25">
      <c r="A365" s="82">
        <v>363</v>
      </c>
      <c r="B365" s="80"/>
      <c r="C365" s="81"/>
      <c r="D365" s="142"/>
    </row>
    <row r="366" spans="1:4" x14ac:dyDescent="0.25">
      <c r="A366" s="82">
        <v>364</v>
      </c>
      <c r="B366" s="80"/>
      <c r="C366" s="81"/>
      <c r="D366" s="142"/>
    </row>
    <row r="367" spans="1:4" x14ac:dyDescent="0.25">
      <c r="A367" s="82">
        <v>365</v>
      </c>
      <c r="B367" s="80"/>
      <c r="C367" s="81"/>
      <c r="D367" s="142"/>
    </row>
    <row r="368" spans="1:4" x14ac:dyDescent="0.25">
      <c r="A368" s="82">
        <v>366</v>
      </c>
      <c r="B368" s="80"/>
      <c r="C368" s="81"/>
      <c r="D368" s="142"/>
    </row>
    <row r="369" spans="1:4" x14ac:dyDescent="0.25">
      <c r="A369" s="82">
        <v>367</v>
      </c>
      <c r="B369" s="80"/>
      <c r="C369" s="81"/>
      <c r="D369" s="142"/>
    </row>
    <row r="370" spans="1:4" x14ac:dyDescent="0.25">
      <c r="A370" s="82">
        <v>368</v>
      </c>
      <c r="B370" s="80"/>
      <c r="C370" s="81"/>
      <c r="D370" s="142"/>
    </row>
    <row r="371" spans="1:4" x14ac:dyDescent="0.25">
      <c r="A371" s="82">
        <v>369</v>
      </c>
      <c r="B371" s="80"/>
      <c r="C371" s="81"/>
      <c r="D371" s="142"/>
    </row>
    <row r="372" spans="1:4" x14ac:dyDescent="0.25">
      <c r="A372" s="82">
        <v>370</v>
      </c>
      <c r="B372" s="80"/>
      <c r="C372" s="81"/>
      <c r="D372" s="142"/>
    </row>
    <row r="373" spans="1:4" x14ac:dyDescent="0.25">
      <c r="A373" s="82">
        <v>371</v>
      </c>
      <c r="B373" s="80"/>
      <c r="C373" s="81"/>
      <c r="D373" s="142"/>
    </row>
    <row r="374" spans="1:4" x14ac:dyDescent="0.25">
      <c r="A374" s="82">
        <v>372</v>
      </c>
      <c r="B374" s="80"/>
      <c r="C374" s="81"/>
      <c r="D374" s="142"/>
    </row>
    <row r="375" spans="1:4" x14ac:dyDescent="0.25">
      <c r="A375" s="82">
        <v>373</v>
      </c>
      <c r="B375" s="80"/>
      <c r="C375" s="81"/>
      <c r="D375" s="142"/>
    </row>
    <row r="376" spans="1:4" x14ac:dyDescent="0.25">
      <c r="A376" s="82">
        <v>374</v>
      </c>
      <c r="B376" s="80"/>
      <c r="C376" s="81"/>
      <c r="D376" s="142"/>
    </row>
    <row r="377" spans="1:4" x14ac:dyDescent="0.25">
      <c r="A377" s="82">
        <v>375</v>
      </c>
      <c r="B377" s="80"/>
      <c r="C377" s="81"/>
      <c r="D377" s="142"/>
    </row>
    <row r="378" spans="1:4" x14ac:dyDescent="0.25">
      <c r="A378" s="82">
        <v>376</v>
      </c>
      <c r="B378" s="80"/>
      <c r="C378" s="81"/>
      <c r="D378" s="142"/>
    </row>
    <row r="379" spans="1:4" x14ac:dyDescent="0.25">
      <c r="A379" s="82">
        <v>377</v>
      </c>
      <c r="B379" s="80"/>
      <c r="C379" s="81"/>
      <c r="D379" s="142"/>
    </row>
    <row r="380" spans="1:4" x14ac:dyDescent="0.25">
      <c r="A380" s="82">
        <v>378</v>
      </c>
      <c r="B380" s="80"/>
      <c r="C380" s="81"/>
      <c r="D380" s="142"/>
    </row>
    <row r="381" spans="1:4" x14ac:dyDescent="0.25">
      <c r="A381" s="82">
        <v>379</v>
      </c>
      <c r="B381" s="80"/>
      <c r="C381" s="81"/>
      <c r="D381" s="142"/>
    </row>
    <row r="382" spans="1:4" x14ac:dyDescent="0.25">
      <c r="A382" s="82">
        <v>380</v>
      </c>
      <c r="B382" s="80"/>
      <c r="C382" s="81"/>
      <c r="D382" s="142"/>
    </row>
    <row r="383" spans="1:4" x14ac:dyDescent="0.25">
      <c r="A383" s="82">
        <v>381</v>
      </c>
      <c r="B383" s="80"/>
      <c r="C383" s="81"/>
      <c r="D383" s="142"/>
    </row>
    <row r="384" spans="1:4" x14ac:dyDescent="0.25">
      <c r="A384" s="82">
        <v>382</v>
      </c>
      <c r="B384" s="80"/>
      <c r="C384" s="81"/>
      <c r="D384" s="142"/>
    </row>
    <row r="385" spans="1:4" x14ac:dyDescent="0.25">
      <c r="A385" s="82">
        <v>383</v>
      </c>
      <c r="B385" s="80"/>
      <c r="C385" s="81"/>
      <c r="D385" s="142"/>
    </row>
    <row r="386" spans="1:4" x14ac:dyDescent="0.25">
      <c r="A386" s="82">
        <v>384</v>
      </c>
      <c r="B386" s="80"/>
      <c r="C386" s="81"/>
      <c r="D386" s="142"/>
    </row>
    <row r="387" spans="1:4" x14ac:dyDescent="0.25">
      <c r="A387" s="82">
        <v>385</v>
      </c>
      <c r="B387" s="80"/>
      <c r="C387" s="81"/>
      <c r="D387" s="142"/>
    </row>
    <row r="388" spans="1:4" x14ac:dyDescent="0.25">
      <c r="A388" s="82">
        <v>386</v>
      </c>
      <c r="B388" s="80"/>
      <c r="C388" s="81"/>
      <c r="D388" s="142"/>
    </row>
    <row r="389" spans="1:4" x14ac:dyDescent="0.25">
      <c r="A389" s="82">
        <v>387</v>
      </c>
      <c r="B389" s="80"/>
      <c r="C389" s="81"/>
      <c r="D389" s="142"/>
    </row>
    <row r="390" spans="1:4" x14ac:dyDescent="0.25">
      <c r="A390" s="82">
        <v>388</v>
      </c>
      <c r="B390" s="80"/>
      <c r="C390" s="81"/>
      <c r="D390" s="142"/>
    </row>
    <row r="391" spans="1:4" x14ac:dyDescent="0.25">
      <c r="A391" s="82">
        <v>389</v>
      </c>
      <c r="B391" s="80"/>
      <c r="C391" s="81"/>
      <c r="D391" s="142"/>
    </row>
    <row r="392" spans="1:4" x14ac:dyDescent="0.25">
      <c r="A392" s="82">
        <v>390</v>
      </c>
      <c r="B392" s="80"/>
      <c r="C392" s="81"/>
      <c r="D392" s="142"/>
    </row>
    <row r="393" spans="1:4" x14ac:dyDescent="0.25">
      <c r="A393" s="82">
        <v>391</v>
      </c>
      <c r="B393" s="80"/>
      <c r="C393" s="81"/>
      <c r="D393" s="142"/>
    </row>
    <row r="394" spans="1:4" x14ac:dyDescent="0.25">
      <c r="A394" s="82">
        <v>392</v>
      </c>
      <c r="B394" s="80"/>
      <c r="C394" s="81"/>
      <c r="D394" s="142"/>
    </row>
    <row r="395" spans="1:4" x14ac:dyDescent="0.25">
      <c r="A395" s="82">
        <v>393</v>
      </c>
      <c r="B395" s="80"/>
      <c r="C395" s="81"/>
      <c r="D395" s="142"/>
    </row>
    <row r="396" spans="1:4" x14ac:dyDescent="0.25">
      <c r="A396" s="82">
        <v>394</v>
      </c>
      <c r="B396" s="80"/>
      <c r="C396" s="81"/>
      <c r="D396" s="142"/>
    </row>
    <row r="397" spans="1:4" x14ac:dyDescent="0.25">
      <c r="A397" s="82">
        <v>395</v>
      </c>
      <c r="B397" s="80"/>
      <c r="C397" s="81"/>
      <c r="D397" s="142"/>
    </row>
    <row r="398" spans="1:4" x14ac:dyDescent="0.25">
      <c r="A398" s="82">
        <v>396</v>
      </c>
      <c r="B398" s="80"/>
      <c r="C398" s="81"/>
      <c r="D398" s="142"/>
    </row>
    <row r="399" spans="1:4" x14ac:dyDescent="0.25">
      <c r="A399" s="82">
        <v>397</v>
      </c>
      <c r="B399" s="80"/>
      <c r="C399" s="81"/>
      <c r="D399" s="142"/>
    </row>
    <row r="400" spans="1:4" x14ac:dyDescent="0.25">
      <c r="A400" s="82">
        <v>398</v>
      </c>
      <c r="B400" s="80"/>
      <c r="C400" s="81"/>
      <c r="D400" s="142"/>
    </row>
    <row r="401" spans="1:4" x14ac:dyDescent="0.25">
      <c r="A401" s="82">
        <v>399</v>
      </c>
      <c r="B401" s="80"/>
      <c r="C401" s="81"/>
      <c r="D401" s="142"/>
    </row>
    <row r="402" spans="1:4" x14ac:dyDescent="0.25">
      <c r="A402" s="82">
        <v>400</v>
      </c>
      <c r="B402" s="80"/>
      <c r="C402" s="81"/>
      <c r="D402" s="142"/>
    </row>
    <row r="403" spans="1:4" x14ac:dyDescent="0.25">
      <c r="A403" s="82">
        <v>401</v>
      </c>
      <c r="B403" s="80"/>
      <c r="C403" s="81"/>
      <c r="D403" s="142"/>
    </row>
    <row r="404" spans="1:4" x14ac:dyDescent="0.25">
      <c r="A404" s="82">
        <v>402</v>
      </c>
      <c r="B404" s="80"/>
      <c r="C404" s="81"/>
      <c r="D404" s="142"/>
    </row>
    <row r="405" spans="1:4" x14ac:dyDescent="0.25">
      <c r="A405" s="82">
        <v>403</v>
      </c>
      <c r="B405" s="80"/>
      <c r="C405" s="81"/>
      <c r="D405" s="142"/>
    </row>
    <row r="406" spans="1:4" x14ac:dyDescent="0.25">
      <c r="A406" s="82">
        <v>404</v>
      </c>
      <c r="B406" s="80"/>
      <c r="C406" s="81"/>
      <c r="D406" s="142"/>
    </row>
    <row r="407" spans="1:4" x14ac:dyDescent="0.25">
      <c r="A407" s="82">
        <v>405</v>
      </c>
      <c r="B407" s="80"/>
      <c r="C407" s="81"/>
      <c r="D407" s="142"/>
    </row>
    <row r="408" spans="1:4" x14ac:dyDescent="0.25">
      <c r="A408" s="82">
        <v>406</v>
      </c>
      <c r="B408" s="80"/>
      <c r="C408" s="81"/>
      <c r="D408" s="142"/>
    </row>
    <row r="409" spans="1:4" x14ac:dyDescent="0.25">
      <c r="A409" s="82">
        <v>407</v>
      </c>
      <c r="B409" s="80"/>
      <c r="C409" s="81"/>
      <c r="D409" s="142"/>
    </row>
    <row r="410" spans="1:4" x14ac:dyDescent="0.25">
      <c r="A410" s="82">
        <v>408</v>
      </c>
      <c r="B410" s="80"/>
      <c r="C410" s="81"/>
      <c r="D410" s="142"/>
    </row>
    <row r="411" spans="1:4" x14ac:dyDescent="0.25">
      <c r="A411" s="82">
        <v>409</v>
      </c>
      <c r="B411" s="80"/>
      <c r="C411" s="81"/>
      <c r="D411" s="142"/>
    </row>
    <row r="412" spans="1:4" x14ac:dyDescent="0.25">
      <c r="A412" s="82">
        <v>410</v>
      </c>
      <c r="B412" s="80"/>
      <c r="C412" s="81"/>
      <c r="D412" s="142"/>
    </row>
    <row r="413" spans="1:4" x14ac:dyDescent="0.25">
      <c r="A413" s="82">
        <v>411</v>
      </c>
      <c r="B413" s="80"/>
      <c r="C413" s="81"/>
      <c r="D413" s="142"/>
    </row>
    <row r="414" spans="1:4" x14ac:dyDescent="0.25">
      <c r="A414" s="82">
        <v>412</v>
      </c>
      <c r="B414" s="80"/>
      <c r="C414" s="81"/>
      <c r="D414" s="142"/>
    </row>
    <row r="415" spans="1:4" x14ac:dyDescent="0.25">
      <c r="A415" s="82">
        <v>413</v>
      </c>
      <c r="B415" s="80"/>
      <c r="C415" s="81"/>
      <c r="D415" s="142"/>
    </row>
    <row r="416" spans="1:4" x14ac:dyDescent="0.25">
      <c r="A416" s="82">
        <v>414</v>
      </c>
      <c r="B416" s="80"/>
      <c r="C416" s="81"/>
      <c r="D416" s="142"/>
    </row>
    <row r="417" spans="1:4" x14ac:dyDescent="0.25">
      <c r="A417" s="82">
        <v>415</v>
      </c>
      <c r="B417" s="80"/>
      <c r="C417" s="81"/>
      <c r="D417" s="142"/>
    </row>
    <row r="418" spans="1:4" x14ac:dyDescent="0.25">
      <c r="A418" s="82">
        <v>416</v>
      </c>
      <c r="B418" s="80"/>
      <c r="C418" s="81"/>
      <c r="D418" s="142"/>
    </row>
    <row r="419" spans="1:4" x14ac:dyDescent="0.25">
      <c r="A419" s="82">
        <v>417</v>
      </c>
      <c r="B419" s="80"/>
      <c r="C419" s="81"/>
      <c r="D419" s="142"/>
    </row>
    <row r="420" spans="1:4" x14ac:dyDescent="0.25">
      <c r="A420" s="82">
        <v>418</v>
      </c>
      <c r="B420" s="80"/>
      <c r="C420" s="81"/>
      <c r="D420" s="142"/>
    </row>
    <row r="421" spans="1:4" x14ac:dyDescent="0.25">
      <c r="A421" s="82">
        <v>419</v>
      </c>
      <c r="B421" s="80"/>
      <c r="C421" s="81"/>
      <c r="D421" s="142"/>
    </row>
    <row r="422" spans="1:4" x14ac:dyDescent="0.25">
      <c r="A422" s="82">
        <v>420</v>
      </c>
      <c r="B422" s="80"/>
      <c r="C422" s="81"/>
      <c r="D422" s="142"/>
    </row>
    <row r="423" spans="1:4" x14ac:dyDescent="0.25">
      <c r="A423" s="82">
        <v>421</v>
      </c>
      <c r="B423" s="80"/>
      <c r="C423" s="81"/>
      <c r="D423" s="142"/>
    </row>
    <row r="424" spans="1:4" x14ac:dyDescent="0.25">
      <c r="A424" s="82">
        <v>422</v>
      </c>
      <c r="B424" s="80"/>
      <c r="C424" s="81"/>
      <c r="D424" s="142"/>
    </row>
    <row r="425" spans="1:4" x14ac:dyDescent="0.25">
      <c r="A425" s="82">
        <v>423</v>
      </c>
      <c r="B425" s="80"/>
      <c r="C425" s="81"/>
      <c r="D425" s="142"/>
    </row>
    <row r="426" spans="1:4" x14ac:dyDescent="0.25">
      <c r="A426" s="82">
        <v>424</v>
      </c>
      <c r="B426" s="80"/>
      <c r="C426" s="81"/>
      <c r="D426" s="142"/>
    </row>
    <row r="427" spans="1:4" x14ac:dyDescent="0.25">
      <c r="A427" s="82">
        <v>425</v>
      </c>
      <c r="B427" s="80"/>
      <c r="C427" s="81"/>
      <c r="D427" s="142"/>
    </row>
    <row r="428" spans="1:4" x14ac:dyDescent="0.25">
      <c r="A428" s="82">
        <v>426</v>
      </c>
      <c r="B428" s="80"/>
      <c r="C428" s="81"/>
      <c r="D428" s="142"/>
    </row>
    <row r="429" spans="1:4" x14ac:dyDescent="0.25">
      <c r="A429" s="82">
        <v>427</v>
      </c>
      <c r="B429" s="80"/>
      <c r="C429" s="81"/>
      <c r="D429" s="142"/>
    </row>
    <row r="430" spans="1:4" x14ac:dyDescent="0.25">
      <c r="A430" s="82">
        <v>428</v>
      </c>
      <c r="B430" s="80"/>
      <c r="C430" s="81"/>
      <c r="D430" s="142"/>
    </row>
    <row r="431" spans="1:4" x14ac:dyDescent="0.25">
      <c r="A431" s="82">
        <v>429</v>
      </c>
      <c r="B431" s="80"/>
      <c r="C431" s="81"/>
      <c r="D431" s="142"/>
    </row>
    <row r="432" spans="1:4" x14ac:dyDescent="0.25">
      <c r="A432" s="82">
        <v>430</v>
      </c>
      <c r="B432" s="80"/>
      <c r="C432" s="81"/>
      <c r="D432" s="142"/>
    </row>
    <row r="433" spans="1:4" x14ac:dyDescent="0.25">
      <c r="A433" s="82">
        <v>431</v>
      </c>
      <c r="B433" s="80"/>
      <c r="C433" s="81"/>
      <c r="D433" s="142"/>
    </row>
    <row r="434" spans="1:4" x14ac:dyDescent="0.25">
      <c r="A434" s="82">
        <v>432</v>
      </c>
      <c r="B434" s="80"/>
      <c r="C434" s="81"/>
      <c r="D434" s="142"/>
    </row>
    <row r="435" spans="1:4" x14ac:dyDescent="0.25">
      <c r="A435" s="82">
        <v>433</v>
      </c>
      <c r="B435" s="80"/>
      <c r="C435" s="81"/>
      <c r="D435" s="142"/>
    </row>
    <row r="436" spans="1:4" x14ac:dyDescent="0.25">
      <c r="A436" s="82">
        <v>434</v>
      </c>
      <c r="B436" s="80"/>
      <c r="C436" s="81"/>
      <c r="D436" s="142"/>
    </row>
    <row r="437" spans="1:4" x14ac:dyDescent="0.25">
      <c r="A437" s="82">
        <v>435</v>
      </c>
      <c r="B437" s="80"/>
      <c r="C437" s="81"/>
      <c r="D437" s="142"/>
    </row>
    <row r="438" spans="1:4" x14ac:dyDescent="0.25">
      <c r="A438" s="82">
        <v>436</v>
      </c>
      <c r="B438" s="80"/>
      <c r="C438" s="81"/>
      <c r="D438" s="142"/>
    </row>
    <row r="439" spans="1:4" x14ac:dyDescent="0.25">
      <c r="A439" s="82">
        <v>437</v>
      </c>
      <c r="B439" s="80"/>
      <c r="C439" s="81"/>
      <c r="D439" s="142"/>
    </row>
    <row r="440" spans="1:4" x14ac:dyDescent="0.25">
      <c r="A440" s="82">
        <v>438</v>
      </c>
      <c r="B440" s="80"/>
      <c r="C440" s="81"/>
      <c r="D440" s="142"/>
    </row>
    <row r="441" spans="1:4" x14ac:dyDescent="0.25">
      <c r="A441" s="82">
        <v>439</v>
      </c>
      <c r="B441" s="80"/>
      <c r="C441" s="81"/>
      <c r="D441" s="142"/>
    </row>
    <row r="442" spans="1:4" x14ac:dyDescent="0.25">
      <c r="A442" s="82">
        <v>440</v>
      </c>
      <c r="B442" s="80"/>
      <c r="C442" s="81"/>
      <c r="D442" s="142"/>
    </row>
    <row r="443" spans="1:4" x14ac:dyDescent="0.25">
      <c r="A443" s="82">
        <v>441</v>
      </c>
      <c r="B443" s="80"/>
      <c r="C443" s="81"/>
      <c r="D443" s="142"/>
    </row>
    <row r="444" spans="1:4" x14ac:dyDescent="0.25">
      <c r="A444" s="82">
        <v>442</v>
      </c>
      <c r="B444" s="80"/>
      <c r="C444" s="81"/>
      <c r="D444" s="142"/>
    </row>
    <row r="445" spans="1:4" x14ac:dyDescent="0.25">
      <c r="A445" s="82">
        <v>443</v>
      </c>
      <c r="B445" s="80"/>
      <c r="C445" s="81"/>
      <c r="D445" s="142"/>
    </row>
    <row r="446" spans="1:4" x14ac:dyDescent="0.25">
      <c r="A446" s="82">
        <v>444</v>
      </c>
      <c r="B446" s="80"/>
      <c r="C446" s="81"/>
      <c r="D446" s="142"/>
    </row>
    <row r="447" spans="1:4" x14ac:dyDescent="0.25">
      <c r="A447" s="82">
        <v>445</v>
      </c>
      <c r="B447" s="80"/>
      <c r="C447" s="81"/>
      <c r="D447" s="142"/>
    </row>
    <row r="448" spans="1:4" x14ac:dyDescent="0.25">
      <c r="A448" s="82">
        <v>446</v>
      </c>
      <c r="B448" s="80"/>
      <c r="C448" s="81"/>
      <c r="D448" s="142"/>
    </row>
    <row r="449" spans="1:4" x14ac:dyDescent="0.25">
      <c r="A449" s="82">
        <v>447</v>
      </c>
      <c r="B449" s="80"/>
      <c r="C449" s="81"/>
      <c r="D449" s="142"/>
    </row>
    <row r="450" spans="1:4" x14ac:dyDescent="0.25">
      <c r="A450" s="82">
        <v>448</v>
      </c>
      <c r="B450" s="80"/>
      <c r="C450" s="81"/>
      <c r="D450" s="142"/>
    </row>
    <row r="451" spans="1:4" x14ac:dyDescent="0.25">
      <c r="A451" s="82">
        <v>449</v>
      </c>
      <c r="B451" s="80"/>
      <c r="C451" s="81"/>
      <c r="D451" s="142"/>
    </row>
    <row r="452" spans="1:4" x14ac:dyDescent="0.25">
      <c r="A452" s="82">
        <v>450</v>
      </c>
      <c r="B452" s="80"/>
      <c r="C452" s="81"/>
      <c r="D452" s="142"/>
    </row>
    <row r="453" spans="1:4" x14ac:dyDescent="0.25">
      <c r="A453" s="82">
        <v>451</v>
      </c>
      <c r="B453" s="80"/>
      <c r="C453" s="81"/>
      <c r="D453" s="142"/>
    </row>
    <row r="454" spans="1:4" x14ac:dyDescent="0.25">
      <c r="A454" s="82">
        <v>452</v>
      </c>
      <c r="B454" s="80"/>
      <c r="C454" s="81"/>
      <c r="D454" s="142"/>
    </row>
    <row r="455" spans="1:4" x14ac:dyDescent="0.25">
      <c r="A455" s="82">
        <v>453</v>
      </c>
      <c r="B455" s="80"/>
      <c r="C455" s="81"/>
      <c r="D455" s="142"/>
    </row>
    <row r="456" spans="1:4" x14ac:dyDescent="0.25">
      <c r="A456" s="82">
        <v>454</v>
      </c>
      <c r="B456" s="80"/>
      <c r="C456" s="81"/>
      <c r="D456" s="142"/>
    </row>
    <row r="457" spans="1:4" x14ac:dyDescent="0.25">
      <c r="A457" s="82">
        <v>455</v>
      </c>
      <c r="B457" s="80"/>
      <c r="C457" s="81"/>
      <c r="D457" s="142"/>
    </row>
    <row r="458" spans="1:4" x14ac:dyDescent="0.25">
      <c r="A458" s="82">
        <v>456</v>
      </c>
      <c r="B458" s="80"/>
      <c r="C458" s="81"/>
      <c r="D458" s="142"/>
    </row>
    <row r="459" spans="1:4" x14ac:dyDescent="0.25">
      <c r="A459" s="82">
        <v>457</v>
      </c>
      <c r="B459" s="80"/>
      <c r="C459" s="81"/>
      <c r="D459" s="142"/>
    </row>
    <row r="460" spans="1:4" x14ac:dyDescent="0.25">
      <c r="A460" s="82">
        <v>458</v>
      </c>
      <c r="B460" s="80"/>
      <c r="C460" s="81"/>
      <c r="D460" s="142"/>
    </row>
    <row r="461" spans="1:4" x14ac:dyDescent="0.25">
      <c r="A461" s="82">
        <v>459</v>
      </c>
      <c r="B461" s="80"/>
      <c r="C461" s="81"/>
      <c r="D461" s="142"/>
    </row>
    <row r="462" spans="1:4" x14ac:dyDescent="0.25">
      <c r="A462" s="82">
        <v>460</v>
      </c>
      <c r="B462" s="80"/>
      <c r="C462" s="81"/>
      <c r="D462" s="142"/>
    </row>
    <row r="463" spans="1:4" x14ac:dyDescent="0.25">
      <c r="A463" s="82">
        <v>461</v>
      </c>
      <c r="B463" s="80"/>
      <c r="C463" s="81"/>
      <c r="D463" s="142"/>
    </row>
    <row r="464" spans="1:4" x14ac:dyDescent="0.25">
      <c r="A464" s="82">
        <v>462</v>
      </c>
      <c r="B464" s="80"/>
      <c r="C464" s="81"/>
      <c r="D464" s="142"/>
    </row>
    <row r="465" spans="1:4" x14ac:dyDescent="0.25">
      <c r="A465" s="82">
        <v>463</v>
      </c>
      <c r="B465" s="80"/>
      <c r="C465" s="81"/>
      <c r="D465" s="142"/>
    </row>
    <row r="466" spans="1:4" x14ac:dyDescent="0.25">
      <c r="A466" s="82">
        <v>464</v>
      </c>
      <c r="B466" s="80"/>
      <c r="C466" s="81"/>
      <c r="D466" s="142"/>
    </row>
    <row r="467" spans="1:4" x14ac:dyDescent="0.25">
      <c r="A467" s="82">
        <v>465</v>
      </c>
      <c r="B467" s="80"/>
      <c r="C467" s="81"/>
      <c r="D467" s="142"/>
    </row>
    <row r="468" spans="1:4" x14ac:dyDescent="0.25">
      <c r="A468" s="82">
        <v>466</v>
      </c>
      <c r="B468" s="80"/>
      <c r="C468" s="81"/>
      <c r="D468" s="142"/>
    </row>
    <row r="469" spans="1:4" x14ac:dyDescent="0.25">
      <c r="A469" s="82">
        <v>467</v>
      </c>
      <c r="B469" s="80"/>
      <c r="C469" s="81"/>
      <c r="D469" s="142"/>
    </row>
    <row r="470" spans="1:4" x14ac:dyDescent="0.25">
      <c r="A470" s="82">
        <v>468</v>
      </c>
      <c r="B470" s="80"/>
      <c r="C470" s="81"/>
      <c r="D470" s="142"/>
    </row>
    <row r="471" spans="1:4" x14ac:dyDescent="0.25">
      <c r="A471" s="82">
        <v>469</v>
      </c>
      <c r="B471" s="80"/>
      <c r="C471" s="81"/>
      <c r="D471" s="142"/>
    </row>
    <row r="472" spans="1:4" x14ac:dyDescent="0.25">
      <c r="A472" s="82">
        <v>470</v>
      </c>
      <c r="B472" s="80"/>
      <c r="C472" s="81"/>
      <c r="D472" s="142"/>
    </row>
    <row r="473" spans="1:4" x14ac:dyDescent="0.25">
      <c r="A473" s="82">
        <v>471</v>
      </c>
      <c r="B473" s="80"/>
      <c r="C473" s="81"/>
      <c r="D473" s="142"/>
    </row>
    <row r="474" spans="1:4" x14ac:dyDescent="0.25">
      <c r="A474" s="82">
        <v>472</v>
      </c>
      <c r="B474" s="80"/>
      <c r="C474" s="81"/>
      <c r="D474" s="142"/>
    </row>
    <row r="475" spans="1:4" x14ac:dyDescent="0.25">
      <c r="A475" s="82">
        <v>473</v>
      </c>
      <c r="B475" s="80"/>
      <c r="C475" s="81"/>
      <c r="D475" s="142"/>
    </row>
    <row r="476" spans="1:4" x14ac:dyDescent="0.25">
      <c r="A476" s="82">
        <v>474</v>
      </c>
      <c r="B476" s="80"/>
      <c r="C476" s="81"/>
      <c r="D476" s="142"/>
    </row>
    <row r="477" spans="1:4" x14ac:dyDescent="0.25">
      <c r="A477" s="82">
        <v>475</v>
      </c>
      <c r="B477" s="80"/>
      <c r="C477" s="81"/>
      <c r="D477" s="142"/>
    </row>
    <row r="478" spans="1:4" x14ac:dyDescent="0.25">
      <c r="A478" s="82">
        <v>476</v>
      </c>
      <c r="B478" s="80"/>
      <c r="C478" s="81"/>
      <c r="D478" s="142"/>
    </row>
    <row r="479" spans="1:4" x14ac:dyDescent="0.25">
      <c r="A479" s="82">
        <v>477</v>
      </c>
      <c r="B479" s="80"/>
      <c r="C479" s="81"/>
      <c r="D479" s="142"/>
    </row>
    <row r="480" spans="1:4" x14ac:dyDescent="0.25">
      <c r="A480" s="82">
        <v>478</v>
      </c>
      <c r="B480" s="80"/>
      <c r="C480" s="81"/>
      <c r="D480" s="142"/>
    </row>
    <row r="481" spans="1:4" x14ac:dyDescent="0.25">
      <c r="A481" s="82">
        <v>479</v>
      </c>
      <c r="B481" s="80"/>
      <c r="C481" s="81"/>
      <c r="D481" s="142"/>
    </row>
    <row r="482" spans="1:4" x14ac:dyDescent="0.25">
      <c r="A482" s="82">
        <v>480</v>
      </c>
      <c r="B482" s="80"/>
      <c r="C482" s="81"/>
      <c r="D482" s="142"/>
    </row>
    <row r="483" spans="1:4" x14ac:dyDescent="0.25">
      <c r="A483" s="82">
        <v>481</v>
      </c>
      <c r="B483" s="80"/>
      <c r="C483" s="81"/>
      <c r="D483" s="142"/>
    </row>
    <row r="484" spans="1:4" x14ac:dyDescent="0.25">
      <c r="A484" s="82">
        <v>482</v>
      </c>
      <c r="B484" s="80"/>
      <c r="C484" s="81"/>
      <c r="D484" s="142"/>
    </row>
    <row r="485" spans="1:4" x14ac:dyDescent="0.25">
      <c r="A485" s="82">
        <v>483</v>
      </c>
      <c r="B485" s="80"/>
      <c r="C485" s="81"/>
      <c r="D485" s="142"/>
    </row>
    <row r="486" spans="1:4" x14ac:dyDescent="0.25">
      <c r="A486" s="82">
        <v>484</v>
      </c>
      <c r="B486" s="80"/>
      <c r="C486" s="81"/>
      <c r="D486" s="142"/>
    </row>
    <row r="487" spans="1:4" x14ac:dyDescent="0.25">
      <c r="A487" s="82">
        <v>485</v>
      </c>
      <c r="B487" s="80"/>
      <c r="C487" s="81"/>
      <c r="D487" s="142"/>
    </row>
    <row r="488" spans="1:4" x14ac:dyDescent="0.25">
      <c r="A488" s="82">
        <v>486</v>
      </c>
      <c r="B488" s="80"/>
      <c r="C488" s="81"/>
      <c r="D488" s="142"/>
    </row>
    <row r="489" spans="1:4" x14ac:dyDescent="0.25">
      <c r="A489" s="82">
        <v>487</v>
      </c>
      <c r="B489" s="80"/>
      <c r="C489" s="81"/>
      <c r="D489" s="142"/>
    </row>
    <row r="490" spans="1:4" x14ac:dyDescent="0.25">
      <c r="A490" s="82">
        <v>488</v>
      </c>
      <c r="B490" s="80"/>
      <c r="C490" s="81"/>
      <c r="D490" s="142"/>
    </row>
    <row r="491" spans="1:4" x14ac:dyDescent="0.25">
      <c r="A491" s="82">
        <v>489</v>
      </c>
      <c r="B491" s="80"/>
      <c r="C491" s="81"/>
      <c r="D491" s="142"/>
    </row>
    <row r="492" spans="1:4" x14ac:dyDescent="0.25">
      <c r="A492" s="82">
        <v>490</v>
      </c>
      <c r="B492" s="80"/>
      <c r="C492" s="81"/>
      <c r="D492" s="142"/>
    </row>
    <row r="493" spans="1:4" x14ac:dyDescent="0.25">
      <c r="A493" s="82">
        <v>491</v>
      </c>
      <c r="B493" s="80"/>
      <c r="C493" s="81"/>
      <c r="D493" s="142"/>
    </row>
    <row r="494" spans="1:4" x14ac:dyDescent="0.25">
      <c r="A494" s="82">
        <v>492</v>
      </c>
      <c r="B494" s="80"/>
      <c r="C494" s="81"/>
      <c r="D494" s="142"/>
    </row>
    <row r="495" spans="1:4" x14ac:dyDescent="0.25">
      <c r="A495" s="82">
        <v>493</v>
      </c>
      <c r="B495" s="80"/>
      <c r="C495" s="81"/>
      <c r="D495" s="142"/>
    </row>
    <row r="496" spans="1:4" x14ac:dyDescent="0.25">
      <c r="A496" s="82">
        <v>494</v>
      </c>
      <c r="B496" s="80"/>
      <c r="C496" s="81"/>
      <c r="D496" s="142"/>
    </row>
    <row r="497" spans="1:4" x14ac:dyDescent="0.25">
      <c r="A497" s="82">
        <v>495</v>
      </c>
      <c r="B497" s="80"/>
      <c r="C497" s="81"/>
      <c r="D497" s="142"/>
    </row>
    <row r="498" spans="1:4" x14ac:dyDescent="0.25">
      <c r="A498" s="82">
        <v>496</v>
      </c>
      <c r="B498" s="80"/>
      <c r="C498" s="81"/>
      <c r="D498" s="142"/>
    </row>
    <row r="499" spans="1:4" x14ac:dyDescent="0.25">
      <c r="A499" s="82">
        <v>497</v>
      </c>
      <c r="B499" s="80"/>
      <c r="C499" s="81"/>
      <c r="D499" s="142"/>
    </row>
    <row r="500" spans="1:4" x14ac:dyDescent="0.25">
      <c r="A500" s="82">
        <v>498</v>
      </c>
      <c r="B500" s="80"/>
      <c r="C500" s="81"/>
      <c r="D500" s="142"/>
    </row>
    <row r="501" spans="1:4" x14ac:dyDescent="0.25">
      <c r="A501" s="82">
        <v>499</v>
      </c>
      <c r="B501" s="80"/>
      <c r="C501" s="81"/>
      <c r="D501" s="142"/>
    </row>
    <row r="502" spans="1:4" x14ac:dyDescent="0.25">
      <c r="A502" s="82">
        <v>500</v>
      </c>
      <c r="B502" s="80"/>
      <c r="C502" s="81"/>
      <c r="D502" s="142"/>
    </row>
    <row r="503" spans="1:4" x14ac:dyDescent="0.25">
      <c r="A503" s="82">
        <v>501</v>
      </c>
      <c r="B503" s="80"/>
      <c r="C503" s="81"/>
      <c r="D503" s="142"/>
    </row>
    <row r="504" spans="1:4" x14ac:dyDescent="0.25">
      <c r="A504" s="82">
        <v>502</v>
      </c>
      <c r="B504" s="80"/>
      <c r="C504" s="81"/>
      <c r="D504" s="142"/>
    </row>
    <row r="505" spans="1:4" x14ac:dyDescent="0.25">
      <c r="A505" s="82">
        <v>503</v>
      </c>
      <c r="B505" s="80"/>
      <c r="C505" s="81"/>
      <c r="D505" s="142"/>
    </row>
    <row r="506" spans="1:4" x14ac:dyDescent="0.25">
      <c r="A506" s="82">
        <v>504</v>
      </c>
      <c r="B506" s="80"/>
      <c r="C506" s="81"/>
      <c r="D506" s="142"/>
    </row>
    <row r="507" spans="1:4" x14ac:dyDescent="0.25">
      <c r="A507" s="82">
        <v>505</v>
      </c>
      <c r="B507" s="80"/>
      <c r="C507" s="81"/>
      <c r="D507" s="142"/>
    </row>
    <row r="508" spans="1:4" x14ac:dyDescent="0.25">
      <c r="A508" s="82">
        <v>506</v>
      </c>
      <c r="B508" s="80"/>
      <c r="C508" s="81"/>
      <c r="D508" s="142"/>
    </row>
    <row r="509" spans="1:4" x14ac:dyDescent="0.25">
      <c r="A509" s="82">
        <v>507</v>
      </c>
      <c r="B509" s="80"/>
      <c r="C509" s="81"/>
      <c r="D509" s="142"/>
    </row>
    <row r="510" spans="1:4" x14ac:dyDescent="0.25">
      <c r="A510" s="82">
        <v>508</v>
      </c>
      <c r="B510" s="80"/>
      <c r="C510" s="81"/>
      <c r="D510" s="142"/>
    </row>
    <row r="511" spans="1:4" x14ac:dyDescent="0.25">
      <c r="A511" s="82">
        <v>509</v>
      </c>
      <c r="B511" s="80"/>
      <c r="C511" s="81"/>
      <c r="D511" s="142"/>
    </row>
    <row r="512" spans="1:4" x14ac:dyDescent="0.25">
      <c r="A512" s="82">
        <v>510</v>
      </c>
      <c r="B512" s="80"/>
      <c r="C512" s="81"/>
      <c r="D512" s="142"/>
    </row>
    <row r="513" spans="1:4" x14ac:dyDescent="0.25">
      <c r="A513" s="82">
        <v>511</v>
      </c>
      <c r="B513" s="80"/>
      <c r="C513" s="81"/>
      <c r="D513" s="142"/>
    </row>
    <row r="514" spans="1:4" x14ac:dyDescent="0.25">
      <c r="A514" s="82">
        <v>512</v>
      </c>
      <c r="B514" s="80"/>
      <c r="C514" s="81"/>
      <c r="D514" s="142"/>
    </row>
    <row r="515" spans="1:4" x14ac:dyDescent="0.25">
      <c r="A515" s="82">
        <v>513</v>
      </c>
      <c r="B515" s="80"/>
      <c r="C515" s="81"/>
      <c r="D515" s="142"/>
    </row>
    <row r="516" spans="1:4" x14ac:dyDescent="0.25">
      <c r="A516" s="82">
        <v>514</v>
      </c>
      <c r="B516" s="80"/>
      <c r="C516" s="81"/>
      <c r="D516" s="142"/>
    </row>
    <row r="517" spans="1:4" x14ac:dyDescent="0.25">
      <c r="A517" s="82">
        <v>515</v>
      </c>
      <c r="B517" s="80"/>
      <c r="C517" s="81"/>
      <c r="D517" s="142"/>
    </row>
    <row r="518" spans="1:4" x14ac:dyDescent="0.25">
      <c r="A518" s="82">
        <v>516</v>
      </c>
      <c r="B518" s="80"/>
      <c r="C518" s="81"/>
      <c r="D518" s="142"/>
    </row>
    <row r="519" spans="1:4" x14ac:dyDescent="0.25">
      <c r="A519" s="82">
        <v>517</v>
      </c>
      <c r="B519" s="80"/>
      <c r="C519" s="81"/>
      <c r="D519" s="142"/>
    </row>
    <row r="520" spans="1:4" x14ac:dyDescent="0.25">
      <c r="A520" s="82">
        <v>518</v>
      </c>
      <c r="B520" s="80"/>
      <c r="C520" s="81"/>
      <c r="D520" s="142"/>
    </row>
    <row r="521" spans="1:4" x14ac:dyDescent="0.25">
      <c r="A521" s="82">
        <v>519</v>
      </c>
      <c r="B521" s="80"/>
      <c r="C521" s="81"/>
      <c r="D521" s="142"/>
    </row>
    <row r="522" spans="1:4" x14ac:dyDescent="0.25">
      <c r="A522" s="82">
        <v>520</v>
      </c>
      <c r="B522" s="80"/>
      <c r="C522" s="81"/>
      <c r="D522" s="142"/>
    </row>
    <row r="523" spans="1:4" x14ac:dyDescent="0.25">
      <c r="A523" s="82">
        <v>521</v>
      </c>
      <c r="B523" s="80"/>
      <c r="C523" s="81"/>
      <c r="D523" s="142"/>
    </row>
    <row r="524" spans="1:4" x14ac:dyDescent="0.25">
      <c r="A524" s="82">
        <v>522</v>
      </c>
      <c r="B524" s="80"/>
      <c r="C524" s="81"/>
      <c r="D524" s="142"/>
    </row>
    <row r="525" spans="1:4" x14ac:dyDescent="0.25">
      <c r="A525" s="82">
        <v>523</v>
      </c>
      <c r="B525" s="80"/>
      <c r="C525" s="81"/>
      <c r="D525" s="142"/>
    </row>
    <row r="526" spans="1:4" x14ac:dyDescent="0.25">
      <c r="A526" s="82">
        <v>524</v>
      </c>
      <c r="B526" s="80"/>
      <c r="C526" s="81"/>
      <c r="D526" s="142"/>
    </row>
    <row r="527" spans="1:4" x14ac:dyDescent="0.25">
      <c r="A527" s="82">
        <v>525</v>
      </c>
      <c r="B527" s="80"/>
      <c r="C527" s="81"/>
      <c r="D527" s="142"/>
    </row>
    <row r="528" spans="1:4" x14ac:dyDescent="0.25">
      <c r="A528" s="82">
        <v>526</v>
      </c>
      <c r="B528" s="80"/>
      <c r="C528" s="81"/>
      <c r="D528" s="142"/>
    </row>
    <row r="529" spans="1:4" x14ac:dyDescent="0.25">
      <c r="A529" s="82">
        <v>527</v>
      </c>
      <c r="B529" s="80"/>
      <c r="C529" s="81"/>
      <c r="D529" s="142"/>
    </row>
    <row r="530" spans="1:4" x14ac:dyDescent="0.25">
      <c r="A530" s="82">
        <v>528</v>
      </c>
      <c r="B530" s="80"/>
      <c r="C530" s="81"/>
      <c r="D530" s="142"/>
    </row>
    <row r="531" spans="1:4" x14ac:dyDescent="0.25">
      <c r="A531" s="82">
        <v>529</v>
      </c>
      <c r="B531" s="80"/>
      <c r="C531" s="81"/>
      <c r="D531" s="142"/>
    </row>
    <row r="532" spans="1:4" x14ac:dyDescent="0.25">
      <c r="A532" s="82">
        <v>530</v>
      </c>
      <c r="B532" s="80"/>
      <c r="C532" s="81"/>
      <c r="D532" s="142"/>
    </row>
    <row r="533" spans="1:4" x14ac:dyDescent="0.25">
      <c r="A533" s="82">
        <v>531</v>
      </c>
      <c r="B533" s="80"/>
      <c r="C533" s="81"/>
      <c r="D533" s="142"/>
    </row>
    <row r="534" spans="1:4" x14ac:dyDescent="0.25">
      <c r="A534" s="82">
        <v>532</v>
      </c>
      <c r="B534" s="80"/>
      <c r="C534" s="81"/>
      <c r="D534" s="142"/>
    </row>
    <row r="535" spans="1:4" x14ac:dyDescent="0.25">
      <c r="A535" s="82">
        <v>533</v>
      </c>
      <c r="B535" s="80"/>
      <c r="C535" s="81"/>
      <c r="D535" s="142"/>
    </row>
    <row r="536" spans="1:4" x14ac:dyDescent="0.25">
      <c r="A536" s="82">
        <v>534</v>
      </c>
      <c r="B536" s="80"/>
      <c r="C536" s="81"/>
      <c r="D536" s="142"/>
    </row>
    <row r="537" spans="1:4" x14ac:dyDescent="0.25">
      <c r="A537" s="82">
        <v>535</v>
      </c>
      <c r="B537" s="80"/>
      <c r="C537" s="81"/>
      <c r="D537" s="142"/>
    </row>
    <row r="538" spans="1:4" x14ac:dyDescent="0.25">
      <c r="A538" s="82">
        <v>536</v>
      </c>
      <c r="B538" s="80"/>
      <c r="C538" s="81"/>
      <c r="D538" s="142"/>
    </row>
    <row r="539" spans="1:4" x14ac:dyDescent="0.25">
      <c r="A539" s="82">
        <v>537</v>
      </c>
      <c r="B539" s="80"/>
      <c r="C539" s="81"/>
      <c r="D539" s="142"/>
    </row>
    <row r="540" spans="1:4" x14ac:dyDescent="0.25">
      <c r="A540" s="82">
        <v>538</v>
      </c>
      <c r="B540" s="80"/>
      <c r="C540" s="81"/>
      <c r="D540" s="142"/>
    </row>
    <row r="541" spans="1:4" x14ac:dyDescent="0.25">
      <c r="A541" s="82">
        <v>539</v>
      </c>
      <c r="B541" s="80"/>
      <c r="C541" s="81"/>
      <c r="D541" s="142"/>
    </row>
    <row r="542" spans="1:4" x14ac:dyDescent="0.25">
      <c r="A542" s="82">
        <v>540</v>
      </c>
      <c r="B542" s="80"/>
      <c r="C542" s="81"/>
      <c r="D542" s="142"/>
    </row>
    <row r="543" spans="1:4" x14ac:dyDescent="0.25">
      <c r="A543" s="82">
        <v>541</v>
      </c>
      <c r="B543" s="80"/>
      <c r="C543" s="81"/>
      <c r="D543" s="142"/>
    </row>
    <row r="544" spans="1:4" x14ac:dyDescent="0.25">
      <c r="A544" s="82">
        <v>542</v>
      </c>
      <c r="B544" s="80"/>
      <c r="C544" s="81"/>
      <c r="D544" s="142"/>
    </row>
    <row r="545" spans="1:4" x14ac:dyDescent="0.25">
      <c r="A545" s="82">
        <v>543</v>
      </c>
      <c r="B545" s="80"/>
      <c r="C545" s="81"/>
      <c r="D545" s="142"/>
    </row>
    <row r="546" spans="1:4" x14ac:dyDescent="0.25">
      <c r="A546" s="82">
        <v>544</v>
      </c>
      <c r="B546" s="80"/>
      <c r="C546" s="81"/>
      <c r="D546" s="142"/>
    </row>
    <row r="547" spans="1:4" x14ac:dyDescent="0.25">
      <c r="A547" s="82">
        <v>545</v>
      </c>
      <c r="B547" s="80"/>
      <c r="C547" s="81"/>
      <c r="D547" s="142"/>
    </row>
    <row r="548" spans="1:4" x14ac:dyDescent="0.25">
      <c r="A548" s="82">
        <v>546</v>
      </c>
      <c r="B548" s="80"/>
      <c r="C548" s="81"/>
      <c r="D548" s="142"/>
    </row>
    <row r="549" spans="1:4" x14ac:dyDescent="0.25">
      <c r="A549" s="82">
        <v>547</v>
      </c>
      <c r="B549" s="80"/>
      <c r="C549" s="81"/>
      <c r="D549" s="142"/>
    </row>
    <row r="550" spans="1:4" x14ac:dyDescent="0.25">
      <c r="A550" s="82">
        <v>548</v>
      </c>
      <c r="B550" s="80"/>
      <c r="C550" s="81"/>
      <c r="D550" s="142"/>
    </row>
    <row r="551" spans="1:4" x14ac:dyDescent="0.25">
      <c r="A551" s="82">
        <v>549</v>
      </c>
      <c r="B551" s="80"/>
      <c r="C551" s="81"/>
      <c r="D551" s="142"/>
    </row>
    <row r="552" spans="1:4" x14ac:dyDescent="0.25">
      <c r="A552" s="82">
        <v>550</v>
      </c>
      <c r="B552" s="80"/>
      <c r="C552" s="81"/>
      <c r="D552" s="142"/>
    </row>
    <row r="553" spans="1:4" x14ac:dyDescent="0.25">
      <c r="A553" s="82">
        <v>551</v>
      </c>
      <c r="B553" s="80"/>
      <c r="C553" s="81"/>
      <c r="D553" s="142"/>
    </row>
    <row r="554" spans="1:4" x14ac:dyDescent="0.25">
      <c r="A554" s="82">
        <v>552</v>
      </c>
      <c r="B554" s="80"/>
      <c r="C554" s="81"/>
      <c r="D554" s="142"/>
    </row>
    <row r="555" spans="1:4" x14ac:dyDescent="0.25">
      <c r="A555" s="82">
        <v>553</v>
      </c>
      <c r="B555" s="80"/>
      <c r="C555" s="81"/>
      <c r="D555" s="142"/>
    </row>
    <row r="556" spans="1:4" x14ac:dyDescent="0.25">
      <c r="A556" s="82">
        <v>554</v>
      </c>
      <c r="B556" s="80"/>
      <c r="C556" s="81"/>
      <c r="D556" s="142"/>
    </row>
    <row r="557" spans="1:4" x14ac:dyDescent="0.25">
      <c r="A557" s="82">
        <v>555</v>
      </c>
      <c r="B557" s="80"/>
      <c r="C557" s="81"/>
      <c r="D557" s="142"/>
    </row>
    <row r="558" spans="1:4" x14ac:dyDescent="0.25">
      <c r="A558" s="82">
        <v>556</v>
      </c>
      <c r="B558" s="80"/>
      <c r="C558" s="81"/>
      <c r="D558" s="142"/>
    </row>
    <row r="559" spans="1:4" x14ac:dyDescent="0.25">
      <c r="A559" s="82">
        <v>557</v>
      </c>
      <c r="B559" s="80"/>
      <c r="C559" s="81"/>
      <c r="D559" s="142"/>
    </row>
    <row r="560" spans="1:4" x14ac:dyDescent="0.25">
      <c r="A560" s="82">
        <v>558</v>
      </c>
      <c r="B560" s="80"/>
      <c r="C560" s="81"/>
      <c r="D560" s="142"/>
    </row>
    <row r="561" spans="1:4" x14ac:dyDescent="0.25">
      <c r="A561" s="82">
        <v>559</v>
      </c>
      <c r="B561" s="80"/>
      <c r="C561" s="81"/>
      <c r="D561" s="142"/>
    </row>
    <row r="562" spans="1:4" x14ac:dyDescent="0.25">
      <c r="A562" s="82">
        <v>560</v>
      </c>
      <c r="B562" s="80"/>
      <c r="C562" s="81"/>
      <c r="D562" s="142"/>
    </row>
    <row r="563" spans="1:4" x14ac:dyDescent="0.25">
      <c r="A563" s="82">
        <v>561</v>
      </c>
      <c r="B563" s="80"/>
      <c r="C563" s="81"/>
      <c r="D563" s="142"/>
    </row>
    <row r="564" spans="1:4" x14ac:dyDescent="0.25">
      <c r="A564" s="82">
        <v>562</v>
      </c>
      <c r="B564" s="80"/>
      <c r="C564" s="81"/>
      <c r="D564" s="142"/>
    </row>
    <row r="565" spans="1:4" x14ac:dyDescent="0.25">
      <c r="A565" s="82">
        <v>563</v>
      </c>
      <c r="B565" s="80"/>
      <c r="C565" s="81"/>
      <c r="D565" s="142"/>
    </row>
    <row r="566" spans="1:4" x14ac:dyDescent="0.25">
      <c r="A566" s="82">
        <v>564</v>
      </c>
      <c r="B566" s="80"/>
      <c r="C566" s="81"/>
      <c r="D566" s="142"/>
    </row>
    <row r="567" spans="1:4" x14ac:dyDescent="0.25">
      <c r="A567" s="82">
        <v>565</v>
      </c>
      <c r="B567" s="80"/>
      <c r="C567" s="81"/>
      <c r="D567" s="142"/>
    </row>
    <row r="568" spans="1:4" x14ac:dyDescent="0.25">
      <c r="A568" s="82">
        <v>566</v>
      </c>
      <c r="B568" s="80"/>
      <c r="C568" s="81"/>
      <c r="D568" s="142"/>
    </row>
    <row r="569" spans="1:4" x14ac:dyDescent="0.25">
      <c r="A569" s="82">
        <v>567</v>
      </c>
      <c r="B569" s="80"/>
      <c r="C569" s="81"/>
      <c r="D569" s="142"/>
    </row>
    <row r="570" spans="1:4" x14ac:dyDescent="0.25">
      <c r="A570" s="82">
        <v>568</v>
      </c>
      <c r="B570" s="80"/>
      <c r="C570" s="81"/>
      <c r="D570" s="142"/>
    </row>
    <row r="571" spans="1:4" x14ac:dyDescent="0.25">
      <c r="A571" s="82">
        <v>569</v>
      </c>
      <c r="B571" s="80"/>
      <c r="C571" s="81"/>
      <c r="D571" s="142"/>
    </row>
    <row r="572" spans="1:4" x14ac:dyDescent="0.25">
      <c r="A572" s="82">
        <v>570</v>
      </c>
      <c r="B572" s="80"/>
      <c r="C572" s="81"/>
      <c r="D572" s="142"/>
    </row>
    <row r="573" spans="1:4" x14ac:dyDescent="0.25">
      <c r="A573" s="82">
        <v>571</v>
      </c>
      <c r="B573" s="80"/>
      <c r="C573" s="81"/>
      <c r="D573" s="142"/>
    </row>
    <row r="574" spans="1:4" x14ac:dyDescent="0.25">
      <c r="A574" s="82">
        <v>572</v>
      </c>
      <c r="B574" s="80"/>
      <c r="C574" s="81"/>
      <c r="D574" s="142"/>
    </row>
    <row r="575" spans="1:4" x14ac:dyDescent="0.25">
      <c r="A575" s="82">
        <v>573</v>
      </c>
      <c r="B575" s="80"/>
      <c r="C575" s="81"/>
      <c r="D575" s="142"/>
    </row>
    <row r="576" spans="1:4" x14ac:dyDescent="0.25">
      <c r="A576" s="82">
        <v>574</v>
      </c>
      <c r="B576" s="80"/>
      <c r="C576" s="81"/>
      <c r="D576" s="142"/>
    </row>
    <row r="577" spans="1:4" x14ac:dyDescent="0.25">
      <c r="A577" s="82">
        <v>575</v>
      </c>
      <c r="B577" s="80"/>
      <c r="C577" s="81"/>
      <c r="D577" s="142"/>
    </row>
    <row r="578" spans="1:4" x14ac:dyDescent="0.25">
      <c r="A578" s="82">
        <v>576</v>
      </c>
      <c r="B578" s="80"/>
      <c r="C578" s="81"/>
      <c r="D578" s="142"/>
    </row>
    <row r="579" spans="1:4" x14ac:dyDescent="0.25">
      <c r="A579" s="82">
        <v>577</v>
      </c>
      <c r="B579" s="80"/>
      <c r="C579" s="81"/>
      <c r="D579" s="142"/>
    </row>
    <row r="580" spans="1:4" x14ac:dyDescent="0.25">
      <c r="A580" s="82">
        <v>578</v>
      </c>
      <c r="B580" s="80"/>
      <c r="C580" s="81"/>
      <c r="D580" s="142"/>
    </row>
    <row r="581" spans="1:4" x14ac:dyDescent="0.25">
      <c r="A581" s="82">
        <v>579</v>
      </c>
      <c r="B581" s="80"/>
      <c r="C581" s="81"/>
      <c r="D581" s="142"/>
    </row>
    <row r="582" spans="1:4" x14ac:dyDescent="0.25">
      <c r="A582" s="82">
        <v>580</v>
      </c>
      <c r="B582" s="80"/>
      <c r="C582" s="81"/>
      <c r="D582" s="142"/>
    </row>
    <row r="583" spans="1:4" x14ac:dyDescent="0.25">
      <c r="A583" s="82">
        <v>581</v>
      </c>
      <c r="B583" s="80"/>
      <c r="C583" s="81"/>
      <c r="D583" s="142"/>
    </row>
    <row r="584" spans="1:4" x14ac:dyDescent="0.25">
      <c r="A584" s="82">
        <v>582</v>
      </c>
      <c r="B584" s="80"/>
      <c r="C584" s="81"/>
      <c r="D584" s="142"/>
    </row>
    <row r="585" spans="1:4" x14ac:dyDescent="0.25">
      <c r="A585" s="82">
        <v>583</v>
      </c>
      <c r="B585" s="80"/>
      <c r="C585" s="81"/>
      <c r="D585" s="142"/>
    </row>
    <row r="586" spans="1:4" x14ac:dyDescent="0.25">
      <c r="A586" s="82">
        <v>584</v>
      </c>
      <c r="B586" s="80"/>
      <c r="C586" s="81"/>
      <c r="D586" s="142"/>
    </row>
    <row r="587" spans="1:4" x14ac:dyDescent="0.25">
      <c r="A587" s="82">
        <v>585</v>
      </c>
      <c r="B587" s="80"/>
      <c r="C587" s="81"/>
      <c r="D587" s="142"/>
    </row>
    <row r="588" spans="1:4" x14ac:dyDescent="0.25">
      <c r="A588" s="82">
        <v>586</v>
      </c>
      <c r="B588" s="80"/>
      <c r="C588" s="81"/>
      <c r="D588" s="142"/>
    </row>
    <row r="589" spans="1:4" x14ac:dyDescent="0.25">
      <c r="A589" s="82">
        <v>587</v>
      </c>
      <c r="B589" s="80"/>
      <c r="C589" s="81"/>
      <c r="D589" s="142"/>
    </row>
    <row r="590" spans="1:4" x14ac:dyDescent="0.25">
      <c r="A590" s="82">
        <v>588</v>
      </c>
      <c r="B590" s="80"/>
      <c r="C590" s="81"/>
      <c r="D590" s="142"/>
    </row>
    <row r="591" spans="1:4" x14ac:dyDescent="0.25">
      <c r="A591" s="82">
        <v>589</v>
      </c>
      <c r="B591" s="80"/>
      <c r="C591" s="81"/>
      <c r="D591" s="142"/>
    </row>
    <row r="592" spans="1:4" x14ac:dyDescent="0.25">
      <c r="A592" s="82">
        <v>590</v>
      </c>
      <c r="B592" s="80"/>
      <c r="C592" s="81"/>
      <c r="D592" s="142"/>
    </row>
    <row r="593" spans="1:4" x14ac:dyDescent="0.25">
      <c r="A593" s="82">
        <v>591</v>
      </c>
      <c r="B593" s="80"/>
      <c r="C593" s="81"/>
      <c r="D593" s="142"/>
    </row>
    <row r="594" spans="1:4" x14ac:dyDescent="0.25">
      <c r="A594" s="82">
        <v>592</v>
      </c>
      <c r="B594" s="80"/>
      <c r="C594" s="81"/>
      <c r="D594" s="142"/>
    </row>
    <row r="595" spans="1:4" x14ac:dyDescent="0.25">
      <c r="A595" s="82">
        <v>593</v>
      </c>
      <c r="B595" s="80"/>
      <c r="C595" s="81"/>
      <c r="D595" s="142"/>
    </row>
    <row r="596" spans="1:4" x14ac:dyDescent="0.25">
      <c r="A596" s="82">
        <v>594</v>
      </c>
      <c r="B596" s="80"/>
      <c r="C596" s="81"/>
      <c r="D596" s="142"/>
    </row>
    <row r="597" spans="1:4" x14ac:dyDescent="0.25">
      <c r="A597" s="82">
        <v>595</v>
      </c>
      <c r="B597" s="80"/>
      <c r="C597" s="81"/>
      <c r="D597" s="142"/>
    </row>
    <row r="598" spans="1:4" x14ac:dyDescent="0.25">
      <c r="A598" s="82">
        <v>596</v>
      </c>
      <c r="B598" s="80"/>
      <c r="C598" s="81"/>
      <c r="D598" s="142"/>
    </row>
    <row r="599" spans="1:4" x14ac:dyDescent="0.25">
      <c r="A599" s="82">
        <v>597</v>
      </c>
      <c r="B599" s="80"/>
      <c r="C599" s="81"/>
      <c r="D599" s="142"/>
    </row>
    <row r="600" spans="1:4" x14ac:dyDescent="0.25">
      <c r="A600" s="82">
        <v>598</v>
      </c>
      <c r="B600" s="80"/>
      <c r="C600" s="81"/>
      <c r="D600" s="142"/>
    </row>
    <row r="601" spans="1:4" x14ac:dyDescent="0.25">
      <c r="A601" s="82">
        <v>599</v>
      </c>
      <c r="B601" s="80"/>
      <c r="C601" s="81"/>
      <c r="D601" s="142"/>
    </row>
    <row r="602" spans="1:4" x14ac:dyDescent="0.25">
      <c r="A602" s="82">
        <v>600</v>
      </c>
      <c r="B602" s="80"/>
      <c r="C602" s="81"/>
      <c r="D602" s="142"/>
    </row>
    <row r="603" spans="1:4" x14ac:dyDescent="0.25">
      <c r="A603" s="82">
        <v>601</v>
      </c>
      <c r="B603" s="80"/>
      <c r="C603" s="81"/>
      <c r="D603" s="142"/>
    </row>
    <row r="604" spans="1:4" x14ac:dyDescent="0.25">
      <c r="A604" s="82">
        <v>602</v>
      </c>
      <c r="B604" s="80"/>
      <c r="C604" s="81"/>
      <c r="D604" s="142"/>
    </row>
    <row r="605" spans="1:4" x14ac:dyDescent="0.25">
      <c r="A605" s="82">
        <v>603</v>
      </c>
      <c r="B605" s="80"/>
      <c r="C605" s="81"/>
      <c r="D605" s="142"/>
    </row>
    <row r="606" spans="1:4" x14ac:dyDescent="0.25">
      <c r="A606" s="82">
        <v>604</v>
      </c>
      <c r="B606" s="80"/>
      <c r="C606" s="81"/>
      <c r="D606" s="142"/>
    </row>
    <row r="607" spans="1:4" x14ac:dyDescent="0.25">
      <c r="A607" s="82">
        <v>605</v>
      </c>
      <c r="B607" s="80"/>
      <c r="C607" s="81"/>
      <c r="D607" s="142"/>
    </row>
    <row r="608" spans="1:4" x14ac:dyDescent="0.25">
      <c r="A608" s="82">
        <v>606</v>
      </c>
      <c r="B608" s="80"/>
      <c r="C608" s="81"/>
      <c r="D608" s="142"/>
    </row>
    <row r="609" spans="1:4" x14ac:dyDescent="0.25">
      <c r="A609" s="82">
        <v>607</v>
      </c>
      <c r="B609" s="80"/>
      <c r="C609" s="81"/>
      <c r="D609" s="142"/>
    </row>
    <row r="610" spans="1:4" x14ac:dyDescent="0.25">
      <c r="A610" s="82">
        <v>608</v>
      </c>
      <c r="B610" s="80"/>
      <c r="C610" s="81"/>
      <c r="D610" s="142"/>
    </row>
    <row r="611" spans="1:4" x14ac:dyDescent="0.25">
      <c r="A611" s="82">
        <v>609</v>
      </c>
      <c r="B611" s="80"/>
      <c r="C611" s="81"/>
      <c r="D611" s="142"/>
    </row>
    <row r="612" spans="1:4" x14ac:dyDescent="0.25">
      <c r="A612" s="82">
        <v>610</v>
      </c>
      <c r="B612" s="80"/>
      <c r="C612" s="81"/>
      <c r="D612" s="142"/>
    </row>
    <row r="613" spans="1:4" x14ac:dyDescent="0.25">
      <c r="A613" s="82">
        <v>611</v>
      </c>
      <c r="B613" s="80"/>
      <c r="C613" s="81"/>
      <c r="D613" s="142"/>
    </row>
    <row r="614" spans="1:4" x14ac:dyDescent="0.25">
      <c r="A614" s="82">
        <v>612</v>
      </c>
      <c r="B614" s="80"/>
      <c r="C614" s="81"/>
      <c r="D614" s="142"/>
    </row>
    <row r="615" spans="1:4" x14ac:dyDescent="0.25">
      <c r="A615" s="82">
        <v>613</v>
      </c>
      <c r="B615" s="80"/>
      <c r="C615" s="81"/>
      <c r="D615" s="142"/>
    </row>
    <row r="616" spans="1:4" x14ac:dyDescent="0.25">
      <c r="A616" s="82">
        <v>614</v>
      </c>
      <c r="B616" s="80"/>
      <c r="C616" s="81"/>
      <c r="D616" s="142"/>
    </row>
    <row r="617" spans="1:4" x14ac:dyDescent="0.25">
      <c r="A617" s="82">
        <v>615</v>
      </c>
      <c r="B617" s="80"/>
      <c r="C617" s="81"/>
      <c r="D617" s="142"/>
    </row>
    <row r="618" spans="1:4" x14ac:dyDescent="0.25">
      <c r="A618" s="82">
        <v>616</v>
      </c>
      <c r="B618" s="80"/>
      <c r="C618" s="81"/>
      <c r="D618" s="142"/>
    </row>
    <row r="619" spans="1:4" x14ac:dyDescent="0.25">
      <c r="A619" s="82">
        <v>617</v>
      </c>
      <c r="B619" s="80"/>
      <c r="C619" s="81"/>
      <c r="D619" s="142"/>
    </row>
    <row r="620" spans="1:4" x14ac:dyDescent="0.25">
      <c r="A620" s="82">
        <v>618</v>
      </c>
      <c r="B620" s="80"/>
      <c r="C620" s="81"/>
      <c r="D620" s="142"/>
    </row>
    <row r="621" spans="1:4" x14ac:dyDescent="0.25">
      <c r="A621" s="82">
        <v>619</v>
      </c>
      <c r="B621" s="80"/>
      <c r="C621" s="81"/>
      <c r="D621" s="142"/>
    </row>
    <row r="622" spans="1:4" x14ac:dyDescent="0.25">
      <c r="A622" s="82">
        <v>620</v>
      </c>
      <c r="B622" s="80"/>
      <c r="C622" s="81"/>
      <c r="D622" s="142"/>
    </row>
    <row r="623" spans="1:4" x14ac:dyDescent="0.25">
      <c r="A623" s="82">
        <v>621</v>
      </c>
      <c r="B623" s="80"/>
      <c r="C623" s="81"/>
      <c r="D623" s="142"/>
    </row>
    <row r="624" spans="1:4" x14ac:dyDescent="0.25">
      <c r="A624" s="82">
        <v>622</v>
      </c>
      <c r="B624" s="80"/>
      <c r="C624" s="81"/>
      <c r="D624" s="142"/>
    </row>
    <row r="625" spans="1:4" x14ac:dyDescent="0.25">
      <c r="A625" s="82">
        <v>623</v>
      </c>
      <c r="B625" s="80"/>
      <c r="C625" s="81"/>
      <c r="D625" s="142"/>
    </row>
    <row r="626" spans="1:4" x14ac:dyDescent="0.25">
      <c r="A626" s="82">
        <v>624</v>
      </c>
      <c r="B626" s="80"/>
      <c r="C626" s="81"/>
      <c r="D626" s="142"/>
    </row>
    <row r="627" spans="1:4" x14ac:dyDescent="0.25">
      <c r="A627" s="82">
        <v>625</v>
      </c>
      <c r="B627" s="80"/>
      <c r="C627" s="81"/>
      <c r="D627" s="142"/>
    </row>
    <row r="628" spans="1:4" x14ac:dyDescent="0.25">
      <c r="A628" s="82">
        <v>626</v>
      </c>
      <c r="B628" s="80"/>
      <c r="C628" s="81"/>
      <c r="D628" s="142"/>
    </row>
    <row r="629" spans="1:4" x14ac:dyDescent="0.25">
      <c r="A629" s="82">
        <v>627</v>
      </c>
      <c r="B629" s="80"/>
      <c r="C629" s="81"/>
      <c r="D629" s="142"/>
    </row>
    <row r="630" spans="1:4" x14ac:dyDescent="0.25">
      <c r="A630" s="82">
        <v>628</v>
      </c>
      <c r="B630" s="80"/>
      <c r="C630" s="81"/>
      <c r="D630" s="142"/>
    </row>
    <row r="631" spans="1:4" x14ac:dyDescent="0.25">
      <c r="A631" s="82">
        <v>629</v>
      </c>
      <c r="B631" s="80"/>
      <c r="C631" s="81"/>
      <c r="D631" s="142"/>
    </row>
    <row r="632" spans="1:4" x14ac:dyDescent="0.25">
      <c r="A632" s="82">
        <v>630</v>
      </c>
      <c r="B632" s="80"/>
      <c r="C632" s="81"/>
      <c r="D632" s="142"/>
    </row>
    <row r="633" spans="1:4" x14ac:dyDescent="0.25">
      <c r="A633" s="82">
        <v>631</v>
      </c>
      <c r="B633" s="80"/>
      <c r="C633" s="81"/>
      <c r="D633" s="142"/>
    </row>
    <row r="634" spans="1:4" x14ac:dyDescent="0.25">
      <c r="A634" s="82">
        <v>632</v>
      </c>
      <c r="B634" s="80"/>
      <c r="C634" s="81"/>
      <c r="D634" s="142"/>
    </row>
    <row r="635" spans="1:4" x14ac:dyDescent="0.25">
      <c r="A635" s="82">
        <v>633</v>
      </c>
      <c r="B635" s="80"/>
      <c r="C635" s="81"/>
      <c r="D635" s="142"/>
    </row>
    <row r="636" spans="1:4" x14ac:dyDescent="0.25">
      <c r="A636" s="82">
        <v>634</v>
      </c>
      <c r="B636" s="80"/>
      <c r="C636" s="81"/>
      <c r="D636" s="142"/>
    </row>
    <row r="637" spans="1:4" x14ac:dyDescent="0.25">
      <c r="A637" s="82">
        <v>635</v>
      </c>
      <c r="B637" s="80"/>
      <c r="C637" s="81"/>
      <c r="D637" s="142"/>
    </row>
    <row r="638" spans="1:4" x14ac:dyDescent="0.25">
      <c r="A638" s="82">
        <v>636</v>
      </c>
      <c r="B638" s="80"/>
      <c r="C638" s="81"/>
      <c r="D638" s="142"/>
    </row>
    <row r="639" spans="1:4" x14ac:dyDescent="0.25">
      <c r="A639" s="82">
        <v>637</v>
      </c>
      <c r="B639" s="80"/>
      <c r="C639" s="81"/>
      <c r="D639" s="142"/>
    </row>
    <row r="640" spans="1:4" x14ac:dyDescent="0.25">
      <c r="A640" s="82">
        <v>638</v>
      </c>
      <c r="B640" s="80"/>
      <c r="C640" s="81"/>
      <c r="D640" s="142"/>
    </row>
    <row r="641" spans="1:4" x14ac:dyDescent="0.25">
      <c r="A641" s="82">
        <v>639</v>
      </c>
      <c r="B641" s="80"/>
      <c r="C641" s="81"/>
      <c r="D641" s="142"/>
    </row>
    <row r="642" spans="1:4" x14ac:dyDescent="0.25">
      <c r="A642" s="82">
        <v>640</v>
      </c>
      <c r="B642" s="80"/>
      <c r="C642" s="81"/>
      <c r="D642" s="142"/>
    </row>
    <row r="643" spans="1:4" x14ac:dyDescent="0.25">
      <c r="A643" s="82">
        <v>641</v>
      </c>
      <c r="B643" s="80"/>
      <c r="C643" s="81"/>
      <c r="D643" s="142"/>
    </row>
    <row r="644" spans="1:4" x14ac:dyDescent="0.25">
      <c r="A644" s="82">
        <v>642</v>
      </c>
      <c r="B644" s="80"/>
      <c r="C644" s="81"/>
      <c r="D644" s="142"/>
    </row>
    <row r="645" spans="1:4" x14ac:dyDescent="0.25">
      <c r="A645" s="82">
        <v>643</v>
      </c>
      <c r="B645" s="80"/>
      <c r="C645" s="81"/>
      <c r="D645" s="142"/>
    </row>
    <row r="646" spans="1:4" x14ac:dyDescent="0.25">
      <c r="A646" s="82">
        <v>644</v>
      </c>
      <c r="B646" s="80"/>
      <c r="C646" s="81"/>
      <c r="D646" s="142"/>
    </row>
    <row r="647" spans="1:4" x14ac:dyDescent="0.25">
      <c r="A647" s="82">
        <v>645</v>
      </c>
      <c r="B647" s="80"/>
      <c r="C647" s="81"/>
      <c r="D647" s="142"/>
    </row>
    <row r="648" spans="1:4" x14ac:dyDescent="0.25">
      <c r="A648" s="82">
        <v>646</v>
      </c>
      <c r="B648" s="80"/>
      <c r="C648" s="81"/>
      <c r="D648" s="142"/>
    </row>
    <row r="649" spans="1:4" x14ac:dyDescent="0.25">
      <c r="A649" s="82">
        <v>647</v>
      </c>
      <c r="B649" s="80"/>
      <c r="C649" s="81"/>
      <c r="D649" s="142"/>
    </row>
    <row r="650" spans="1:4" x14ac:dyDescent="0.25">
      <c r="A650" s="82">
        <v>648</v>
      </c>
      <c r="B650" s="80"/>
      <c r="C650" s="81"/>
      <c r="D650" s="142"/>
    </row>
    <row r="651" spans="1:4" x14ac:dyDescent="0.25">
      <c r="A651" s="82">
        <v>649</v>
      </c>
      <c r="B651" s="80"/>
      <c r="C651" s="81"/>
      <c r="D651" s="142"/>
    </row>
    <row r="652" spans="1:4" x14ac:dyDescent="0.25">
      <c r="A652" s="82">
        <v>650</v>
      </c>
      <c r="B652" s="80"/>
      <c r="C652" s="81"/>
      <c r="D652" s="142"/>
    </row>
    <row r="653" spans="1:4" x14ac:dyDescent="0.25">
      <c r="A653" s="82">
        <v>651</v>
      </c>
      <c r="B653" s="80"/>
      <c r="C653" s="81"/>
      <c r="D653" s="142"/>
    </row>
    <row r="654" spans="1:4" x14ac:dyDescent="0.25">
      <c r="A654" s="82">
        <v>652</v>
      </c>
      <c r="B654" s="80"/>
      <c r="C654" s="81"/>
      <c r="D654" s="142"/>
    </row>
    <row r="655" spans="1:4" x14ac:dyDescent="0.25">
      <c r="A655" s="82">
        <v>653</v>
      </c>
      <c r="B655" s="80"/>
      <c r="C655" s="81"/>
      <c r="D655" s="142"/>
    </row>
    <row r="656" spans="1:4" x14ac:dyDescent="0.25">
      <c r="A656" s="82">
        <v>654</v>
      </c>
      <c r="B656" s="80"/>
      <c r="C656" s="81"/>
      <c r="D656" s="142"/>
    </row>
    <row r="657" spans="1:4" x14ac:dyDescent="0.25">
      <c r="A657" s="82">
        <v>655</v>
      </c>
      <c r="B657" s="80"/>
      <c r="C657" s="81"/>
      <c r="D657" s="142"/>
    </row>
    <row r="658" spans="1:4" x14ac:dyDescent="0.25">
      <c r="A658" s="82">
        <v>656</v>
      </c>
      <c r="B658" s="80"/>
      <c r="C658" s="81"/>
      <c r="D658" s="142"/>
    </row>
    <row r="659" spans="1:4" x14ac:dyDescent="0.25">
      <c r="A659" s="82">
        <v>657</v>
      </c>
      <c r="B659" s="80"/>
      <c r="C659" s="81"/>
      <c r="D659" s="142"/>
    </row>
    <row r="660" spans="1:4" x14ac:dyDescent="0.25">
      <c r="A660" s="82">
        <v>658</v>
      </c>
      <c r="B660" s="80"/>
      <c r="C660" s="81"/>
      <c r="D660" s="142"/>
    </row>
    <row r="661" spans="1:4" x14ac:dyDescent="0.25">
      <c r="A661" s="82">
        <v>659</v>
      </c>
      <c r="B661" s="80"/>
      <c r="C661" s="81"/>
      <c r="D661" s="142"/>
    </row>
    <row r="662" spans="1:4" x14ac:dyDescent="0.25">
      <c r="A662" s="82">
        <v>660</v>
      </c>
      <c r="B662" s="80"/>
      <c r="C662" s="81"/>
      <c r="D662" s="142"/>
    </row>
    <row r="663" spans="1:4" x14ac:dyDescent="0.25">
      <c r="A663" s="82">
        <v>661</v>
      </c>
      <c r="B663" s="80"/>
      <c r="C663" s="81"/>
      <c r="D663" s="142"/>
    </row>
    <row r="664" spans="1:4" x14ac:dyDescent="0.25">
      <c r="A664" s="82">
        <v>662</v>
      </c>
      <c r="B664" s="80"/>
      <c r="C664" s="81"/>
      <c r="D664" s="142"/>
    </row>
    <row r="665" spans="1:4" x14ac:dyDescent="0.25">
      <c r="A665" s="82">
        <v>663</v>
      </c>
      <c r="B665" s="80"/>
      <c r="C665" s="81"/>
      <c r="D665" s="142"/>
    </row>
    <row r="666" spans="1:4" x14ac:dyDescent="0.25">
      <c r="A666" s="82">
        <v>664</v>
      </c>
      <c r="B666" s="80"/>
      <c r="C666" s="81"/>
      <c r="D666" s="142"/>
    </row>
    <row r="667" spans="1:4" x14ac:dyDescent="0.25">
      <c r="A667" s="82">
        <v>665</v>
      </c>
      <c r="B667" s="80"/>
      <c r="C667" s="81"/>
      <c r="D667" s="142"/>
    </row>
    <row r="668" spans="1:4" x14ac:dyDescent="0.25">
      <c r="A668" s="82">
        <v>666</v>
      </c>
      <c r="B668" s="80"/>
      <c r="C668" s="81"/>
      <c r="D668" s="142"/>
    </row>
    <row r="669" spans="1:4" x14ac:dyDescent="0.25">
      <c r="A669" s="82">
        <v>667</v>
      </c>
      <c r="B669" s="80"/>
      <c r="C669" s="81"/>
      <c r="D669" s="142"/>
    </row>
    <row r="670" spans="1:4" x14ac:dyDescent="0.25">
      <c r="A670" s="82">
        <v>668</v>
      </c>
      <c r="B670" s="80"/>
      <c r="C670" s="81"/>
      <c r="D670" s="142"/>
    </row>
    <row r="671" spans="1:4" x14ac:dyDescent="0.25">
      <c r="A671" s="82">
        <v>669</v>
      </c>
      <c r="B671" s="80"/>
      <c r="C671" s="81"/>
      <c r="D671" s="142"/>
    </row>
    <row r="672" spans="1:4" x14ac:dyDescent="0.25">
      <c r="A672" s="82">
        <v>670</v>
      </c>
      <c r="B672" s="80"/>
      <c r="C672" s="81"/>
      <c r="D672" s="142"/>
    </row>
    <row r="673" spans="1:4" x14ac:dyDescent="0.25">
      <c r="A673" s="82">
        <v>671</v>
      </c>
      <c r="B673" s="80"/>
      <c r="C673" s="81"/>
      <c r="D673" s="142"/>
    </row>
    <row r="674" spans="1:4" x14ac:dyDescent="0.25">
      <c r="A674" s="82">
        <v>672</v>
      </c>
      <c r="B674" s="80"/>
      <c r="C674" s="81"/>
      <c r="D674" s="142"/>
    </row>
    <row r="675" spans="1:4" x14ac:dyDescent="0.25">
      <c r="A675" s="82">
        <v>673</v>
      </c>
      <c r="B675" s="80"/>
      <c r="C675" s="81"/>
      <c r="D675" s="142"/>
    </row>
    <row r="676" spans="1:4" x14ac:dyDescent="0.25">
      <c r="A676" s="82">
        <v>674</v>
      </c>
      <c r="B676" s="80"/>
      <c r="C676" s="81"/>
      <c r="D676" s="142"/>
    </row>
    <row r="677" spans="1:4" x14ac:dyDescent="0.25">
      <c r="A677" s="82">
        <v>675</v>
      </c>
      <c r="B677" s="80"/>
      <c r="C677" s="81"/>
      <c r="D677" s="142"/>
    </row>
    <row r="678" spans="1:4" x14ac:dyDescent="0.25">
      <c r="A678" s="82">
        <v>676</v>
      </c>
      <c r="B678" s="80"/>
      <c r="C678" s="81"/>
      <c r="D678" s="142"/>
    </row>
    <row r="679" spans="1:4" x14ac:dyDescent="0.25">
      <c r="A679" s="82">
        <v>677</v>
      </c>
      <c r="B679" s="80"/>
      <c r="C679" s="81"/>
      <c r="D679" s="142"/>
    </row>
    <row r="680" spans="1:4" x14ac:dyDescent="0.25">
      <c r="A680" s="82">
        <v>678</v>
      </c>
      <c r="B680" s="80"/>
      <c r="C680" s="81"/>
      <c r="D680" s="142"/>
    </row>
    <row r="681" spans="1:4" x14ac:dyDescent="0.25">
      <c r="A681" s="82">
        <v>679</v>
      </c>
      <c r="B681" s="80"/>
      <c r="C681" s="81"/>
      <c r="D681" s="142"/>
    </row>
    <row r="682" spans="1:4" x14ac:dyDescent="0.25">
      <c r="A682" s="82">
        <v>680</v>
      </c>
      <c r="B682" s="80"/>
      <c r="C682" s="81"/>
      <c r="D682" s="142"/>
    </row>
    <row r="683" spans="1:4" x14ac:dyDescent="0.25">
      <c r="A683" s="82">
        <v>681</v>
      </c>
      <c r="B683" s="80"/>
      <c r="C683" s="81"/>
      <c r="D683" s="142"/>
    </row>
    <row r="684" spans="1:4" x14ac:dyDescent="0.25">
      <c r="A684" s="82">
        <v>682</v>
      </c>
      <c r="B684" s="80"/>
      <c r="C684" s="81"/>
      <c r="D684" s="142"/>
    </row>
    <row r="685" spans="1:4" x14ac:dyDescent="0.25">
      <c r="A685" s="82">
        <v>683</v>
      </c>
      <c r="B685" s="80"/>
      <c r="C685" s="81"/>
      <c r="D685" s="142"/>
    </row>
    <row r="686" spans="1:4" x14ac:dyDescent="0.25">
      <c r="A686" s="82">
        <v>684</v>
      </c>
      <c r="B686" s="80"/>
      <c r="C686" s="81"/>
      <c r="D686" s="142"/>
    </row>
    <row r="687" spans="1:4" x14ac:dyDescent="0.25">
      <c r="A687" s="82">
        <v>685</v>
      </c>
      <c r="B687" s="80"/>
      <c r="C687" s="81"/>
      <c r="D687" s="142"/>
    </row>
    <row r="688" spans="1:4" x14ac:dyDescent="0.25">
      <c r="A688" s="82">
        <v>686</v>
      </c>
      <c r="B688" s="80"/>
      <c r="C688" s="81"/>
      <c r="D688" s="142"/>
    </row>
    <row r="689" spans="1:4" x14ac:dyDescent="0.25">
      <c r="A689" s="82">
        <v>687</v>
      </c>
      <c r="B689" s="80"/>
      <c r="C689" s="81"/>
      <c r="D689" s="142"/>
    </row>
    <row r="690" spans="1:4" x14ac:dyDescent="0.25">
      <c r="A690" s="82">
        <v>688</v>
      </c>
      <c r="B690" s="80"/>
      <c r="C690" s="81"/>
      <c r="D690" s="142"/>
    </row>
    <row r="691" spans="1:4" x14ac:dyDescent="0.25">
      <c r="A691" s="82">
        <v>689</v>
      </c>
      <c r="B691" s="80"/>
      <c r="C691" s="81"/>
      <c r="D691" s="142"/>
    </row>
    <row r="692" spans="1:4" x14ac:dyDescent="0.25">
      <c r="A692" s="82">
        <v>690</v>
      </c>
      <c r="B692" s="80"/>
      <c r="C692" s="81"/>
      <c r="D692" s="142"/>
    </row>
    <row r="693" spans="1:4" x14ac:dyDescent="0.25">
      <c r="A693" s="82">
        <v>691</v>
      </c>
      <c r="B693" s="80"/>
      <c r="C693" s="81"/>
      <c r="D693" s="142"/>
    </row>
    <row r="694" spans="1:4" x14ac:dyDescent="0.25">
      <c r="A694" s="82">
        <v>692</v>
      </c>
      <c r="B694" s="80"/>
      <c r="C694" s="81"/>
      <c r="D694" s="142"/>
    </row>
    <row r="695" spans="1:4" x14ac:dyDescent="0.25">
      <c r="A695" s="82">
        <v>693</v>
      </c>
      <c r="B695" s="80"/>
      <c r="C695" s="81"/>
      <c r="D695" s="142"/>
    </row>
    <row r="696" spans="1:4" x14ac:dyDescent="0.25">
      <c r="A696" s="82">
        <v>694</v>
      </c>
      <c r="B696" s="80"/>
      <c r="C696" s="81"/>
      <c r="D696" s="142"/>
    </row>
    <row r="697" spans="1:4" x14ac:dyDescent="0.25">
      <c r="A697" s="82">
        <v>695</v>
      </c>
      <c r="B697" s="80"/>
      <c r="C697" s="81"/>
      <c r="D697" s="142"/>
    </row>
    <row r="698" spans="1:4" x14ac:dyDescent="0.25">
      <c r="A698" s="82">
        <v>696</v>
      </c>
      <c r="B698" s="80"/>
      <c r="C698" s="81"/>
      <c r="D698" s="142"/>
    </row>
    <row r="699" spans="1:4" x14ac:dyDescent="0.25">
      <c r="A699" s="82">
        <v>697</v>
      </c>
      <c r="B699" s="80"/>
      <c r="C699" s="81"/>
      <c r="D699" s="142"/>
    </row>
    <row r="700" spans="1:4" x14ac:dyDescent="0.25">
      <c r="A700" s="82">
        <v>698</v>
      </c>
      <c r="B700" s="80"/>
      <c r="C700" s="81"/>
      <c r="D700" s="142"/>
    </row>
    <row r="701" spans="1:4" x14ac:dyDescent="0.25">
      <c r="A701" s="82">
        <v>699</v>
      </c>
      <c r="B701" s="80"/>
      <c r="C701" s="81"/>
      <c r="D701" s="142"/>
    </row>
    <row r="702" spans="1:4" x14ac:dyDescent="0.25">
      <c r="A702" s="82">
        <v>700</v>
      </c>
      <c r="B702" s="80"/>
      <c r="C702" s="81"/>
      <c r="D702" s="142"/>
    </row>
    <row r="703" spans="1:4" x14ac:dyDescent="0.25">
      <c r="A703" s="82">
        <v>701</v>
      </c>
      <c r="B703" s="80"/>
      <c r="C703" s="81"/>
      <c r="D703" s="142"/>
    </row>
    <row r="704" spans="1:4" x14ac:dyDescent="0.25">
      <c r="A704" s="82">
        <v>702</v>
      </c>
      <c r="B704" s="80"/>
      <c r="C704" s="81"/>
      <c r="D704" s="142"/>
    </row>
    <row r="705" spans="1:4" x14ac:dyDescent="0.25">
      <c r="A705" s="82">
        <v>703</v>
      </c>
      <c r="B705" s="80"/>
      <c r="C705" s="81"/>
      <c r="D705" s="142"/>
    </row>
    <row r="706" spans="1:4" x14ac:dyDescent="0.25">
      <c r="A706" s="82">
        <v>704</v>
      </c>
      <c r="B706" s="80"/>
      <c r="C706" s="81"/>
      <c r="D706" s="142"/>
    </row>
    <row r="707" spans="1:4" x14ac:dyDescent="0.25">
      <c r="A707" s="82">
        <v>705</v>
      </c>
      <c r="B707" s="80"/>
      <c r="C707" s="81"/>
      <c r="D707" s="142"/>
    </row>
    <row r="708" spans="1:4" x14ac:dyDescent="0.25">
      <c r="A708" s="82">
        <v>706</v>
      </c>
      <c r="B708" s="80"/>
      <c r="C708" s="81"/>
      <c r="D708" s="142"/>
    </row>
    <row r="709" spans="1:4" x14ac:dyDescent="0.25">
      <c r="A709" s="82">
        <v>707</v>
      </c>
      <c r="B709" s="80"/>
      <c r="C709" s="81"/>
      <c r="D709" s="142"/>
    </row>
    <row r="710" spans="1:4" x14ac:dyDescent="0.25">
      <c r="A710" s="82">
        <v>708</v>
      </c>
      <c r="B710" s="80"/>
      <c r="C710" s="81"/>
      <c r="D710" s="142"/>
    </row>
    <row r="711" spans="1:4" x14ac:dyDescent="0.25">
      <c r="A711" s="82">
        <v>709</v>
      </c>
      <c r="B711" s="80"/>
      <c r="C711" s="81"/>
      <c r="D711" s="142"/>
    </row>
    <row r="712" spans="1:4" x14ac:dyDescent="0.25">
      <c r="A712" s="82">
        <v>710</v>
      </c>
      <c r="B712" s="80"/>
      <c r="C712" s="81"/>
      <c r="D712" s="142"/>
    </row>
    <row r="713" spans="1:4" x14ac:dyDescent="0.25">
      <c r="A713" s="82">
        <v>711</v>
      </c>
      <c r="B713" s="80"/>
      <c r="C713" s="81"/>
      <c r="D713" s="142"/>
    </row>
    <row r="714" spans="1:4" x14ac:dyDescent="0.25">
      <c r="A714" s="82">
        <v>712</v>
      </c>
      <c r="B714" s="80"/>
      <c r="C714" s="81"/>
      <c r="D714" s="142"/>
    </row>
    <row r="715" spans="1:4" x14ac:dyDescent="0.25">
      <c r="A715" s="82">
        <v>713</v>
      </c>
      <c r="B715" s="80"/>
      <c r="C715" s="81"/>
      <c r="D715" s="142"/>
    </row>
    <row r="716" spans="1:4" x14ac:dyDescent="0.25">
      <c r="A716" s="82">
        <v>714</v>
      </c>
      <c r="B716" s="80"/>
      <c r="C716" s="81"/>
      <c r="D716" s="142"/>
    </row>
    <row r="717" spans="1:4" x14ac:dyDescent="0.25">
      <c r="A717" s="82">
        <v>715</v>
      </c>
      <c r="B717" s="80"/>
      <c r="C717" s="81"/>
      <c r="D717" s="142"/>
    </row>
    <row r="718" spans="1:4" x14ac:dyDescent="0.25">
      <c r="A718" s="82">
        <v>716</v>
      </c>
      <c r="B718" s="80"/>
      <c r="C718" s="81"/>
      <c r="D718" s="142"/>
    </row>
    <row r="719" spans="1:4" x14ac:dyDescent="0.25">
      <c r="A719" s="82">
        <v>717</v>
      </c>
      <c r="B719" s="80"/>
      <c r="C719" s="81"/>
      <c r="D719" s="142"/>
    </row>
    <row r="720" spans="1:4" x14ac:dyDescent="0.25">
      <c r="A720" s="82">
        <v>718</v>
      </c>
      <c r="B720" s="80"/>
      <c r="C720" s="81"/>
      <c r="D720" s="142"/>
    </row>
    <row r="721" spans="1:4" x14ac:dyDescent="0.25">
      <c r="A721" s="82">
        <v>719</v>
      </c>
      <c r="B721" s="80"/>
      <c r="C721" s="81"/>
      <c r="D721" s="142"/>
    </row>
    <row r="722" spans="1:4" x14ac:dyDescent="0.25">
      <c r="A722" s="82">
        <v>720</v>
      </c>
      <c r="B722" s="80"/>
      <c r="C722" s="81"/>
      <c r="D722" s="142"/>
    </row>
    <row r="723" spans="1:4" x14ac:dyDescent="0.25">
      <c r="A723" s="82">
        <v>721</v>
      </c>
      <c r="B723" s="80"/>
      <c r="C723" s="81"/>
      <c r="D723" s="142"/>
    </row>
    <row r="724" spans="1:4" x14ac:dyDescent="0.25">
      <c r="A724" s="82">
        <v>722</v>
      </c>
      <c r="B724" s="80"/>
      <c r="C724" s="81"/>
      <c r="D724" s="142"/>
    </row>
    <row r="725" spans="1:4" x14ac:dyDescent="0.25">
      <c r="A725" s="82">
        <v>723</v>
      </c>
      <c r="B725" s="80"/>
      <c r="C725" s="81"/>
      <c r="D725" s="142"/>
    </row>
    <row r="726" spans="1:4" x14ac:dyDescent="0.25">
      <c r="A726" s="82">
        <v>724</v>
      </c>
      <c r="B726" s="80"/>
      <c r="C726" s="81"/>
      <c r="D726" s="142"/>
    </row>
    <row r="727" spans="1:4" x14ac:dyDescent="0.25">
      <c r="A727" s="82">
        <v>725</v>
      </c>
      <c r="B727" s="80"/>
      <c r="C727" s="81"/>
      <c r="D727" s="142"/>
    </row>
    <row r="728" spans="1:4" x14ac:dyDescent="0.25">
      <c r="A728" s="82">
        <v>726</v>
      </c>
      <c r="B728" s="80"/>
      <c r="C728" s="81"/>
      <c r="D728" s="142"/>
    </row>
    <row r="729" spans="1:4" x14ac:dyDescent="0.25">
      <c r="A729" s="82">
        <v>727</v>
      </c>
      <c r="B729" s="80"/>
      <c r="C729" s="81"/>
      <c r="D729" s="142"/>
    </row>
    <row r="730" spans="1:4" x14ac:dyDescent="0.25">
      <c r="A730" s="82">
        <v>728</v>
      </c>
      <c r="B730" s="80"/>
      <c r="C730" s="81"/>
      <c r="D730" s="142"/>
    </row>
    <row r="731" spans="1:4" x14ac:dyDescent="0.25">
      <c r="A731" s="82">
        <v>729</v>
      </c>
      <c r="B731" s="80"/>
      <c r="C731" s="81"/>
      <c r="D731" s="142"/>
    </row>
    <row r="732" spans="1:4" x14ac:dyDescent="0.25">
      <c r="A732" s="82">
        <v>730</v>
      </c>
      <c r="B732" s="80"/>
      <c r="C732" s="81"/>
      <c r="D732" s="142"/>
    </row>
    <row r="733" spans="1:4" x14ac:dyDescent="0.25">
      <c r="A733" s="82">
        <v>731</v>
      </c>
      <c r="B733" s="80"/>
      <c r="C733" s="81"/>
      <c r="D733" s="142"/>
    </row>
    <row r="734" spans="1:4" x14ac:dyDescent="0.25">
      <c r="A734" s="82">
        <v>732</v>
      </c>
      <c r="B734" s="80"/>
      <c r="C734" s="81"/>
      <c r="D734" s="142"/>
    </row>
    <row r="735" spans="1:4" x14ac:dyDescent="0.25">
      <c r="A735" s="82">
        <v>733</v>
      </c>
      <c r="B735" s="80"/>
      <c r="C735" s="81"/>
      <c r="D735" s="142"/>
    </row>
    <row r="736" spans="1:4" x14ac:dyDescent="0.25">
      <c r="A736" s="82">
        <v>734</v>
      </c>
      <c r="B736" s="80"/>
      <c r="C736" s="81"/>
      <c r="D736" s="142"/>
    </row>
    <row r="737" spans="1:4" x14ac:dyDescent="0.25">
      <c r="A737" s="82">
        <v>735</v>
      </c>
      <c r="B737" s="80"/>
      <c r="C737" s="81"/>
      <c r="D737" s="142"/>
    </row>
    <row r="738" spans="1:4" x14ac:dyDescent="0.25">
      <c r="A738" s="82">
        <v>736</v>
      </c>
      <c r="B738" s="80"/>
      <c r="C738" s="81"/>
      <c r="D738" s="142"/>
    </row>
    <row r="739" spans="1:4" x14ac:dyDescent="0.25">
      <c r="A739" s="82">
        <v>737</v>
      </c>
      <c r="B739" s="80"/>
      <c r="C739" s="81"/>
      <c r="D739" s="142"/>
    </row>
    <row r="740" spans="1:4" x14ac:dyDescent="0.25">
      <c r="A740" s="82">
        <v>738</v>
      </c>
      <c r="B740" s="80"/>
      <c r="C740" s="81"/>
      <c r="D740" s="142"/>
    </row>
    <row r="741" spans="1:4" x14ac:dyDescent="0.25">
      <c r="A741" s="82">
        <v>739</v>
      </c>
      <c r="B741" s="80"/>
      <c r="C741" s="81"/>
      <c r="D741" s="142"/>
    </row>
    <row r="742" spans="1:4" x14ac:dyDescent="0.25">
      <c r="A742" s="82">
        <v>740</v>
      </c>
      <c r="B742" s="80"/>
      <c r="C742" s="81"/>
      <c r="D742" s="142"/>
    </row>
    <row r="743" spans="1:4" x14ac:dyDescent="0.25">
      <c r="A743" s="82">
        <v>741</v>
      </c>
      <c r="B743" s="80"/>
      <c r="C743" s="81"/>
      <c r="D743" s="142"/>
    </row>
    <row r="744" spans="1:4" x14ac:dyDescent="0.25">
      <c r="A744" s="82">
        <v>742</v>
      </c>
      <c r="B744" s="80"/>
      <c r="C744" s="81"/>
      <c r="D744" s="142"/>
    </row>
    <row r="745" spans="1:4" x14ac:dyDescent="0.25">
      <c r="A745" s="82">
        <v>743</v>
      </c>
      <c r="B745" s="80"/>
      <c r="C745" s="81"/>
      <c r="D745" s="142"/>
    </row>
    <row r="746" spans="1:4" x14ac:dyDescent="0.25">
      <c r="A746" s="82">
        <v>744</v>
      </c>
      <c r="B746" s="80"/>
      <c r="C746" s="81"/>
      <c r="D746" s="142"/>
    </row>
    <row r="747" spans="1:4" x14ac:dyDescent="0.25">
      <c r="A747" s="82">
        <v>745</v>
      </c>
      <c r="B747" s="80"/>
      <c r="C747" s="81"/>
      <c r="D747" s="142"/>
    </row>
    <row r="748" spans="1:4" x14ac:dyDescent="0.25">
      <c r="A748" s="82">
        <v>746</v>
      </c>
      <c r="B748" s="80"/>
      <c r="C748" s="81"/>
      <c r="D748" s="142"/>
    </row>
    <row r="749" spans="1:4" x14ac:dyDescent="0.25">
      <c r="A749" s="82">
        <v>747</v>
      </c>
      <c r="B749" s="80"/>
      <c r="C749" s="81"/>
      <c r="D749" s="142"/>
    </row>
    <row r="750" spans="1:4" x14ac:dyDescent="0.25">
      <c r="A750" s="82">
        <v>748</v>
      </c>
      <c r="B750" s="80"/>
      <c r="C750" s="81"/>
      <c r="D750" s="142"/>
    </row>
    <row r="751" spans="1:4" x14ac:dyDescent="0.25">
      <c r="A751" s="82">
        <v>749</v>
      </c>
      <c r="B751" s="80"/>
      <c r="C751" s="81"/>
      <c r="D751" s="142"/>
    </row>
    <row r="752" spans="1:4" x14ac:dyDescent="0.25">
      <c r="A752" s="82">
        <v>750</v>
      </c>
      <c r="B752" s="80"/>
      <c r="C752" s="81"/>
      <c r="D752" s="142"/>
    </row>
    <row r="753" spans="1:4" x14ac:dyDescent="0.25">
      <c r="A753" s="82">
        <v>751</v>
      </c>
      <c r="B753" s="80"/>
      <c r="C753" s="81"/>
      <c r="D753" s="142"/>
    </row>
    <row r="754" spans="1:4" x14ac:dyDescent="0.25">
      <c r="A754" s="82">
        <v>752</v>
      </c>
      <c r="B754" s="80"/>
      <c r="C754" s="81"/>
      <c r="D754" s="142"/>
    </row>
    <row r="755" spans="1:4" x14ac:dyDescent="0.25">
      <c r="A755" s="82">
        <v>753</v>
      </c>
      <c r="B755" s="80"/>
      <c r="C755" s="81"/>
      <c r="D755" s="142"/>
    </row>
    <row r="756" spans="1:4" x14ac:dyDescent="0.25">
      <c r="A756" s="82">
        <v>754</v>
      </c>
      <c r="B756" s="80"/>
      <c r="C756" s="81"/>
      <c r="D756" s="142"/>
    </row>
    <row r="757" spans="1:4" x14ac:dyDescent="0.25">
      <c r="A757" s="82">
        <v>755</v>
      </c>
      <c r="B757" s="80"/>
      <c r="C757" s="81"/>
      <c r="D757" s="142"/>
    </row>
    <row r="758" spans="1:4" x14ac:dyDescent="0.25">
      <c r="A758" s="82">
        <v>756</v>
      </c>
      <c r="B758" s="80"/>
      <c r="C758" s="81"/>
      <c r="D758" s="142"/>
    </row>
    <row r="759" spans="1:4" x14ac:dyDescent="0.25">
      <c r="A759" s="82">
        <v>757</v>
      </c>
      <c r="B759" s="80"/>
      <c r="C759" s="81"/>
      <c r="D759" s="142"/>
    </row>
    <row r="760" spans="1:4" x14ac:dyDescent="0.25">
      <c r="A760" s="82">
        <v>758</v>
      </c>
      <c r="B760" s="80"/>
      <c r="C760" s="81"/>
      <c r="D760" s="142"/>
    </row>
    <row r="761" spans="1:4" x14ac:dyDescent="0.25">
      <c r="A761" s="82">
        <v>759</v>
      </c>
      <c r="B761" s="80"/>
      <c r="C761" s="81"/>
      <c r="D761" s="142"/>
    </row>
    <row r="762" spans="1:4" x14ac:dyDescent="0.25">
      <c r="A762" s="82">
        <v>760</v>
      </c>
      <c r="B762" s="80"/>
      <c r="C762" s="81"/>
      <c r="D762" s="142"/>
    </row>
    <row r="763" spans="1:4" x14ac:dyDescent="0.25">
      <c r="A763" s="82">
        <v>761</v>
      </c>
      <c r="B763" s="80"/>
      <c r="C763" s="81"/>
      <c r="D763" s="142"/>
    </row>
    <row r="764" spans="1:4" x14ac:dyDescent="0.25">
      <c r="A764" s="82">
        <v>762</v>
      </c>
      <c r="B764" s="80"/>
      <c r="C764" s="81"/>
      <c r="D764" s="142"/>
    </row>
    <row r="765" spans="1:4" x14ac:dyDescent="0.25">
      <c r="A765" s="82">
        <v>763</v>
      </c>
      <c r="B765" s="80"/>
      <c r="C765" s="81"/>
      <c r="D765" s="142"/>
    </row>
    <row r="766" spans="1:4" x14ac:dyDescent="0.25">
      <c r="A766" s="82">
        <v>764</v>
      </c>
      <c r="B766" s="80"/>
      <c r="C766" s="81"/>
      <c r="D766" s="142"/>
    </row>
    <row r="767" spans="1:4" x14ac:dyDescent="0.25">
      <c r="A767" s="82">
        <v>765</v>
      </c>
      <c r="B767" s="80"/>
      <c r="C767" s="81"/>
      <c r="D767" s="142"/>
    </row>
    <row r="768" spans="1:4" x14ac:dyDescent="0.25">
      <c r="A768" s="82">
        <v>766</v>
      </c>
      <c r="B768" s="80"/>
      <c r="C768" s="81"/>
      <c r="D768" s="142"/>
    </row>
    <row r="769" spans="1:4" x14ac:dyDescent="0.25">
      <c r="A769" s="82">
        <v>767</v>
      </c>
      <c r="B769" s="80"/>
      <c r="C769" s="81"/>
      <c r="D769" s="142"/>
    </row>
    <row r="770" spans="1:4" x14ac:dyDescent="0.25">
      <c r="A770" s="82">
        <v>768</v>
      </c>
      <c r="B770" s="80"/>
      <c r="C770" s="81"/>
      <c r="D770" s="142"/>
    </row>
    <row r="771" spans="1:4" x14ac:dyDescent="0.25">
      <c r="A771" s="82">
        <v>769</v>
      </c>
      <c r="B771" s="80"/>
      <c r="C771" s="81"/>
      <c r="D771" s="142"/>
    </row>
    <row r="772" spans="1:4" x14ac:dyDescent="0.25">
      <c r="A772" s="82">
        <v>770</v>
      </c>
      <c r="B772" s="80"/>
      <c r="C772" s="81"/>
      <c r="D772" s="142"/>
    </row>
    <row r="773" spans="1:4" x14ac:dyDescent="0.25">
      <c r="A773" s="82">
        <v>771</v>
      </c>
      <c r="B773" s="80"/>
      <c r="C773" s="81"/>
      <c r="D773" s="142"/>
    </row>
    <row r="774" spans="1:4" x14ac:dyDescent="0.25">
      <c r="A774" s="82">
        <v>772</v>
      </c>
      <c r="B774" s="80"/>
      <c r="C774" s="81"/>
      <c r="D774" s="142"/>
    </row>
    <row r="775" spans="1:4" x14ac:dyDescent="0.25">
      <c r="A775" s="82">
        <v>773</v>
      </c>
      <c r="B775" s="80"/>
      <c r="C775" s="81"/>
      <c r="D775" s="142"/>
    </row>
    <row r="776" spans="1:4" x14ac:dyDescent="0.25">
      <c r="A776" s="82">
        <v>774</v>
      </c>
      <c r="B776" s="80"/>
      <c r="C776" s="81"/>
      <c r="D776" s="142"/>
    </row>
    <row r="777" spans="1:4" x14ac:dyDescent="0.25">
      <c r="A777" s="82">
        <v>775</v>
      </c>
      <c r="B777" s="80"/>
      <c r="C777" s="81"/>
      <c r="D777" s="142"/>
    </row>
    <row r="778" spans="1:4" x14ac:dyDescent="0.25">
      <c r="A778" s="82">
        <v>776</v>
      </c>
      <c r="B778" s="80"/>
      <c r="C778" s="81"/>
      <c r="D778" s="142"/>
    </row>
    <row r="779" spans="1:4" x14ac:dyDescent="0.25">
      <c r="A779" s="82">
        <v>777</v>
      </c>
      <c r="B779" s="80"/>
      <c r="C779" s="81"/>
      <c r="D779" s="142"/>
    </row>
    <row r="780" spans="1:4" x14ac:dyDescent="0.25">
      <c r="A780" s="82">
        <v>778</v>
      </c>
      <c r="B780" s="80"/>
      <c r="C780" s="81"/>
      <c r="D780" s="142"/>
    </row>
    <row r="781" spans="1:4" x14ac:dyDescent="0.25">
      <c r="A781" s="82">
        <v>779</v>
      </c>
      <c r="B781" s="80"/>
      <c r="C781" s="81"/>
      <c r="D781" s="142"/>
    </row>
    <row r="782" spans="1:4" x14ac:dyDescent="0.25">
      <c r="A782" s="82">
        <v>780</v>
      </c>
      <c r="B782" s="80"/>
      <c r="C782" s="81"/>
      <c r="D782" s="142"/>
    </row>
    <row r="783" spans="1:4" x14ac:dyDescent="0.25">
      <c r="A783" s="82">
        <v>781</v>
      </c>
      <c r="B783" s="80"/>
      <c r="C783" s="81"/>
      <c r="D783" s="142"/>
    </row>
    <row r="784" spans="1:4" x14ac:dyDescent="0.25">
      <c r="A784" s="82">
        <v>782</v>
      </c>
      <c r="B784" s="80"/>
      <c r="C784" s="81"/>
      <c r="D784" s="142"/>
    </row>
    <row r="785" spans="1:4" x14ac:dyDescent="0.25">
      <c r="A785" s="82">
        <v>783</v>
      </c>
      <c r="B785" s="80"/>
      <c r="C785" s="81"/>
      <c r="D785" s="142"/>
    </row>
    <row r="786" spans="1:4" x14ac:dyDescent="0.25">
      <c r="A786" s="82">
        <v>784</v>
      </c>
      <c r="B786" s="80"/>
      <c r="C786" s="81"/>
      <c r="D786" s="142"/>
    </row>
    <row r="787" spans="1:4" x14ac:dyDescent="0.25">
      <c r="A787" s="82">
        <v>785</v>
      </c>
      <c r="B787" s="80"/>
      <c r="C787" s="81"/>
      <c r="D787" s="142"/>
    </row>
    <row r="788" spans="1:4" x14ac:dyDescent="0.25">
      <c r="A788" s="82">
        <v>786</v>
      </c>
      <c r="B788" s="80"/>
      <c r="C788" s="81"/>
      <c r="D788" s="142"/>
    </row>
    <row r="789" spans="1:4" x14ac:dyDescent="0.25">
      <c r="A789" s="82">
        <v>787</v>
      </c>
      <c r="B789" s="80"/>
      <c r="C789" s="81"/>
      <c r="D789" s="142"/>
    </row>
    <row r="790" spans="1:4" x14ac:dyDescent="0.25">
      <c r="A790" s="82">
        <v>788</v>
      </c>
      <c r="B790" s="80"/>
      <c r="C790" s="81"/>
      <c r="D790" s="142"/>
    </row>
    <row r="791" spans="1:4" x14ac:dyDescent="0.25">
      <c r="A791" s="82">
        <v>789</v>
      </c>
      <c r="B791" s="80"/>
      <c r="C791" s="81"/>
      <c r="D791" s="142"/>
    </row>
    <row r="792" spans="1:4" x14ac:dyDescent="0.25">
      <c r="A792" s="82">
        <v>790</v>
      </c>
      <c r="B792" s="80"/>
      <c r="C792" s="81"/>
      <c r="D792" s="142"/>
    </row>
    <row r="793" spans="1:4" x14ac:dyDescent="0.25">
      <c r="A793" s="82">
        <v>791</v>
      </c>
      <c r="B793" s="80"/>
      <c r="C793" s="81"/>
      <c r="D793" s="142"/>
    </row>
    <row r="794" spans="1:4" x14ac:dyDescent="0.25">
      <c r="A794" s="82">
        <v>792</v>
      </c>
      <c r="B794" s="80"/>
      <c r="C794" s="81"/>
      <c r="D794" s="142"/>
    </row>
    <row r="795" spans="1:4" x14ac:dyDescent="0.25">
      <c r="A795" s="82">
        <v>793</v>
      </c>
      <c r="B795" s="80"/>
      <c r="C795" s="81"/>
      <c r="D795" s="142"/>
    </row>
    <row r="796" spans="1:4" x14ac:dyDescent="0.25">
      <c r="A796" s="82">
        <v>794</v>
      </c>
      <c r="B796" s="80"/>
      <c r="C796" s="81"/>
      <c r="D796" s="142"/>
    </row>
    <row r="797" spans="1:4" x14ac:dyDescent="0.25">
      <c r="A797" s="82">
        <v>795</v>
      </c>
      <c r="B797" s="80"/>
      <c r="C797" s="81"/>
      <c r="D797" s="142"/>
    </row>
    <row r="798" spans="1:4" x14ac:dyDescent="0.25">
      <c r="A798" s="82">
        <v>796</v>
      </c>
      <c r="B798" s="80"/>
      <c r="C798" s="81"/>
      <c r="D798" s="142"/>
    </row>
    <row r="799" spans="1:4" x14ac:dyDescent="0.25">
      <c r="A799" s="82">
        <v>797</v>
      </c>
      <c r="B799" s="80"/>
      <c r="C799" s="81"/>
      <c r="D799" s="142"/>
    </row>
    <row r="800" spans="1:4" x14ac:dyDescent="0.25">
      <c r="A800" s="82">
        <v>798</v>
      </c>
      <c r="B800" s="80"/>
      <c r="C800" s="81"/>
      <c r="D800" s="142"/>
    </row>
    <row r="801" spans="1:4" x14ac:dyDescent="0.25">
      <c r="A801" s="82">
        <v>799</v>
      </c>
      <c r="B801" s="80"/>
      <c r="C801" s="81"/>
      <c r="D801" s="142"/>
    </row>
    <row r="802" spans="1:4" x14ac:dyDescent="0.25">
      <c r="A802" s="82">
        <v>800</v>
      </c>
      <c r="B802" s="80"/>
      <c r="C802" s="81"/>
      <c r="D802" s="142"/>
    </row>
    <row r="803" spans="1:4" x14ac:dyDescent="0.25">
      <c r="A803" s="82">
        <v>801</v>
      </c>
      <c r="B803" s="80"/>
      <c r="C803" s="81"/>
      <c r="D803" s="142"/>
    </row>
    <row r="804" spans="1:4" x14ac:dyDescent="0.25">
      <c r="A804" s="82">
        <v>802</v>
      </c>
      <c r="B804" s="80"/>
      <c r="C804" s="81"/>
      <c r="D804" s="142"/>
    </row>
    <row r="805" spans="1:4" x14ac:dyDescent="0.25">
      <c r="A805" s="82">
        <v>803</v>
      </c>
      <c r="B805" s="80"/>
      <c r="C805" s="81"/>
      <c r="D805" s="142"/>
    </row>
    <row r="806" spans="1:4" x14ac:dyDescent="0.25">
      <c r="A806" s="82">
        <v>804</v>
      </c>
      <c r="B806" s="80"/>
      <c r="C806" s="81"/>
      <c r="D806" s="142"/>
    </row>
    <row r="807" spans="1:4" x14ac:dyDescent="0.25">
      <c r="A807" s="82">
        <v>805</v>
      </c>
      <c r="B807" s="80"/>
      <c r="C807" s="81"/>
      <c r="D807" s="142"/>
    </row>
    <row r="808" spans="1:4" x14ac:dyDescent="0.25">
      <c r="A808" s="82">
        <v>806</v>
      </c>
      <c r="B808" s="80"/>
      <c r="C808" s="81"/>
      <c r="D808" s="142"/>
    </row>
    <row r="809" spans="1:4" x14ac:dyDescent="0.25">
      <c r="A809" s="82">
        <v>807</v>
      </c>
      <c r="B809" s="80"/>
      <c r="C809" s="81"/>
      <c r="D809" s="142"/>
    </row>
    <row r="810" spans="1:4" x14ac:dyDescent="0.25">
      <c r="A810" s="82">
        <v>808</v>
      </c>
      <c r="B810" s="80"/>
      <c r="C810" s="81"/>
      <c r="D810" s="142"/>
    </row>
    <row r="811" spans="1:4" x14ac:dyDescent="0.25">
      <c r="A811" s="82">
        <v>809</v>
      </c>
      <c r="B811" s="80"/>
      <c r="C811" s="81"/>
      <c r="D811" s="142"/>
    </row>
    <row r="812" spans="1:4" x14ac:dyDescent="0.25">
      <c r="A812" s="82">
        <v>810</v>
      </c>
      <c r="B812" s="80"/>
      <c r="C812" s="81"/>
      <c r="D812" s="142"/>
    </row>
    <row r="813" spans="1:4" x14ac:dyDescent="0.25">
      <c r="A813" s="82">
        <v>811</v>
      </c>
      <c r="B813" s="80"/>
      <c r="C813" s="81"/>
      <c r="D813" s="142"/>
    </row>
    <row r="814" spans="1:4" x14ac:dyDescent="0.25">
      <c r="A814" s="82">
        <v>812</v>
      </c>
      <c r="B814" s="80"/>
      <c r="C814" s="81"/>
      <c r="D814" s="142"/>
    </row>
    <row r="815" spans="1:4" x14ac:dyDescent="0.25">
      <c r="A815" s="82">
        <v>813</v>
      </c>
      <c r="B815" s="80"/>
      <c r="C815" s="81"/>
      <c r="D815" s="142"/>
    </row>
    <row r="816" spans="1:4" x14ac:dyDescent="0.25">
      <c r="A816" s="82">
        <v>814</v>
      </c>
      <c r="B816" s="80"/>
      <c r="C816" s="81"/>
      <c r="D816" s="142"/>
    </row>
    <row r="817" spans="1:4" x14ac:dyDescent="0.25">
      <c r="A817" s="82">
        <v>815</v>
      </c>
      <c r="B817" s="80"/>
      <c r="C817" s="81"/>
      <c r="D817" s="142"/>
    </row>
    <row r="818" spans="1:4" x14ac:dyDescent="0.25">
      <c r="A818" s="82">
        <v>816</v>
      </c>
      <c r="B818" s="80"/>
      <c r="C818" s="81"/>
      <c r="D818" s="142"/>
    </row>
    <row r="819" spans="1:4" x14ac:dyDescent="0.25">
      <c r="A819" s="82">
        <v>817</v>
      </c>
      <c r="B819" s="80"/>
      <c r="C819" s="81"/>
      <c r="D819" s="142"/>
    </row>
    <row r="820" spans="1:4" x14ac:dyDescent="0.25">
      <c r="A820" s="82">
        <v>818</v>
      </c>
      <c r="B820" s="80"/>
      <c r="C820" s="81"/>
      <c r="D820" s="142"/>
    </row>
    <row r="821" spans="1:4" x14ac:dyDescent="0.25">
      <c r="A821" s="82">
        <v>819</v>
      </c>
      <c r="B821" s="80"/>
      <c r="C821" s="81"/>
      <c r="D821" s="142"/>
    </row>
    <row r="822" spans="1:4" x14ac:dyDescent="0.25">
      <c r="A822" s="82">
        <v>820</v>
      </c>
      <c r="B822" s="80"/>
      <c r="C822" s="81"/>
      <c r="D822" s="142"/>
    </row>
    <row r="823" spans="1:4" x14ac:dyDescent="0.25">
      <c r="A823" s="82">
        <v>821</v>
      </c>
      <c r="B823" s="80"/>
      <c r="C823" s="81"/>
      <c r="D823" s="142"/>
    </row>
    <row r="824" spans="1:4" x14ac:dyDescent="0.25">
      <c r="A824" s="82">
        <v>822</v>
      </c>
      <c r="B824" s="80"/>
      <c r="C824" s="81"/>
      <c r="D824" s="142"/>
    </row>
    <row r="825" spans="1:4" x14ac:dyDescent="0.25">
      <c r="A825" s="82">
        <v>823</v>
      </c>
      <c r="B825" s="80"/>
      <c r="C825" s="81"/>
      <c r="D825" s="142"/>
    </row>
    <row r="826" spans="1:4" x14ac:dyDescent="0.25">
      <c r="A826" s="82">
        <v>824</v>
      </c>
      <c r="B826" s="80"/>
      <c r="C826" s="81"/>
      <c r="D826" s="142"/>
    </row>
    <row r="827" spans="1:4" x14ac:dyDescent="0.25">
      <c r="A827" s="82">
        <v>825</v>
      </c>
      <c r="B827" s="80"/>
      <c r="C827" s="81"/>
      <c r="D827" s="142"/>
    </row>
    <row r="828" spans="1:4" x14ac:dyDescent="0.25">
      <c r="A828" s="82">
        <v>826</v>
      </c>
      <c r="B828" s="80"/>
      <c r="C828" s="81"/>
      <c r="D828" s="142"/>
    </row>
    <row r="829" spans="1:4" x14ac:dyDescent="0.25">
      <c r="A829" s="82">
        <v>827</v>
      </c>
      <c r="B829" s="80"/>
      <c r="C829" s="81"/>
      <c r="D829" s="142"/>
    </row>
    <row r="830" spans="1:4" x14ac:dyDescent="0.25">
      <c r="A830" s="82">
        <v>828</v>
      </c>
      <c r="B830" s="80"/>
      <c r="C830" s="81"/>
      <c r="D830" s="142"/>
    </row>
    <row r="831" spans="1:4" x14ac:dyDescent="0.25">
      <c r="A831" s="82">
        <v>829</v>
      </c>
      <c r="B831" s="80"/>
      <c r="C831" s="81"/>
      <c r="D831" s="142"/>
    </row>
    <row r="832" spans="1:4" x14ac:dyDescent="0.25">
      <c r="A832" s="82">
        <v>830</v>
      </c>
      <c r="B832" s="80"/>
      <c r="C832" s="81"/>
      <c r="D832" s="142"/>
    </row>
    <row r="833" spans="1:4" x14ac:dyDescent="0.25">
      <c r="A833" s="82">
        <v>831</v>
      </c>
      <c r="B833" s="80"/>
      <c r="C833" s="81"/>
      <c r="D833" s="142"/>
    </row>
    <row r="834" spans="1:4" x14ac:dyDescent="0.25">
      <c r="A834" s="82">
        <v>832</v>
      </c>
      <c r="B834" s="80"/>
      <c r="C834" s="81"/>
      <c r="D834" s="142"/>
    </row>
    <row r="835" spans="1:4" x14ac:dyDescent="0.25">
      <c r="A835" s="82">
        <v>833</v>
      </c>
      <c r="B835" s="80"/>
      <c r="C835" s="81"/>
      <c r="D835" s="142"/>
    </row>
    <row r="836" spans="1:4" x14ac:dyDescent="0.25">
      <c r="A836" s="82">
        <v>834</v>
      </c>
      <c r="B836" s="80"/>
      <c r="C836" s="81"/>
      <c r="D836" s="142"/>
    </row>
    <row r="837" spans="1:4" x14ac:dyDescent="0.25">
      <c r="A837" s="82">
        <v>835</v>
      </c>
      <c r="B837" s="80"/>
      <c r="C837" s="81"/>
      <c r="D837" s="142"/>
    </row>
    <row r="838" spans="1:4" x14ac:dyDescent="0.25">
      <c r="A838" s="82">
        <v>836</v>
      </c>
      <c r="B838" s="80"/>
      <c r="C838" s="81"/>
      <c r="D838" s="142"/>
    </row>
    <row r="839" spans="1:4" x14ac:dyDescent="0.25">
      <c r="A839" s="82">
        <v>837</v>
      </c>
      <c r="B839" s="80"/>
      <c r="C839" s="81"/>
      <c r="D839" s="142"/>
    </row>
    <row r="840" spans="1:4" x14ac:dyDescent="0.25">
      <c r="A840" s="82">
        <v>838</v>
      </c>
      <c r="B840" s="80"/>
      <c r="C840" s="81"/>
      <c r="D840" s="142"/>
    </row>
    <row r="841" spans="1:4" x14ac:dyDescent="0.25">
      <c r="A841" s="82">
        <v>839</v>
      </c>
      <c r="B841" s="80"/>
      <c r="C841" s="81"/>
      <c r="D841" s="142"/>
    </row>
    <row r="842" spans="1:4" x14ac:dyDescent="0.25">
      <c r="A842" s="82">
        <v>840</v>
      </c>
      <c r="B842" s="80"/>
      <c r="C842" s="81"/>
      <c r="D842" s="142"/>
    </row>
    <row r="843" spans="1:4" x14ac:dyDescent="0.25">
      <c r="A843" s="82">
        <v>841</v>
      </c>
      <c r="B843" s="80"/>
      <c r="C843" s="81"/>
      <c r="D843" s="142"/>
    </row>
    <row r="844" spans="1:4" x14ac:dyDescent="0.25">
      <c r="A844" s="82">
        <v>842</v>
      </c>
      <c r="B844" s="80"/>
      <c r="C844" s="81"/>
      <c r="D844" s="142"/>
    </row>
    <row r="845" spans="1:4" x14ac:dyDescent="0.25">
      <c r="A845" s="82">
        <v>843</v>
      </c>
      <c r="B845" s="80"/>
      <c r="C845" s="81"/>
      <c r="D845" s="142"/>
    </row>
    <row r="846" spans="1:4" x14ac:dyDescent="0.25">
      <c r="A846" s="82">
        <v>844</v>
      </c>
      <c r="B846" s="80"/>
      <c r="C846" s="81"/>
      <c r="D846" s="142"/>
    </row>
    <row r="847" spans="1:4" x14ac:dyDescent="0.25">
      <c r="A847" s="82">
        <v>845</v>
      </c>
      <c r="B847" s="80"/>
      <c r="C847" s="81"/>
      <c r="D847" s="142"/>
    </row>
    <row r="848" spans="1:4" x14ac:dyDescent="0.25">
      <c r="A848" s="82">
        <v>846</v>
      </c>
      <c r="B848" s="80"/>
      <c r="C848" s="81"/>
      <c r="D848" s="142"/>
    </row>
    <row r="849" spans="1:4" x14ac:dyDescent="0.25">
      <c r="A849" s="82">
        <v>847</v>
      </c>
      <c r="B849" s="80"/>
      <c r="C849" s="81"/>
      <c r="D849" s="142"/>
    </row>
    <row r="850" spans="1:4" x14ac:dyDescent="0.25">
      <c r="A850" s="82">
        <v>848</v>
      </c>
      <c r="B850" s="80"/>
      <c r="C850" s="81"/>
      <c r="D850" s="142"/>
    </row>
    <row r="851" spans="1:4" x14ac:dyDescent="0.25">
      <c r="A851" s="82">
        <v>849</v>
      </c>
      <c r="B851" s="80"/>
      <c r="C851" s="81"/>
      <c r="D851" s="142"/>
    </row>
    <row r="852" spans="1:4" x14ac:dyDescent="0.25">
      <c r="A852" s="82">
        <v>850</v>
      </c>
      <c r="B852" s="80"/>
      <c r="C852" s="81"/>
      <c r="D852" s="142"/>
    </row>
    <row r="853" spans="1:4" x14ac:dyDescent="0.25">
      <c r="A853" s="82">
        <v>851</v>
      </c>
      <c r="B853" s="80"/>
      <c r="C853" s="81"/>
      <c r="D853" s="142"/>
    </row>
    <row r="854" spans="1:4" x14ac:dyDescent="0.25">
      <c r="A854" s="82">
        <v>852</v>
      </c>
      <c r="B854" s="80"/>
      <c r="C854" s="81"/>
      <c r="D854" s="142"/>
    </row>
    <row r="855" spans="1:4" x14ac:dyDescent="0.25">
      <c r="A855" s="82">
        <v>853</v>
      </c>
      <c r="B855" s="80"/>
      <c r="C855" s="81"/>
      <c r="D855" s="142"/>
    </row>
    <row r="856" spans="1:4" x14ac:dyDescent="0.25">
      <c r="A856" s="82">
        <v>854</v>
      </c>
      <c r="B856" s="80"/>
      <c r="C856" s="81"/>
      <c r="D856" s="142"/>
    </row>
    <row r="857" spans="1:4" x14ac:dyDescent="0.25">
      <c r="A857" s="82">
        <v>855</v>
      </c>
      <c r="B857" s="80"/>
      <c r="C857" s="81"/>
      <c r="D857" s="142"/>
    </row>
    <row r="858" spans="1:4" x14ac:dyDescent="0.25">
      <c r="A858" s="82">
        <v>856</v>
      </c>
      <c r="B858" s="80"/>
      <c r="C858" s="81"/>
      <c r="D858" s="142"/>
    </row>
    <row r="859" spans="1:4" x14ac:dyDescent="0.25">
      <c r="A859" s="82">
        <v>857</v>
      </c>
      <c r="B859" s="80"/>
      <c r="C859" s="81"/>
      <c r="D859" s="142"/>
    </row>
    <row r="860" spans="1:4" x14ac:dyDescent="0.25">
      <c r="A860" s="82">
        <v>858</v>
      </c>
      <c r="B860" s="80"/>
      <c r="C860" s="81"/>
      <c r="D860" s="142"/>
    </row>
    <row r="861" spans="1:4" x14ac:dyDescent="0.25">
      <c r="A861" s="82">
        <v>859</v>
      </c>
      <c r="B861" s="80"/>
      <c r="C861" s="81"/>
      <c r="D861" s="142"/>
    </row>
    <row r="862" spans="1:4" x14ac:dyDescent="0.25">
      <c r="A862" s="82">
        <v>860</v>
      </c>
      <c r="B862" s="80"/>
      <c r="C862" s="81"/>
      <c r="D862" s="142"/>
    </row>
    <row r="863" spans="1:4" x14ac:dyDescent="0.25">
      <c r="A863" s="82">
        <v>861</v>
      </c>
      <c r="B863" s="80"/>
      <c r="C863" s="81"/>
      <c r="D863" s="142"/>
    </row>
    <row r="864" spans="1:4" x14ac:dyDescent="0.25">
      <c r="A864" s="82">
        <v>862</v>
      </c>
      <c r="B864" s="80"/>
      <c r="C864" s="81"/>
      <c r="D864" s="142"/>
    </row>
    <row r="865" spans="1:4" x14ac:dyDescent="0.25">
      <c r="A865" s="82">
        <v>863</v>
      </c>
      <c r="B865" s="80"/>
      <c r="C865" s="81"/>
      <c r="D865" s="142"/>
    </row>
    <row r="866" spans="1:4" x14ac:dyDescent="0.25">
      <c r="A866" s="82">
        <v>864</v>
      </c>
      <c r="B866" s="80"/>
      <c r="C866" s="81"/>
      <c r="D866" s="142"/>
    </row>
    <row r="867" spans="1:4" x14ac:dyDescent="0.25">
      <c r="A867" s="82">
        <v>865</v>
      </c>
      <c r="B867" s="80"/>
      <c r="C867" s="81"/>
      <c r="D867" s="142"/>
    </row>
    <row r="868" spans="1:4" x14ac:dyDescent="0.25">
      <c r="A868" s="82">
        <v>866</v>
      </c>
      <c r="B868" s="80"/>
      <c r="C868" s="81"/>
      <c r="D868" s="142"/>
    </row>
    <row r="869" spans="1:4" x14ac:dyDescent="0.25">
      <c r="A869" s="82">
        <v>867</v>
      </c>
      <c r="B869" s="80"/>
      <c r="C869" s="81"/>
      <c r="D869" s="142"/>
    </row>
    <row r="870" spans="1:4" x14ac:dyDescent="0.25">
      <c r="A870" s="82">
        <v>868</v>
      </c>
      <c r="B870" s="80"/>
      <c r="C870" s="81"/>
      <c r="D870" s="142"/>
    </row>
    <row r="871" spans="1:4" x14ac:dyDescent="0.25">
      <c r="A871" s="82">
        <v>869</v>
      </c>
      <c r="B871" s="80"/>
      <c r="C871" s="81"/>
      <c r="D871" s="142"/>
    </row>
    <row r="872" spans="1:4" x14ac:dyDescent="0.25">
      <c r="A872" s="82">
        <v>870</v>
      </c>
      <c r="B872" s="80"/>
      <c r="C872" s="81"/>
      <c r="D872" s="142"/>
    </row>
    <row r="873" spans="1:4" x14ac:dyDescent="0.25">
      <c r="A873" s="82">
        <v>871</v>
      </c>
      <c r="B873" s="80"/>
      <c r="C873" s="81"/>
      <c r="D873" s="142"/>
    </row>
    <row r="874" spans="1:4" x14ac:dyDescent="0.25">
      <c r="A874" s="82">
        <v>872</v>
      </c>
      <c r="B874" s="80"/>
      <c r="C874" s="81"/>
      <c r="D874" s="142"/>
    </row>
    <row r="875" spans="1:4" x14ac:dyDescent="0.25">
      <c r="A875" s="82">
        <v>873</v>
      </c>
      <c r="B875" s="80"/>
      <c r="C875" s="81"/>
      <c r="D875" s="142"/>
    </row>
    <row r="876" spans="1:4" x14ac:dyDescent="0.25">
      <c r="A876" s="82">
        <v>874</v>
      </c>
      <c r="B876" s="80"/>
      <c r="C876" s="81"/>
      <c r="D876" s="142"/>
    </row>
    <row r="877" spans="1:4" x14ac:dyDescent="0.25">
      <c r="A877" s="82">
        <v>875</v>
      </c>
      <c r="B877" s="80"/>
      <c r="C877" s="81"/>
      <c r="D877" s="142"/>
    </row>
    <row r="878" spans="1:4" x14ac:dyDescent="0.25">
      <c r="A878" s="82">
        <v>876</v>
      </c>
      <c r="B878" s="80"/>
      <c r="C878" s="81"/>
      <c r="D878" s="142"/>
    </row>
    <row r="879" spans="1:4" x14ac:dyDescent="0.25">
      <c r="A879" s="82">
        <v>877</v>
      </c>
      <c r="B879" s="80"/>
      <c r="C879" s="81"/>
      <c r="D879" s="142"/>
    </row>
    <row r="880" spans="1:4" x14ac:dyDescent="0.25">
      <c r="A880" s="82">
        <v>878</v>
      </c>
      <c r="B880" s="80"/>
      <c r="C880" s="81"/>
      <c r="D880" s="142"/>
    </row>
    <row r="881" spans="1:4" x14ac:dyDescent="0.25">
      <c r="A881" s="82">
        <v>879</v>
      </c>
      <c r="B881" s="80"/>
      <c r="C881" s="81"/>
      <c r="D881" s="142"/>
    </row>
    <row r="882" spans="1:4" x14ac:dyDescent="0.25">
      <c r="A882" s="82">
        <v>880</v>
      </c>
      <c r="B882" s="80"/>
      <c r="C882" s="81"/>
      <c r="D882" s="142"/>
    </row>
    <row r="883" spans="1:4" x14ac:dyDescent="0.25">
      <c r="A883" s="82">
        <v>881</v>
      </c>
      <c r="B883" s="80"/>
      <c r="C883" s="81"/>
      <c r="D883" s="142"/>
    </row>
    <row r="884" spans="1:4" x14ac:dyDescent="0.25">
      <c r="A884" s="82">
        <v>882</v>
      </c>
      <c r="B884" s="80"/>
      <c r="C884" s="81"/>
      <c r="D884" s="142"/>
    </row>
    <row r="885" spans="1:4" x14ac:dyDescent="0.25">
      <c r="A885" s="82">
        <v>883</v>
      </c>
      <c r="B885" s="80"/>
      <c r="C885" s="81"/>
      <c r="D885" s="142"/>
    </row>
    <row r="886" spans="1:4" x14ac:dyDescent="0.25">
      <c r="A886" s="82">
        <v>884</v>
      </c>
      <c r="B886" s="80"/>
      <c r="C886" s="81"/>
      <c r="D886" s="142"/>
    </row>
    <row r="887" spans="1:4" x14ac:dyDescent="0.25">
      <c r="A887" s="82">
        <v>885</v>
      </c>
      <c r="B887" s="80"/>
      <c r="C887" s="81"/>
      <c r="D887" s="142"/>
    </row>
    <row r="888" spans="1:4" x14ac:dyDescent="0.25">
      <c r="A888" s="82">
        <v>886</v>
      </c>
      <c r="B888" s="80"/>
      <c r="C888" s="81"/>
      <c r="D888" s="142"/>
    </row>
    <row r="889" spans="1:4" x14ac:dyDescent="0.25">
      <c r="A889" s="82">
        <v>887</v>
      </c>
      <c r="B889" s="80"/>
      <c r="C889" s="81"/>
      <c r="D889" s="142"/>
    </row>
    <row r="890" spans="1:4" x14ac:dyDescent="0.25">
      <c r="A890" s="82">
        <v>888</v>
      </c>
      <c r="B890" s="80"/>
      <c r="C890" s="81"/>
      <c r="D890" s="142"/>
    </row>
    <row r="891" spans="1:4" x14ac:dyDescent="0.25">
      <c r="A891" s="82">
        <v>889</v>
      </c>
      <c r="B891" s="80"/>
      <c r="C891" s="81"/>
      <c r="D891" s="142"/>
    </row>
    <row r="892" spans="1:4" x14ac:dyDescent="0.25">
      <c r="A892" s="82">
        <v>890</v>
      </c>
      <c r="B892" s="80"/>
      <c r="C892" s="81"/>
      <c r="D892" s="142"/>
    </row>
    <row r="893" spans="1:4" x14ac:dyDescent="0.25">
      <c r="A893" s="82">
        <v>891</v>
      </c>
      <c r="B893" s="80"/>
      <c r="C893" s="81"/>
      <c r="D893" s="142"/>
    </row>
    <row r="894" spans="1:4" x14ac:dyDescent="0.25">
      <c r="A894" s="82">
        <v>892</v>
      </c>
      <c r="B894" s="80"/>
      <c r="C894" s="81"/>
      <c r="D894" s="142"/>
    </row>
    <row r="895" spans="1:4" x14ac:dyDescent="0.25">
      <c r="A895" s="82">
        <v>893</v>
      </c>
      <c r="B895" s="80"/>
      <c r="C895" s="81"/>
      <c r="D895" s="142"/>
    </row>
    <row r="896" spans="1:4" x14ac:dyDescent="0.25">
      <c r="A896" s="82">
        <v>894</v>
      </c>
      <c r="B896" s="80"/>
      <c r="C896" s="81"/>
      <c r="D896" s="142"/>
    </row>
    <row r="897" spans="1:4" x14ac:dyDescent="0.25">
      <c r="A897" s="82">
        <v>895</v>
      </c>
      <c r="B897" s="80"/>
      <c r="C897" s="81"/>
      <c r="D897" s="142"/>
    </row>
    <row r="898" spans="1:4" x14ac:dyDescent="0.25">
      <c r="A898" s="82">
        <v>896</v>
      </c>
      <c r="B898" s="80"/>
      <c r="C898" s="81"/>
      <c r="D898" s="142"/>
    </row>
    <row r="899" spans="1:4" x14ac:dyDescent="0.25">
      <c r="A899" s="82">
        <v>897</v>
      </c>
      <c r="B899" s="80"/>
      <c r="C899" s="81"/>
      <c r="D899" s="142"/>
    </row>
    <row r="900" spans="1:4" x14ac:dyDescent="0.25">
      <c r="A900" s="82">
        <v>898</v>
      </c>
      <c r="B900" s="80"/>
      <c r="C900" s="81"/>
      <c r="D900" s="142"/>
    </row>
    <row r="901" spans="1:4" x14ac:dyDescent="0.25">
      <c r="A901" s="82">
        <v>899</v>
      </c>
      <c r="B901" s="80"/>
      <c r="C901" s="81"/>
      <c r="D901" s="142"/>
    </row>
    <row r="902" spans="1:4" x14ac:dyDescent="0.25">
      <c r="A902" s="82">
        <v>900</v>
      </c>
      <c r="B902" s="80"/>
      <c r="C902" s="81"/>
      <c r="D902" s="142"/>
    </row>
    <row r="903" spans="1:4" x14ac:dyDescent="0.25">
      <c r="A903" s="82">
        <v>901</v>
      </c>
      <c r="B903" s="80"/>
      <c r="C903" s="81"/>
      <c r="D903" s="142"/>
    </row>
    <row r="904" spans="1:4" x14ac:dyDescent="0.25">
      <c r="A904" s="82">
        <v>902</v>
      </c>
      <c r="B904" s="80"/>
      <c r="C904" s="81"/>
      <c r="D904" s="142"/>
    </row>
    <row r="905" spans="1:4" x14ac:dyDescent="0.25">
      <c r="A905" s="82">
        <v>903</v>
      </c>
      <c r="B905" s="80"/>
      <c r="C905" s="81"/>
      <c r="D905" s="142"/>
    </row>
    <row r="906" spans="1:4" x14ac:dyDescent="0.25">
      <c r="A906" s="82">
        <v>904</v>
      </c>
      <c r="B906" s="80"/>
      <c r="C906" s="81"/>
      <c r="D906" s="142"/>
    </row>
    <row r="907" spans="1:4" x14ac:dyDescent="0.25">
      <c r="A907" s="82">
        <v>905</v>
      </c>
      <c r="B907" s="80"/>
      <c r="C907" s="81"/>
      <c r="D907" s="142"/>
    </row>
    <row r="908" spans="1:4" x14ac:dyDescent="0.25">
      <c r="A908" s="82">
        <v>906</v>
      </c>
      <c r="B908" s="80"/>
      <c r="C908" s="81"/>
      <c r="D908" s="142"/>
    </row>
    <row r="909" spans="1:4" x14ac:dyDescent="0.25">
      <c r="A909" s="82">
        <v>907</v>
      </c>
      <c r="B909" s="80"/>
      <c r="C909" s="81"/>
      <c r="D909" s="142"/>
    </row>
    <row r="910" spans="1:4" x14ac:dyDescent="0.25">
      <c r="A910" s="82">
        <v>908</v>
      </c>
      <c r="B910" s="80"/>
      <c r="C910" s="81"/>
      <c r="D910" s="142"/>
    </row>
    <row r="911" spans="1:4" x14ac:dyDescent="0.25">
      <c r="A911" s="82">
        <v>909</v>
      </c>
      <c r="B911" s="80"/>
      <c r="C911" s="81"/>
      <c r="D911" s="142"/>
    </row>
    <row r="912" spans="1:4" x14ac:dyDescent="0.25">
      <c r="A912" s="82">
        <v>910</v>
      </c>
      <c r="B912" s="80"/>
      <c r="C912" s="81"/>
      <c r="D912" s="142"/>
    </row>
    <row r="913" spans="1:4" x14ac:dyDescent="0.25">
      <c r="A913" s="82">
        <v>911</v>
      </c>
      <c r="B913" s="80"/>
      <c r="C913" s="81"/>
      <c r="D913" s="142"/>
    </row>
    <row r="914" spans="1:4" x14ac:dyDescent="0.25">
      <c r="A914" s="82">
        <v>912</v>
      </c>
      <c r="B914" s="80"/>
      <c r="C914" s="81"/>
      <c r="D914" s="142"/>
    </row>
    <row r="915" spans="1:4" x14ac:dyDescent="0.25">
      <c r="A915" s="82">
        <v>913</v>
      </c>
      <c r="B915" s="80"/>
      <c r="C915" s="81"/>
      <c r="D915" s="142"/>
    </row>
    <row r="916" spans="1:4" x14ac:dyDescent="0.25">
      <c r="A916" s="82">
        <v>914</v>
      </c>
      <c r="B916" s="80"/>
      <c r="C916" s="81"/>
      <c r="D916" s="142"/>
    </row>
    <row r="917" spans="1:4" x14ac:dyDescent="0.25">
      <c r="A917" s="82">
        <v>915</v>
      </c>
      <c r="B917" s="80"/>
      <c r="C917" s="81"/>
      <c r="D917" s="142"/>
    </row>
    <row r="918" spans="1:4" x14ac:dyDescent="0.25">
      <c r="A918" s="82">
        <v>916</v>
      </c>
      <c r="B918" s="80"/>
      <c r="C918" s="81"/>
      <c r="D918" s="142"/>
    </row>
    <row r="919" spans="1:4" x14ac:dyDescent="0.25">
      <c r="A919" s="82">
        <v>917</v>
      </c>
      <c r="B919" s="80"/>
      <c r="C919" s="81"/>
      <c r="D919" s="142"/>
    </row>
    <row r="920" spans="1:4" x14ac:dyDescent="0.25">
      <c r="A920" s="82">
        <v>918</v>
      </c>
      <c r="B920" s="80"/>
      <c r="C920" s="81"/>
      <c r="D920" s="142"/>
    </row>
    <row r="921" spans="1:4" x14ac:dyDescent="0.25">
      <c r="A921" s="82">
        <v>919</v>
      </c>
      <c r="B921" s="80"/>
      <c r="C921" s="81"/>
      <c r="D921" s="142"/>
    </row>
    <row r="922" spans="1:4" x14ac:dyDescent="0.25">
      <c r="A922" s="82">
        <v>920</v>
      </c>
      <c r="B922" s="80"/>
      <c r="C922" s="81"/>
      <c r="D922" s="142"/>
    </row>
    <row r="923" spans="1:4" x14ac:dyDescent="0.25">
      <c r="A923" s="82">
        <v>921</v>
      </c>
      <c r="B923" s="80"/>
      <c r="C923" s="81"/>
      <c r="D923" s="142"/>
    </row>
    <row r="924" spans="1:4" x14ac:dyDescent="0.25">
      <c r="A924" s="82">
        <v>922</v>
      </c>
      <c r="B924" s="80"/>
      <c r="C924" s="81"/>
      <c r="D924" s="142"/>
    </row>
    <row r="925" spans="1:4" x14ac:dyDescent="0.25">
      <c r="A925" s="82">
        <v>923</v>
      </c>
      <c r="B925" s="80"/>
      <c r="C925" s="81"/>
      <c r="D925" s="142"/>
    </row>
    <row r="926" spans="1:4" x14ac:dyDescent="0.25">
      <c r="A926" s="82">
        <v>924</v>
      </c>
      <c r="B926" s="80"/>
      <c r="C926" s="81"/>
      <c r="D926" s="142"/>
    </row>
    <row r="927" spans="1:4" x14ac:dyDescent="0.25">
      <c r="A927" s="82">
        <v>925</v>
      </c>
      <c r="B927" s="80"/>
      <c r="C927" s="81"/>
      <c r="D927" s="142"/>
    </row>
    <row r="928" spans="1:4" x14ac:dyDescent="0.25">
      <c r="A928" s="82">
        <v>926</v>
      </c>
      <c r="B928" s="80"/>
      <c r="C928" s="81"/>
      <c r="D928" s="142"/>
    </row>
    <row r="929" spans="1:4" x14ac:dyDescent="0.25">
      <c r="A929" s="82">
        <v>927</v>
      </c>
      <c r="B929" s="80"/>
      <c r="C929" s="81"/>
      <c r="D929" s="142"/>
    </row>
    <row r="930" spans="1:4" x14ac:dyDescent="0.25">
      <c r="A930" s="82">
        <v>928</v>
      </c>
      <c r="B930" s="80"/>
      <c r="C930" s="81"/>
      <c r="D930" s="142"/>
    </row>
    <row r="931" spans="1:4" x14ac:dyDescent="0.25">
      <c r="A931" s="82">
        <v>929</v>
      </c>
      <c r="B931" s="80"/>
      <c r="C931" s="81"/>
      <c r="D931" s="142"/>
    </row>
    <row r="932" spans="1:4" x14ac:dyDescent="0.25">
      <c r="A932" s="82">
        <v>930</v>
      </c>
      <c r="B932" s="80"/>
      <c r="C932" s="81"/>
      <c r="D932" s="142"/>
    </row>
    <row r="933" spans="1:4" x14ac:dyDescent="0.25">
      <c r="A933" s="82">
        <v>931</v>
      </c>
      <c r="B933" s="80"/>
      <c r="C933" s="81"/>
      <c r="D933" s="142"/>
    </row>
    <row r="934" spans="1:4" x14ac:dyDescent="0.25">
      <c r="A934" s="82">
        <v>932</v>
      </c>
      <c r="B934" s="80"/>
      <c r="C934" s="81"/>
      <c r="D934" s="142"/>
    </row>
    <row r="935" spans="1:4" x14ac:dyDescent="0.25">
      <c r="A935" s="82">
        <v>933</v>
      </c>
      <c r="B935" s="80"/>
      <c r="C935" s="81"/>
      <c r="D935" s="142"/>
    </row>
    <row r="936" spans="1:4" x14ac:dyDescent="0.25">
      <c r="A936" s="82">
        <v>934</v>
      </c>
      <c r="B936" s="80"/>
      <c r="C936" s="81"/>
      <c r="D936" s="142"/>
    </row>
    <row r="937" spans="1:4" x14ac:dyDescent="0.25">
      <c r="A937" s="82">
        <v>935</v>
      </c>
      <c r="B937" s="80"/>
      <c r="C937" s="81"/>
      <c r="D937" s="142"/>
    </row>
    <row r="938" spans="1:4" x14ac:dyDescent="0.25">
      <c r="A938" s="82">
        <v>936</v>
      </c>
      <c r="B938" s="80"/>
      <c r="C938" s="81"/>
      <c r="D938" s="142"/>
    </row>
    <row r="939" spans="1:4" x14ac:dyDescent="0.25">
      <c r="A939" s="82">
        <v>937</v>
      </c>
      <c r="B939" s="80"/>
      <c r="C939" s="81"/>
      <c r="D939" s="142"/>
    </row>
    <row r="940" spans="1:4" x14ac:dyDescent="0.25">
      <c r="A940" s="82">
        <v>938</v>
      </c>
      <c r="B940" s="80"/>
      <c r="C940" s="81"/>
      <c r="D940" s="142"/>
    </row>
    <row r="941" spans="1:4" x14ac:dyDescent="0.25">
      <c r="A941" s="82">
        <v>939</v>
      </c>
      <c r="B941" s="80"/>
      <c r="C941" s="81"/>
      <c r="D941" s="142"/>
    </row>
    <row r="942" spans="1:4" x14ac:dyDescent="0.25">
      <c r="A942" s="82">
        <v>940</v>
      </c>
      <c r="B942" s="80"/>
      <c r="C942" s="81"/>
      <c r="D942" s="142"/>
    </row>
    <row r="943" spans="1:4" x14ac:dyDescent="0.25">
      <c r="A943" s="82">
        <v>941</v>
      </c>
      <c r="B943" s="80"/>
      <c r="C943" s="81"/>
      <c r="D943" s="142"/>
    </row>
    <row r="944" spans="1:4" x14ac:dyDescent="0.25">
      <c r="A944" s="82">
        <v>942</v>
      </c>
      <c r="B944" s="80"/>
      <c r="C944" s="81"/>
      <c r="D944" s="142"/>
    </row>
    <row r="945" spans="1:4" x14ac:dyDescent="0.25">
      <c r="A945" s="82">
        <v>943</v>
      </c>
      <c r="B945" s="80"/>
      <c r="C945" s="81"/>
      <c r="D945" s="142"/>
    </row>
    <row r="946" spans="1:4" x14ac:dyDescent="0.25">
      <c r="A946" s="82">
        <v>944</v>
      </c>
      <c r="B946" s="80"/>
      <c r="C946" s="81"/>
      <c r="D946" s="142"/>
    </row>
    <row r="947" spans="1:4" x14ac:dyDescent="0.25">
      <c r="A947" s="82">
        <v>945</v>
      </c>
      <c r="B947" s="80"/>
      <c r="C947" s="81"/>
      <c r="D947" s="142"/>
    </row>
    <row r="948" spans="1:4" x14ac:dyDescent="0.25">
      <c r="A948" s="82">
        <v>946</v>
      </c>
      <c r="B948" s="80"/>
      <c r="C948" s="81"/>
      <c r="D948" s="142"/>
    </row>
    <row r="949" spans="1:4" x14ac:dyDescent="0.25">
      <c r="A949" s="82">
        <v>947</v>
      </c>
      <c r="B949" s="80"/>
      <c r="C949" s="81"/>
      <c r="D949" s="142"/>
    </row>
    <row r="950" spans="1:4" x14ac:dyDescent="0.25">
      <c r="A950" s="82">
        <v>948</v>
      </c>
      <c r="B950" s="80"/>
      <c r="C950" s="81"/>
      <c r="D950" s="142"/>
    </row>
    <row r="951" spans="1:4" x14ac:dyDescent="0.25">
      <c r="A951" s="82">
        <v>949</v>
      </c>
      <c r="B951" s="80"/>
      <c r="C951" s="81"/>
      <c r="D951" s="142"/>
    </row>
    <row r="952" spans="1:4" x14ac:dyDescent="0.25">
      <c r="A952" s="82">
        <v>950</v>
      </c>
      <c r="B952" s="80"/>
      <c r="C952" s="81"/>
      <c r="D952" s="142"/>
    </row>
    <row r="953" spans="1:4" x14ac:dyDescent="0.25">
      <c r="A953" s="82">
        <v>951</v>
      </c>
      <c r="B953" s="80"/>
      <c r="C953" s="81"/>
      <c r="D953" s="142"/>
    </row>
    <row r="954" spans="1:4" x14ac:dyDescent="0.25">
      <c r="A954" s="82">
        <v>952</v>
      </c>
      <c r="B954" s="80"/>
      <c r="C954" s="81"/>
      <c r="D954" s="142"/>
    </row>
    <row r="955" spans="1:4" x14ac:dyDescent="0.25">
      <c r="A955" s="82">
        <v>953</v>
      </c>
      <c r="B955" s="80"/>
      <c r="C955" s="81"/>
      <c r="D955" s="142"/>
    </row>
    <row r="956" spans="1:4" x14ac:dyDescent="0.25">
      <c r="A956" s="82">
        <v>954</v>
      </c>
      <c r="B956" s="80"/>
      <c r="C956" s="81"/>
      <c r="D956" s="142"/>
    </row>
    <row r="957" spans="1:4" x14ac:dyDescent="0.25">
      <c r="A957" s="82">
        <v>955</v>
      </c>
      <c r="B957" s="80"/>
      <c r="C957" s="81"/>
      <c r="D957" s="142"/>
    </row>
    <row r="958" spans="1:4" x14ac:dyDescent="0.25">
      <c r="A958" s="82">
        <v>956</v>
      </c>
      <c r="B958" s="80"/>
      <c r="C958" s="81"/>
      <c r="D958" s="142"/>
    </row>
    <row r="959" spans="1:4" x14ac:dyDescent="0.25">
      <c r="A959" s="82">
        <v>957</v>
      </c>
      <c r="B959" s="80"/>
      <c r="C959" s="81"/>
      <c r="D959" s="142"/>
    </row>
    <row r="960" spans="1:4" x14ac:dyDescent="0.25">
      <c r="A960" s="82">
        <v>958</v>
      </c>
      <c r="B960" s="80"/>
      <c r="C960" s="81"/>
      <c r="D960" s="142"/>
    </row>
    <row r="961" spans="1:4" x14ac:dyDescent="0.25">
      <c r="A961" s="82">
        <v>959</v>
      </c>
      <c r="B961" s="80"/>
      <c r="C961" s="81"/>
      <c r="D961" s="142"/>
    </row>
    <row r="962" spans="1:4" x14ac:dyDescent="0.25">
      <c r="A962" s="82">
        <v>960</v>
      </c>
      <c r="B962" s="80"/>
      <c r="C962" s="81"/>
      <c r="D962" s="142"/>
    </row>
    <row r="963" spans="1:4" x14ac:dyDescent="0.25">
      <c r="A963" s="82">
        <v>961</v>
      </c>
      <c r="B963" s="80"/>
      <c r="C963" s="81"/>
      <c r="D963" s="142"/>
    </row>
    <row r="964" spans="1:4" x14ac:dyDescent="0.25">
      <c r="A964" s="82">
        <v>962</v>
      </c>
      <c r="B964" s="80"/>
      <c r="C964" s="81"/>
      <c r="D964" s="142"/>
    </row>
    <row r="965" spans="1:4" x14ac:dyDescent="0.25">
      <c r="A965" s="82">
        <v>963</v>
      </c>
      <c r="B965" s="80"/>
      <c r="C965" s="81"/>
      <c r="D965" s="142"/>
    </row>
    <row r="966" spans="1:4" x14ac:dyDescent="0.25">
      <c r="A966" s="82">
        <v>964</v>
      </c>
      <c r="B966" s="80"/>
      <c r="C966" s="81"/>
      <c r="D966" s="142"/>
    </row>
    <row r="967" spans="1:4" x14ac:dyDescent="0.25">
      <c r="A967" s="82">
        <v>965</v>
      </c>
      <c r="B967" s="80"/>
      <c r="C967" s="81"/>
      <c r="D967" s="142"/>
    </row>
    <row r="968" spans="1:4" x14ac:dyDescent="0.25">
      <c r="A968" s="82">
        <v>966</v>
      </c>
      <c r="B968" s="80"/>
      <c r="C968" s="81"/>
      <c r="D968" s="142"/>
    </row>
    <row r="969" spans="1:4" x14ac:dyDescent="0.25">
      <c r="A969" s="82">
        <v>967</v>
      </c>
      <c r="B969" s="80"/>
      <c r="C969" s="81"/>
      <c r="D969" s="142"/>
    </row>
    <row r="970" spans="1:4" x14ac:dyDescent="0.25">
      <c r="A970" s="82">
        <v>968</v>
      </c>
      <c r="B970" s="80"/>
      <c r="C970" s="81"/>
      <c r="D970" s="142"/>
    </row>
    <row r="971" spans="1:4" x14ac:dyDescent="0.25">
      <c r="A971" s="82">
        <v>969</v>
      </c>
      <c r="B971" s="80"/>
      <c r="C971" s="81"/>
      <c r="D971" s="142"/>
    </row>
    <row r="972" spans="1:4" x14ac:dyDescent="0.25">
      <c r="A972" s="82">
        <v>970</v>
      </c>
      <c r="B972" s="80"/>
      <c r="C972" s="81"/>
      <c r="D972" s="142"/>
    </row>
    <row r="973" spans="1:4" x14ac:dyDescent="0.25">
      <c r="A973" s="82">
        <v>971</v>
      </c>
      <c r="B973" s="80"/>
      <c r="C973" s="81"/>
      <c r="D973" s="142"/>
    </row>
    <row r="974" spans="1:4" x14ac:dyDescent="0.25">
      <c r="A974" s="82">
        <v>972</v>
      </c>
      <c r="B974" s="80"/>
      <c r="C974" s="81"/>
      <c r="D974" s="142"/>
    </row>
    <row r="975" spans="1:4" x14ac:dyDescent="0.25">
      <c r="A975" s="82">
        <v>973</v>
      </c>
      <c r="B975" s="80"/>
      <c r="C975" s="81"/>
      <c r="D975" s="142"/>
    </row>
    <row r="976" spans="1:4" x14ac:dyDescent="0.25">
      <c r="A976" s="82">
        <v>974</v>
      </c>
      <c r="B976" s="80"/>
      <c r="C976" s="81"/>
      <c r="D976" s="142"/>
    </row>
    <row r="977" spans="1:4" x14ac:dyDescent="0.25">
      <c r="A977" s="82">
        <v>975</v>
      </c>
      <c r="B977" s="80"/>
      <c r="C977" s="81"/>
      <c r="D977" s="142"/>
    </row>
    <row r="978" spans="1:4" x14ac:dyDescent="0.25">
      <c r="A978" s="82">
        <v>976</v>
      </c>
      <c r="B978" s="80"/>
      <c r="C978" s="81"/>
      <c r="D978" s="142"/>
    </row>
    <row r="979" spans="1:4" x14ac:dyDescent="0.25">
      <c r="A979" s="82">
        <v>977</v>
      </c>
      <c r="B979" s="80"/>
      <c r="C979" s="81"/>
      <c r="D979" s="142"/>
    </row>
    <row r="980" spans="1:4" x14ac:dyDescent="0.25">
      <c r="A980" s="82">
        <v>978</v>
      </c>
      <c r="B980" s="80"/>
      <c r="C980" s="81"/>
      <c r="D980" s="142"/>
    </row>
    <row r="981" spans="1:4" x14ac:dyDescent="0.25">
      <c r="A981" s="82">
        <v>979</v>
      </c>
      <c r="B981" s="80"/>
      <c r="C981" s="81"/>
      <c r="D981" s="142"/>
    </row>
    <row r="982" spans="1:4" x14ac:dyDescent="0.25">
      <c r="A982" s="82">
        <v>980</v>
      </c>
      <c r="B982" s="80"/>
      <c r="C982" s="81"/>
      <c r="D982" s="142"/>
    </row>
    <row r="983" spans="1:4" x14ac:dyDescent="0.25">
      <c r="A983" s="82">
        <v>981</v>
      </c>
      <c r="B983" s="80"/>
      <c r="C983" s="81"/>
      <c r="D983" s="142"/>
    </row>
    <row r="984" spans="1:4" x14ac:dyDescent="0.25">
      <c r="A984" s="82">
        <v>982</v>
      </c>
      <c r="B984" s="80"/>
      <c r="C984" s="81"/>
      <c r="D984" s="142"/>
    </row>
    <row r="985" spans="1:4" x14ac:dyDescent="0.25">
      <c r="A985" s="82">
        <v>983</v>
      </c>
      <c r="B985" s="80"/>
      <c r="C985" s="81"/>
      <c r="D985" s="142"/>
    </row>
    <row r="986" spans="1:4" x14ac:dyDescent="0.25">
      <c r="A986" s="82">
        <v>984</v>
      </c>
      <c r="B986" s="80"/>
      <c r="C986" s="81"/>
      <c r="D986" s="142"/>
    </row>
    <row r="987" spans="1:4" x14ac:dyDescent="0.25">
      <c r="A987" s="82">
        <v>985</v>
      </c>
      <c r="B987" s="80"/>
      <c r="C987" s="81"/>
      <c r="D987" s="142"/>
    </row>
    <row r="988" spans="1:4" x14ac:dyDescent="0.25">
      <c r="A988" s="82">
        <v>986</v>
      </c>
      <c r="B988" s="80"/>
      <c r="C988" s="81"/>
      <c r="D988" s="142"/>
    </row>
    <row r="989" spans="1:4" x14ac:dyDescent="0.25">
      <c r="A989" s="82">
        <v>987</v>
      </c>
      <c r="B989" s="80"/>
      <c r="C989" s="81"/>
      <c r="D989" s="142"/>
    </row>
    <row r="990" spans="1:4" x14ac:dyDescent="0.25">
      <c r="A990" s="82">
        <v>988</v>
      </c>
      <c r="B990" s="80"/>
      <c r="C990" s="81"/>
      <c r="D990" s="142"/>
    </row>
    <row r="991" spans="1:4" x14ac:dyDescent="0.25">
      <c r="A991" s="82">
        <v>989</v>
      </c>
      <c r="B991" s="80"/>
      <c r="C991" s="81"/>
      <c r="D991" s="142"/>
    </row>
    <row r="992" spans="1:4" x14ac:dyDescent="0.25">
      <c r="A992" s="82">
        <v>990</v>
      </c>
      <c r="B992" s="80"/>
      <c r="C992" s="81"/>
      <c r="D992" s="142"/>
    </row>
    <row r="993" spans="1:4" x14ac:dyDescent="0.25">
      <c r="A993" s="82">
        <v>991</v>
      </c>
      <c r="B993" s="80"/>
      <c r="C993" s="81"/>
      <c r="D993" s="142"/>
    </row>
    <row r="994" spans="1:4" x14ac:dyDescent="0.25">
      <c r="A994" s="82">
        <v>992</v>
      </c>
      <c r="B994" s="80"/>
      <c r="C994" s="81"/>
      <c r="D994" s="142"/>
    </row>
    <row r="995" spans="1:4" x14ac:dyDescent="0.25">
      <c r="A995" s="82">
        <v>993</v>
      </c>
      <c r="B995" s="80"/>
      <c r="C995" s="81"/>
      <c r="D995" s="142"/>
    </row>
    <row r="996" spans="1:4" x14ac:dyDescent="0.25">
      <c r="A996" s="82">
        <v>994</v>
      </c>
      <c r="B996" s="80"/>
      <c r="C996" s="81"/>
      <c r="D996" s="142"/>
    </row>
    <row r="997" spans="1:4" x14ac:dyDescent="0.25">
      <c r="A997" s="82">
        <v>995</v>
      </c>
      <c r="B997" s="80"/>
      <c r="C997" s="81"/>
      <c r="D997" s="142"/>
    </row>
    <row r="998" spans="1:4" x14ac:dyDescent="0.25">
      <c r="A998" s="82">
        <v>996</v>
      </c>
      <c r="B998" s="80"/>
      <c r="C998" s="81"/>
      <c r="D998" s="142"/>
    </row>
    <row r="999" spans="1:4" x14ac:dyDescent="0.25">
      <c r="A999" s="82">
        <v>997</v>
      </c>
      <c r="B999" s="80"/>
      <c r="C999" s="81"/>
      <c r="D999" s="142"/>
    </row>
    <row r="1000" spans="1:4" x14ac:dyDescent="0.25">
      <c r="A1000" s="82">
        <v>998</v>
      </c>
      <c r="B1000" s="80"/>
      <c r="C1000" s="81"/>
      <c r="D1000" s="142"/>
    </row>
    <row r="1001" spans="1:4" x14ac:dyDescent="0.25">
      <c r="A1001" s="82">
        <v>999</v>
      </c>
      <c r="B1001" s="80"/>
      <c r="C1001" s="81"/>
      <c r="D1001" s="142"/>
    </row>
    <row r="1002" spans="1:4" ht="16.5" thickBot="1" x14ac:dyDescent="0.3">
      <c r="A1002" s="85">
        <v>1000</v>
      </c>
      <c r="B1002" s="100"/>
      <c r="C1002" s="102"/>
      <c r="D1002" s="143"/>
    </row>
    <row r="1003" spans="1:4" hidden="1" x14ac:dyDescent="0.25">
      <c r="C1003" s="23" t="str">
        <f>CONCATENATE("'akademisyen'!c3:c",COUNTA(C3:C1002)+2)</f>
        <v>'akademisyen'!c3:c20</v>
      </c>
    </row>
  </sheetData>
  <sheetProtection sheet="1" objects="1" scenarios="1" selectLockedCells="1"/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00"/>
  <sheetViews>
    <sheetView topLeftCell="D1" workbookViewId="0">
      <pane ySplit="2" topLeftCell="A119" activePane="bottomLeft" state="frozen"/>
      <selection activeCell="D1" sqref="D1"/>
      <selection pane="bottomLeft" activeCell="H131" sqref="H131"/>
    </sheetView>
  </sheetViews>
  <sheetFormatPr defaultColWidth="0" defaultRowHeight="15.75" zeroHeight="1" x14ac:dyDescent="0.25"/>
  <cols>
    <col min="1" max="1" width="7.85546875" style="7" hidden="1" customWidth="1"/>
    <col min="2" max="2" width="32.28515625" style="7" hidden="1" customWidth="1"/>
    <col min="3" max="3" width="39.28515625" style="9" hidden="1" customWidth="1"/>
    <col min="4" max="4" width="14.7109375" style="7" customWidth="1"/>
    <col min="5" max="5" width="18.7109375" style="7" customWidth="1"/>
    <col min="6" max="6" width="16.7109375" style="10" customWidth="1"/>
    <col min="7" max="7" width="29.85546875" style="9" customWidth="1"/>
    <col min="8" max="8" width="11" style="8" customWidth="1"/>
    <col min="9" max="16" width="9.140625" style="9" hidden="1" customWidth="1"/>
    <col min="17" max="22" width="0" style="9" hidden="1" customWidth="1"/>
    <col min="23" max="16384" width="9.140625" style="9" hidden="1"/>
  </cols>
  <sheetData>
    <row r="1" spans="1:8" ht="16.5" thickBot="1" x14ac:dyDescent="0.3">
      <c r="A1" s="153" t="s">
        <v>40</v>
      </c>
      <c r="B1" s="154"/>
      <c r="C1" s="154"/>
      <c r="D1" s="154"/>
      <c r="E1" s="154"/>
      <c r="F1" s="154"/>
      <c r="G1" s="154"/>
      <c r="H1" s="155"/>
    </row>
    <row r="2" spans="1:8" ht="16.5" thickBot="1" x14ac:dyDescent="0.3">
      <c r="A2" s="91" t="s">
        <v>7</v>
      </c>
      <c r="B2" s="92" t="s">
        <v>42</v>
      </c>
      <c r="C2" s="92" t="s">
        <v>41</v>
      </c>
      <c r="D2" s="92" t="s">
        <v>12</v>
      </c>
      <c r="E2" s="92" t="s">
        <v>10</v>
      </c>
      <c r="F2" s="92" t="s">
        <v>8</v>
      </c>
      <c r="G2" s="92" t="s">
        <v>1</v>
      </c>
      <c r="H2" s="93" t="s">
        <v>11</v>
      </c>
    </row>
    <row r="3" spans="1:8" x14ac:dyDescent="0.25">
      <c r="A3" s="88" t="str">
        <f>CONCATENATE(D3,COUNTIF($D$3:D3,D3))</f>
        <v>20161</v>
      </c>
      <c r="B3" s="89" t="str">
        <f>CONCATENATE(D3,G3)</f>
        <v>2016Yıldız TİLBE</v>
      </c>
      <c r="C3" s="90" t="str">
        <f t="shared" ref="C3:C34" si="0">CONCATENATE(F3," ",G3)</f>
        <v>Prof. Dr. Yıldız TİLBE</v>
      </c>
      <c r="D3" s="95">
        <v>2016</v>
      </c>
      <c r="E3" s="95">
        <v>12345678910</v>
      </c>
      <c r="F3" s="96" t="s">
        <v>2</v>
      </c>
      <c r="G3" s="97" t="s">
        <v>70</v>
      </c>
      <c r="H3" s="98">
        <v>30.46</v>
      </c>
    </row>
    <row r="4" spans="1:8" x14ac:dyDescent="0.25">
      <c r="A4" s="82" t="str">
        <f>CONCATENATE(D4,COUNTIF($D$3:D4,D4))</f>
        <v>20162</v>
      </c>
      <c r="B4" s="76" t="str">
        <f t="shared" ref="B4:B68" si="1">CONCATENATE(D4,G4)</f>
        <v>2016Hülya AVŞAR</v>
      </c>
      <c r="C4" s="77" t="str">
        <f t="shared" si="0"/>
        <v>Prof. Dr. Hülya AVŞAR</v>
      </c>
      <c r="D4" s="80">
        <v>2016</v>
      </c>
      <c r="E4" s="80">
        <v>12345678910</v>
      </c>
      <c r="F4" s="99" t="s">
        <v>2</v>
      </c>
      <c r="G4" s="81" t="s">
        <v>71</v>
      </c>
      <c r="H4" s="84">
        <v>65.25</v>
      </c>
    </row>
    <row r="5" spans="1:8" x14ac:dyDescent="0.25">
      <c r="A5" s="82" t="str">
        <f>CONCATENATE(D5,COUNTIF($D$3:D5,D5))</f>
        <v>20163</v>
      </c>
      <c r="B5" s="76" t="str">
        <f t="shared" si="1"/>
        <v>2016Cengiz KURTOĞLU</v>
      </c>
      <c r="C5" s="77" t="str">
        <f t="shared" si="0"/>
        <v>Prof. Dr. Cengiz KURTOĞLU</v>
      </c>
      <c r="D5" s="80">
        <v>2016</v>
      </c>
      <c r="E5" s="80">
        <v>12345678910</v>
      </c>
      <c r="F5" s="99" t="s">
        <v>2</v>
      </c>
      <c r="G5" s="81" t="s">
        <v>72</v>
      </c>
      <c r="H5" s="84">
        <v>80.099999999999994</v>
      </c>
    </row>
    <row r="6" spans="1:8" x14ac:dyDescent="0.25">
      <c r="A6" s="82" t="str">
        <f>CONCATENATE(D6,COUNTIF($D$3:D6,D6))</f>
        <v>20164</v>
      </c>
      <c r="B6" s="76" t="str">
        <f t="shared" si="1"/>
        <v>2016Müslüm GÜRSES</v>
      </c>
      <c r="C6" s="77" t="str">
        <f t="shared" si="0"/>
        <v>Prof. Dr. Müslüm GÜRSES</v>
      </c>
      <c r="D6" s="80">
        <v>2016</v>
      </c>
      <c r="E6" s="80">
        <v>12345678910</v>
      </c>
      <c r="F6" s="99" t="s">
        <v>2</v>
      </c>
      <c r="G6" s="81" t="s">
        <v>73</v>
      </c>
      <c r="H6" s="84">
        <v>33.9</v>
      </c>
    </row>
    <row r="7" spans="1:8" x14ac:dyDescent="0.25">
      <c r="A7" s="82" t="str">
        <f>CONCATENATE(D7,COUNTIF($D$3:D7,D7))</f>
        <v>20165</v>
      </c>
      <c r="B7" s="76" t="str">
        <f t="shared" si="1"/>
        <v>2016Ferdi TAYFUR</v>
      </c>
      <c r="C7" s="77" t="str">
        <f t="shared" si="0"/>
        <v>Prof. Dr. Ferdi TAYFUR</v>
      </c>
      <c r="D7" s="80">
        <v>2016</v>
      </c>
      <c r="E7" s="80">
        <v>12345678910</v>
      </c>
      <c r="F7" s="99" t="s">
        <v>2</v>
      </c>
      <c r="G7" s="81" t="s">
        <v>74</v>
      </c>
      <c r="H7" s="84">
        <v>60</v>
      </c>
    </row>
    <row r="8" spans="1:8" x14ac:dyDescent="0.25">
      <c r="A8" s="82" t="str">
        <f>CONCATENATE(D8,COUNTIF($D$3:D8,D8))</f>
        <v>20166</v>
      </c>
      <c r="B8" s="76" t="str">
        <f t="shared" si="1"/>
        <v>2016Orhan GENCEBAY</v>
      </c>
      <c r="C8" s="77" t="str">
        <f t="shared" si="0"/>
        <v>Prof. Dr. Orhan GENCEBAY</v>
      </c>
      <c r="D8" s="80">
        <v>2016</v>
      </c>
      <c r="E8" s="80">
        <v>12345678910</v>
      </c>
      <c r="F8" s="99" t="s">
        <v>2</v>
      </c>
      <c r="G8" s="81" t="s">
        <v>75</v>
      </c>
      <c r="H8" s="84">
        <v>71.55</v>
      </c>
    </row>
    <row r="9" spans="1:8" x14ac:dyDescent="0.25">
      <c r="A9" s="82" t="str">
        <f>CONCATENATE(D9,COUNTIF($D$3:D9,D9))</f>
        <v>20167</v>
      </c>
      <c r="B9" s="76" t="str">
        <f t="shared" si="1"/>
        <v>2016Burak KUT</v>
      </c>
      <c r="C9" s="77" t="str">
        <f t="shared" si="0"/>
        <v>Prof. Dr. Burak KUT</v>
      </c>
      <c r="D9" s="80">
        <v>2016</v>
      </c>
      <c r="E9" s="80">
        <v>12345678910</v>
      </c>
      <c r="F9" s="99" t="s">
        <v>2</v>
      </c>
      <c r="G9" s="81" t="s">
        <v>76</v>
      </c>
      <c r="H9" s="84">
        <v>34.65</v>
      </c>
    </row>
    <row r="10" spans="1:8" x14ac:dyDescent="0.25">
      <c r="A10" s="82" t="str">
        <f>CONCATENATE(D10,COUNTIF($D$3:D10,D10))</f>
        <v>20168</v>
      </c>
      <c r="B10" s="76" t="str">
        <f t="shared" si="1"/>
        <v>2016Ercan SAATÇİ</v>
      </c>
      <c r="C10" s="77" t="str">
        <f t="shared" si="0"/>
        <v>Prof. Dr. Ercan SAATÇİ</v>
      </c>
      <c r="D10" s="80">
        <v>2016</v>
      </c>
      <c r="E10" s="80">
        <v>12345678910</v>
      </c>
      <c r="F10" s="99" t="s">
        <v>2</v>
      </c>
      <c r="G10" s="81" t="s">
        <v>77</v>
      </c>
      <c r="H10" s="84">
        <v>94.65</v>
      </c>
    </row>
    <row r="11" spans="1:8" x14ac:dyDescent="0.25">
      <c r="A11" s="82" t="str">
        <f>CONCATENATE(D11,COUNTIF($D$3:D11,D11))</f>
        <v>20169</v>
      </c>
      <c r="B11" s="76" t="str">
        <f t="shared" si="1"/>
        <v>2016Adile NAŞİT</v>
      </c>
      <c r="C11" s="77" t="str">
        <f t="shared" si="0"/>
        <v>Prof. Dr. Adile NAŞİT</v>
      </c>
      <c r="D11" s="80">
        <v>2016</v>
      </c>
      <c r="E11" s="80">
        <v>12345678910</v>
      </c>
      <c r="F11" s="99" t="s">
        <v>2</v>
      </c>
      <c r="G11" s="81" t="s">
        <v>78</v>
      </c>
      <c r="H11" s="84">
        <v>68.7</v>
      </c>
    </row>
    <row r="12" spans="1:8" x14ac:dyDescent="0.25">
      <c r="A12" s="82" t="str">
        <f>CONCATENATE(D12,COUNTIF($D$3:D12,D12))</f>
        <v>201610</v>
      </c>
      <c r="B12" s="76" t="str">
        <f t="shared" si="1"/>
        <v>2016Cüneyt ARKIN</v>
      </c>
      <c r="C12" s="77" t="str">
        <f t="shared" si="0"/>
        <v>Prof. Dr. Cüneyt ARKIN</v>
      </c>
      <c r="D12" s="80">
        <v>2016</v>
      </c>
      <c r="E12" s="80">
        <v>12345678910</v>
      </c>
      <c r="F12" s="99" t="s">
        <v>2</v>
      </c>
      <c r="G12" s="81" t="s">
        <v>79</v>
      </c>
      <c r="H12" s="84">
        <v>48</v>
      </c>
    </row>
    <row r="13" spans="1:8" x14ac:dyDescent="0.25">
      <c r="A13" s="82" t="str">
        <f>CONCATENATE(D13,COUNTIF($D$3:D13,D13))</f>
        <v>201611</v>
      </c>
      <c r="B13" s="76" t="str">
        <f t="shared" si="1"/>
        <v>2016Kadir İNANIR</v>
      </c>
      <c r="C13" s="77" t="str">
        <f t="shared" si="0"/>
        <v>Doç. Dr. Kadir İNANIR</v>
      </c>
      <c r="D13" s="80">
        <v>2016</v>
      </c>
      <c r="E13" s="80">
        <v>12345678910</v>
      </c>
      <c r="F13" s="99" t="s">
        <v>4</v>
      </c>
      <c r="G13" s="81" t="s">
        <v>80</v>
      </c>
      <c r="H13" s="84">
        <v>53.62</v>
      </c>
    </row>
    <row r="14" spans="1:8" x14ac:dyDescent="0.25">
      <c r="A14" s="82" t="str">
        <f>CONCATENATE(D14,COUNTIF($D$3:D14,D14))</f>
        <v>201612</v>
      </c>
      <c r="B14" s="76" t="str">
        <f t="shared" si="1"/>
        <v>2016Mustafa TOPALOĞLU</v>
      </c>
      <c r="C14" s="77" t="str">
        <f t="shared" si="0"/>
        <v>Doç. Dr. Mustafa TOPALOĞLU</v>
      </c>
      <c r="D14" s="80">
        <v>2016</v>
      </c>
      <c r="E14" s="80">
        <v>12345678910</v>
      </c>
      <c r="F14" s="99" t="s">
        <v>4</v>
      </c>
      <c r="G14" s="81" t="s">
        <v>81</v>
      </c>
      <c r="H14" s="84">
        <v>82.05</v>
      </c>
    </row>
    <row r="15" spans="1:8" x14ac:dyDescent="0.25">
      <c r="A15" s="82" t="str">
        <f>CONCATENATE(D15,COUNTIF($D$3:D15,D15))</f>
        <v>201613</v>
      </c>
      <c r="B15" s="76" t="str">
        <f t="shared" si="1"/>
        <v>2016Hatice BEYAZ</v>
      </c>
      <c r="C15" s="77" t="str">
        <f t="shared" si="0"/>
        <v>Doç. Dr. Hatice BEYAZ</v>
      </c>
      <c r="D15" s="80">
        <v>2016</v>
      </c>
      <c r="E15" s="80">
        <v>12345678910</v>
      </c>
      <c r="F15" s="99" t="s">
        <v>4</v>
      </c>
      <c r="G15" s="81" t="s">
        <v>82</v>
      </c>
      <c r="H15" s="84">
        <v>78.599999999999994</v>
      </c>
    </row>
    <row r="16" spans="1:8" x14ac:dyDescent="0.25">
      <c r="A16" s="82" t="str">
        <f>CONCATENATE(D16,COUNTIF($D$3:D16,D16))</f>
        <v>201614</v>
      </c>
      <c r="B16" s="76" t="str">
        <f t="shared" si="1"/>
        <v>2016Sinan KARA</v>
      </c>
      <c r="C16" s="77" t="str">
        <f t="shared" si="0"/>
        <v>Doç. Dr. Sinan KARA</v>
      </c>
      <c r="D16" s="80">
        <v>2016</v>
      </c>
      <c r="E16" s="80">
        <v>12345678910</v>
      </c>
      <c r="F16" s="99" t="s">
        <v>4</v>
      </c>
      <c r="G16" s="81" t="s">
        <v>83</v>
      </c>
      <c r="H16" s="84">
        <v>68.25</v>
      </c>
    </row>
    <row r="17" spans="1:8" x14ac:dyDescent="0.25">
      <c r="A17" s="82" t="str">
        <f>CONCATENATE(D17,COUNTIF($D$3:D17,D17))</f>
        <v>201615</v>
      </c>
      <c r="B17" s="76" t="str">
        <f t="shared" si="1"/>
        <v>2016Funda MAVİ</v>
      </c>
      <c r="C17" s="77" t="str">
        <f t="shared" si="0"/>
        <v>Doç. Dr. Funda MAVİ</v>
      </c>
      <c r="D17" s="80">
        <v>2016</v>
      </c>
      <c r="E17" s="80">
        <v>12345678910</v>
      </c>
      <c r="F17" s="99" t="s">
        <v>4</v>
      </c>
      <c r="G17" s="81" t="s">
        <v>84</v>
      </c>
      <c r="H17" s="84">
        <v>81.900000000000006</v>
      </c>
    </row>
    <row r="18" spans="1:8" x14ac:dyDescent="0.25">
      <c r="A18" s="82" t="str">
        <f>CONCATENATE(D18,COUNTIF($D$3:D18,D18))</f>
        <v>201616</v>
      </c>
      <c r="B18" s="76" t="str">
        <f t="shared" si="1"/>
        <v>2016Cenk SARI</v>
      </c>
      <c r="C18" s="77" t="str">
        <f t="shared" si="0"/>
        <v>Dr. Öğr. Üyesi Cenk SARI</v>
      </c>
      <c r="D18" s="80">
        <v>2016</v>
      </c>
      <c r="E18" s="80">
        <v>12345678910</v>
      </c>
      <c r="F18" s="99" t="s">
        <v>5</v>
      </c>
      <c r="G18" s="81" t="s">
        <v>85</v>
      </c>
      <c r="H18" s="84">
        <v>78.150000000000006</v>
      </c>
    </row>
    <row r="19" spans="1:8" x14ac:dyDescent="0.25">
      <c r="A19" s="82" t="str">
        <f>CONCATENATE(D19,COUNTIF($D$3:D19,D19))</f>
        <v>201617</v>
      </c>
      <c r="B19" s="76" t="str">
        <f t="shared" si="1"/>
        <v>2016Kaan KIRMIZI</v>
      </c>
      <c r="C19" s="77" t="str">
        <f t="shared" si="0"/>
        <v>Dr. Öğr. Üyesi Kaan KIRMIZI</v>
      </c>
      <c r="D19" s="80">
        <v>2016</v>
      </c>
      <c r="E19" s="80">
        <v>12345678910</v>
      </c>
      <c r="F19" s="99" t="s">
        <v>5</v>
      </c>
      <c r="G19" s="81" t="s">
        <v>86</v>
      </c>
      <c r="H19" s="84">
        <v>41.4</v>
      </c>
    </row>
    <row r="20" spans="1:8" x14ac:dyDescent="0.25">
      <c r="A20" s="82" t="str">
        <f>CONCATENATE(D20,COUNTIF($D$3:D20,D20))</f>
        <v>201618</v>
      </c>
      <c r="B20" s="76" t="str">
        <f t="shared" si="1"/>
        <v>2016Umut KAYA</v>
      </c>
      <c r="C20" s="77" t="str">
        <f t="shared" si="0"/>
        <v>Dr. Öğr. Üyesi Umut KAYA</v>
      </c>
      <c r="D20" s="80">
        <v>2016</v>
      </c>
      <c r="E20" s="80">
        <v>12345678910</v>
      </c>
      <c r="F20" s="99" t="s">
        <v>5</v>
      </c>
      <c r="G20" s="81" t="s">
        <v>87</v>
      </c>
      <c r="H20" s="84">
        <v>58.5</v>
      </c>
    </row>
    <row r="21" spans="1:8" x14ac:dyDescent="0.25">
      <c r="A21" s="82" t="str">
        <f>CONCATENATE(D21,COUNTIF($D$3:D21,D21))</f>
        <v>20171</v>
      </c>
      <c r="B21" s="76" t="str">
        <f t="shared" si="1"/>
        <v>2017Yıldız TİLBE</v>
      </c>
      <c r="C21" s="77" t="str">
        <f t="shared" si="0"/>
        <v>Prof. Dr. Yıldız TİLBE</v>
      </c>
      <c r="D21" s="80">
        <v>2017</v>
      </c>
      <c r="E21" s="80">
        <v>12345678910</v>
      </c>
      <c r="F21" s="99" t="s">
        <v>2</v>
      </c>
      <c r="G21" s="81" t="s">
        <v>70</v>
      </c>
      <c r="H21" s="84">
        <v>97.5</v>
      </c>
    </row>
    <row r="22" spans="1:8" x14ac:dyDescent="0.25">
      <c r="A22" s="82" t="str">
        <f>CONCATENATE(D22,COUNTIF($D$3:D22,D22))</f>
        <v>20172</v>
      </c>
      <c r="B22" s="76" t="str">
        <f t="shared" si="1"/>
        <v>2017Hülya AVŞAR</v>
      </c>
      <c r="C22" s="77" t="str">
        <f t="shared" si="0"/>
        <v>Prof. Dr. Hülya AVŞAR</v>
      </c>
      <c r="D22" s="80">
        <v>2017</v>
      </c>
      <c r="E22" s="80">
        <v>12345678910</v>
      </c>
      <c r="F22" s="99" t="s">
        <v>2</v>
      </c>
      <c r="G22" s="81" t="s">
        <v>71</v>
      </c>
      <c r="H22" s="84">
        <v>50.85</v>
      </c>
    </row>
    <row r="23" spans="1:8" x14ac:dyDescent="0.25">
      <c r="A23" s="82" t="str">
        <f>CONCATENATE(D23,COUNTIF($D$3:D23,D23))</f>
        <v>20173</v>
      </c>
      <c r="B23" s="76" t="str">
        <f t="shared" si="1"/>
        <v>2017Cengiz KURTOĞLU</v>
      </c>
      <c r="C23" s="77" t="str">
        <f t="shared" si="0"/>
        <v>Prof. Dr. Cengiz KURTOĞLU</v>
      </c>
      <c r="D23" s="80">
        <v>2017</v>
      </c>
      <c r="E23" s="80">
        <v>12345678910</v>
      </c>
      <c r="F23" s="99" t="s">
        <v>2</v>
      </c>
      <c r="G23" s="81" t="s">
        <v>72</v>
      </c>
      <c r="H23" s="84">
        <v>51.6</v>
      </c>
    </row>
    <row r="24" spans="1:8" x14ac:dyDescent="0.25">
      <c r="A24" s="82" t="str">
        <f>CONCATENATE(D24,COUNTIF($D$3:D24,D24))</f>
        <v>20174</v>
      </c>
      <c r="B24" s="76" t="str">
        <f t="shared" si="1"/>
        <v>2017Müslüm GÜRSES</v>
      </c>
      <c r="C24" s="77" t="str">
        <f t="shared" si="0"/>
        <v>Prof. Dr. Müslüm GÜRSES</v>
      </c>
      <c r="D24" s="80">
        <v>2017</v>
      </c>
      <c r="E24" s="80">
        <v>12345678910</v>
      </c>
      <c r="F24" s="99" t="s">
        <v>2</v>
      </c>
      <c r="G24" s="81" t="s">
        <v>73</v>
      </c>
      <c r="H24" s="84">
        <v>47.03</v>
      </c>
    </row>
    <row r="25" spans="1:8" x14ac:dyDescent="0.25">
      <c r="A25" s="82" t="str">
        <f>CONCATENATE(D25,COUNTIF($D$3:D25,D25))</f>
        <v>20175</v>
      </c>
      <c r="B25" s="76" t="str">
        <f t="shared" si="1"/>
        <v>2017Ferdi TAYFUR</v>
      </c>
      <c r="C25" s="77" t="str">
        <f t="shared" si="0"/>
        <v>Prof. Dr. Ferdi TAYFUR</v>
      </c>
      <c r="D25" s="80">
        <v>2017</v>
      </c>
      <c r="E25" s="80">
        <v>12345678910</v>
      </c>
      <c r="F25" s="99" t="s">
        <v>2</v>
      </c>
      <c r="G25" s="81" t="s">
        <v>74</v>
      </c>
      <c r="H25" s="84">
        <v>51.53</v>
      </c>
    </row>
    <row r="26" spans="1:8" x14ac:dyDescent="0.25">
      <c r="A26" s="82" t="str">
        <f>CONCATENATE(D26,COUNTIF($D$3:D26,D26))</f>
        <v>20176</v>
      </c>
      <c r="B26" s="76" t="str">
        <f t="shared" si="1"/>
        <v>2017Orhan GENCEBAY</v>
      </c>
      <c r="C26" s="77" t="str">
        <f t="shared" si="0"/>
        <v>Prof. Dr. Orhan GENCEBAY</v>
      </c>
      <c r="D26" s="80">
        <v>2017</v>
      </c>
      <c r="E26" s="80">
        <v>12345678910</v>
      </c>
      <c r="F26" s="99" t="s">
        <v>2</v>
      </c>
      <c r="G26" s="81" t="s">
        <v>75</v>
      </c>
      <c r="H26" s="84">
        <v>67.27</v>
      </c>
    </row>
    <row r="27" spans="1:8" x14ac:dyDescent="0.25">
      <c r="A27" s="82" t="str">
        <f>CONCATENATE(D27,COUNTIF($D$3:D27,D27))</f>
        <v>20177</v>
      </c>
      <c r="B27" s="76" t="str">
        <f t="shared" si="1"/>
        <v>2017Burak KUT</v>
      </c>
      <c r="C27" s="77" t="str">
        <f t="shared" si="0"/>
        <v>Prof. Dr. Burak KUT</v>
      </c>
      <c r="D27" s="80">
        <v>2017</v>
      </c>
      <c r="E27" s="80">
        <v>12345678910</v>
      </c>
      <c r="F27" s="99" t="s">
        <v>2</v>
      </c>
      <c r="G27" s="81" t="s">
        <v>76</v>
      </c>
      <c r="H27" s="84">
        <v>42.28</v>
      </c>
    </row>
    <row r="28" spans="1:8" x14ac:dyDescent="0.25">
      <c r="A28" s="82" t="str">
        <f>CONCATENATE(D28,COUNTIF($D$3:D28,D28))</f>
        <v>20178</v>
      </c>
      <c r="B28" s="76" t="str">
        <f t="shared" si="1"/>
        <v>2017Ercan SAATÇİ</v>
      </c>
      <c r="C28" s="77" t="str">
        <f t="shared" si="0"/>
        <v>Prof. Dr. Ercan SAATÇİ</v>
      </c>
      <c r="D28" s="80">
        <v>2017</v>
      </c>
      <c r="E28" s="80">
        <v>12345678910</v>
      </c>
      <c r="F28" s="99" t="s">
        <v>2</v>
      </c>
      <c r="G28" s="81" t="s">
        <v>77</v>
      </c>
      <c r="H28" s="84">
        <v>30.9</v>
      </c>
    </row>
    <row r="29" spans="1:8" x14ac:dyDescent="0.25">
      <c r="A29" s="82" t="str">
        <f>CONCATENATE(D29,COUNTIF($D$3:D29,D29))</f>
        <v>20179</v>
      </c>
      <c r="B29" s="76" t="str">
        <f t="shared" si="1"/>
        <v>2017Adile NAŞİT</v>
      </c>
      <c r="C29" s="77" t="str">
        <f t="shared" si="0"/>
        <v>Prof. Dr. Adile NAŞİT</v>
      </c>
      <c r="D29" s="80">
        <v>2017</v>
      </c>
      <c r="E29" s="80">
        <v>12345678910</v>
      </c>
      <c r="F29" s="99" t="s">
        <v>2</v>
      </c>
      <c r="G29" s="81" t="s">
        <v>78</v>
      </c>
      <c r="H29" s="84">
        <v>39.840000000000003</v>
      </c>
    </row>
    <row r="30" spans="1:8" x14ac:dyDescent="0.25">
      <c r="A30" s="82" t="str">
        <f>CONCATENATE(D30,COUNTIF($D$3:D30,D30))</f>
        <v>201710</v>
      </c>
      <c r="B30" s="76" t="str">
        <f t="shared" si="1"/>
        <v>2017Cüneyt ARKIN</v>
      </c>
      <c r="C30" s="77" t="str">
        <f t="shared" si="0"/>
        <v>Prof. Dr. Cüneyt ARKIN</v>
      </c>
      <c r="D30" s="80">
        <v>2017</v>
      </c>
      <c r="E30" s="80">
        <v>12345678910</v>
      </c>
      <c r="F30" s="99" t="s">
        <v>2</v>
      </c>
      <c r="G30" s="81" t="s">
        <v>79</v>
      </c>
      <c r="H30" s="84">
        <v>34.590000000000003</v>
      </c>
    </row>
    <row r="31" spans="1:8" x14ac:dyDescent="0.25">
      <c r="A31" s="82" t="str">
        <f>CONCATENATE(D31,COUNTIF($D$3:D31,D31))</f>
        <v>201711</v>
      </c>
      <c r="B31" s="76" t="str">
        <f t="shared" si="1"/>
        <v>2017Kadir İNANIR</v>
      </c>
      <c r="C31" s="77" t="str">
        <f t="shared" si="0"/>
        <v>Doç. Dr. Kadir İNANIR</v>
      </c>
      <c r="D31" s="80">
        <v>2017</v>
      </c>
      <c r="E31" s="80">
        <v>12345678910</v>
      </c>
      <c r="F31" s="99" t="s">
        <v>4</v>
      </c>
      <c r="G31" s="81" t="s">
        <v>80</v>
      </c>
      <c r="H31" s="84">
        <v>40.67</v>
      </c>
    </row>
    <row r="32" spans="1:8" x14ac:dyDescent="0.25">
      <c r="A32" s="82" t="str">
        <f>CONCATENATE(D32,COUNTIF($D$3:D32,D32))</f>
        <v>201712</v>
      </c>
      <c r="B32" s="76" t="str">
        <f t="shared" si="1"/>
        <v>2017Mustafa TOPALOĞLU</v>
      </c>
      <c r="C32" s="77" t="str">
        <f t="shared" si="0"/>
        <v>Doç. Dr. Mustafa TOPALOĞLU</v>
      </c>
      <c r="D32" s="80">
        <v>2017</v>
      </c>
      <c r="E32" s="80">
        <v>12345678910</v>
      </c>
      <c r="F32" s="99" t="s">
        <v>4</v>
      </c>
      <c r="G32" s="81" t="s">
        <v>81</v>
      </c>
      <c r="H32" s="84">
        <v>41.8</v>
      </c>
    </row>
    <row r="33" spans="1:8" x14ac:dyDescent="0.25">
      <c r="A33" s="82" t="str">
        <f>CONCATENATE(D33,COUNTIF($D$3:D33,D33))</f>
        <v>201713</v>
      </c>
      <c r="B33" s="76" t="str">
        <f t="shared" si="1"/>
        <v>2017Hatice BEYAZ</v>
      </c>
      <c r="C33" s="77" t="str">
        <f t="shared" si="0"/>
        <v>Doç. Dr. Hatice BEYAZ</v>
      </c>
      <c r="D33" s="80">
        <v>2017</v>
      </c>
      <c r="E33" s="80">
        <v>12345678910</v>
      </c>
      <c r="F33" s="99" t="s">
        <v>4</v>
      </c>
      <c r="G33" s="81" t="s">
        <v>82</v>
      </c>
      <c r="H33" s="84">
        <v>35.49</v>
      </c>
    </row>
    <row r="34" spans="1:8" x14ac:dyDescent="0.25">
      <c r="A34" s="82" t="str">
        <f>CONCATENATE(D34,COUNTIF($D$3:D34,D34))</f>
        <v>201714</v>
      </c>
      <c r="B34" s="76" t="str">
        <f t="shared" si="1"/>
        <v>2017Sinan KARA</v>
      </c>
      <c r="C34" s="77" t="str">
        <f t="shared" si="0"/>
        <v>Doç. Dr. Sinan KARA</v>
      </c>
      <c r="D34" s="80">
        <v>2017</v>
      </c>
      <c r="E34" s="80">
        <v>12345678910</v>
      </c>
      <c r="F34" s="99" t="s">
        <v>4</v>
      </c>
      <c r="G34" s="79" t="s">
        <v>83</v>
      </c>
      <c r="H34" s="83">
        <v>32.881999999999998</v>
      </c>
    </row>
    <row r="35" spans="1:8" x14ac:dyDescent="0.25">
      <c r="A35" s="82" t="str">
        <f>CONCATENATE(D35,COUNTIF($D$3:D35,D35))</f>
        <v>201715</v>
      </c>
      <c r="B35" s="76" t="str">
        <f t="shared" si="1"/>
        <v>2017Funda MAVİ</v>
      </c>
      <c r="C35" s="77" t="str">
        <f t="shared" ref="C35:C67" si="2">CONCATENATE(F35," ",G35)</f>
        <v>Doç. Dr. Funda MAVİ</v>
      </c>
      <c r="D35" s="80">
        <v>2017</v>
      </c>
      <c r="E35" s="80">
        <v>12345678910</v>
      </c>
      <c r="F35" s="99" t="s">
        <v>4</v>
      </c>
      <c r="G35" s="79" t="s">
        <v>84</v>
      </c>
      <c r="H35" s="83">
        <v>32.700000000000003</v>
      </c>
    </row>
    <row r="36" spans="1:8" x14ac:dyDescent="0.25">
      <c r="A36" s="82" t="str">
        <f>CONCATENATE(D36,COUNTIF($D$3:D36,D36))</f>
        <v>201716</v>
      </c>
      <c r="B36" s="76" t="str">
        <f t="shared" si="1"/>
        <v>2017Cenk SARI</v>
      </c>
      <c r="C36" s="77" t="str">
        <f t="shared" si="2"/>
        <v>Dr. Öğr. Üyesi Cenk SARI</v>
      </c>
      <c r="D36" s="80">
        <v>2017</v>
      </c>
      <c r="E36" s="80">
        <v>12345678910</v>
      </c>
      <c r="F36" s="99" t="s">
        <v>5</v>
      </c>
      <c r="G36" s="79" t="s">
        <v>85</v>
      </c>
      <c r="H36" s="83">
        <v>36.700000000000003</v>
      </c>
    </row>
    <row r="37" spans="1:8" x14ac:dyDescent="0.25">
      <c r="A37" s="82" t="str">
        <f>CONCATENATE(D37,COUNTIF($D$3:D37,D37))</f>
        <v>201717</v>
      </c>
      <c r="B37" s="76" t="str">
        <f t="shared" si="1"/>
        <v>2017Kaan KIRMIZI</v>
      </c>
      <c r="C37" s="77" t="str">
        <f t="shared" si="2"/>
        <v>Dr. Öğr. Üyesi Kaan KIRMIZI</v>
      </c>
      <c r="D37" s="80">
        <v>2017</v>
      </c>
      <c r="E37" s="80">
        <v>12345678910</v>
      </c>
      <c r="F37" s="99" t="s">
        <v>5</v>
      </c>
      <c r="G37" s="79" t="s">
        <v>86</v>
      </c>
      <c r="H37" s="83">
        <v>37.575000000000003</v>
      </c>
    </row>
    <row r="38" spans="1:8" x14ac:dyDescent="0.25">
      <c r="A38" s="82" t="str">
        <f>CONCATENATE(D38,COUNTIF($D$3:D38,D38))</f>
        <v>201718</v>
      </c>
      <c r="B38" s="76" t="str">
        <f t="shared" si="1"/>
        <v>2017Umut KAYA</v>
      </c>
      <c r="C38" s="77" t="str">
        <f t="shared" si="2"/>
        <v>Dr. Öğr. Üyesi Umut KAYA</v>
      </c>
      <c r="D38" s="80">
        <v>2017</v>
      </c>
      <c r="E38" s="80">
        <v>12345678910</v>
      </c>
      <c r="F38" s="99" t="s">
        <v>5</v>
      </c>
      <c r="G38" s="79" t="s">
        <v>87</v>
      </c>
      <c r="H38" s="83">
        <v>30.931999999999999</v>
      </c>
    </row>
    <row r="39" spans="1:8" x14ac:dyDescent="0.25">
      <c r="A39" s="82" t="str">
        <f>CONCATENATE(D39,COUNTIF($D$3:D39,D39))</f>
        <v>20181</v>
      </c>
      <c r="B39" s="76" t="str">
        <f t="shared" si="1"/>
        <v>2018Yıldız TİLBE</v>
      </c>
      <c r="C39" s="77" t="str">
        <f t="shared" si="2"/>
        <v>Prof. Dr. Yıldız TİLBE</v>
      </c>
      <c r="D39" s="80">
        <v>2018</v>
      </c>
      <c r="E39" s="80">
        <v>12345678910</v>
      </c>
      <c r="F39" s="99" t="s">
        <v>2</v>
      </c>
      <c r="G39" s="79" t="s">
        <v>70</v>
      </c>
      <c r="H39" s="83">
        <v>30</v>
      </c>
    </row>
    <row r="40" spans="1:8" x14ac:dyDescent="0.25">
      <c r="A40" s="82" t="str">
        <f>CONCATENATE(D40,COUNTIF($D$3:D40,D40))</f>
        <v>20182</v>
      </c>
      <c r="B40" s="76" t="str">
        <f t="shared" si="1"/>
        <v>2018Hülya AVŞAR</v>
      </c>
      <c r="C40" s="77" t="str">
        <f t="shared" si="2"/>
        <v>Prof. Dr. Hülya AVŞAR</v>
      </c>
      <c r="D40" s="80">
        <v>2018</v>
      </c>
      <c r="E40" s="80">
        <v>12345678910</v>
      </c>
      <c r="F40" s="99" t="s">
        <v>2</v>
      </c>
      <c r="G40" s="79" t="s">
        <v>71</v>
      </c>
      <c r="H40" s="83">
        <v>30</v>
      </c>
    </row>
    <row r="41" spans="1:8" x14ac:dyDescent="0.25">
      <c r="A41" s="82" t="str">
        <f>CONCATENATE(D41,COUNTIF($D$3:D41,D41))</f>
        <v>20183</v>
      </c>
      <c r="B41" s="76" t="str">
        <f t="shared" si="1"/>
        <v>2018Cengiz KURTOĞLU</v>
      </c>
      <c r="C41" s="77" t="str">
        <f t="shared" si="2"/>
        <v>Prof. Dr. Cengiz KURTOĞLU</v>
      </c>
      <c r="D41" s="80">
        <v>2018</v>
      </c>
      <c r="E41" s="80">
        <v>12345678910</v>
      </c>
      <c r="F41" s="99" t="s">
        <v>2</v>
      </c>
      <c r="G41" s="81" t="s">
        <v>72</v>
      </c>
      <c r="H41" s="84">
        <v>33.843000000000004</v>
      </c>
    </row>
    <row r="42" spans="1:8" x14ac:dyDescent="0.25">
      <c r="A42" s="82" t="str">
        <f>CONCATENATE(D42,COUNTIF($D$3:D42,D42))</f>
        <v>20184</v>
      </c>
      <c r="B42" s="76" t="str">
        <f t="shared" si="1"/>
        <v>2018Müslüm GÜRSES</v>
      </c>
      <c r="C42" s="77" t="str">
        <f t="shared" si="2"/>
        <v>Prof. Dr. Müslüm GÜRSES</v>
      </c>
      <c r="D42" s="80">
        <v>2018</v>
      </c>
      <c r="E42" s="80">
        <v>12345678910</v>
      </c>
      <c r="F42" s="99" t="s">
        <v>2</v>
      </c>
      <c r="G42" s="81" t="s">
        <v>73</v>
      </c>
      <c r="H42" s="84">
        <v>31.670999999999999</v>
      </c>
    </row>
    <row r="43" spans="1:8" x14ac:dyDescent="0.25">
      <c r="A43" s="82" t="str">
        <f>CONCATENATE(D43,COUNTIF($D$3:D43,D43))</f>
        <v>20185</v>
      </c>
      <c r="B43" s="76" t="str">
        <f t="shared" si="1"/>
        <v>2018Ferdi TAYFUR</v>
      </c>
      <c r="C43" s="77" t="str">
        <f t="shared" si="2"/>
        <v>Prof. Dr. Ferdi TAYFUR</v>
      </c>
      <c r="D43" s="80">
        <v>2018</v>
      </c>
      <c r="E43" s="80">
        <v>12345678910</v>
      </c>
      <c r="F43" s="99" t="s">
        <v>2</v>
      </c>
      <c r="G43" s="79" t="s">
        <v>74</v>
      </c>
      <c r="H43" s="83">
        <v>34.886000000000003</v>
      </c>
    </row>
    <row r="44" spans="1:8" x14ac:dyDescent="0.25">
      <c r="A44" s="82" t="str">
        <f>CONCATENATE(D44,COUNTIF($D$3:D44,D44))</f>
        <v>20186</v>
      </c>
      <c r="B44" s="76" t="str">
        <f t="shared" si="1"/>
        <v>2018Orhan GENCEBAY</v>
      </c>
      <c r="C44" s="77" t="str">
        <f t="shared" si="2"/>
        <v>Prof. Dr. Orhan GENCEBAY</v>
      </c>
      <c r="D44" s="80">
        <v>2018</v>
      </c>
      <c r="E44" s="80">
        <v>12345678910</v>
      </c>
      <c r="F44" s="99" t="s">
        <v>2</v>
      </c>
      <c r="G44" s="79" t="s">
        <v>75</v>
      </c>
      <c r="H44" s="83">
        <v>31.402000000000001</v>
      </c>
    </row>
    <row r="45" spans="1:8" x14ac:dyDescent="0.25">
      <c r="A45" s="82" t="str">
        <f>CONCATENATE(D45,COUNTIF($D$3:D45,D45))</f>
        <v>20187</v>
      </c>
      <c r="B45" s="76" t="str">
        <f t="shared" si="1"/>
        <v>2018Burak KUT</v>
      </c>
      <c r="C45" s="77" t="str">
        <f t="shared" si="2"/>
        <v>Prof. Dr. Burak KUT</v>
      </c>
      <c r="D45" s="80">
        <v>2018</v>
      </c>
      <c r="E45" s="80">
        <v>12345678910</v>
      </c>
      <c r="F45" s="99" t="s">
        <v>2</v>
      </c>
      <c r="G45" s="79" t="s">
        <v>76</v>
      </c>
      <c r="H45" s="83">
        <v>45.15</v>
      </c>
    </row>
    <row r="46" spans="1:8" x14ac:dyDescent="0.25">
      <c r="A46" s="82" t="str">
        <f>CONCATENATE(D46,COUNTIF($D$3:D46,D46))</f>
        <v>20188</v>
      </c>
      <c r="B46" s="76" t="str">
        <f t="shared" si="1"/>
        <v>2018Ercan SAATÇİ</v>
      </c>
      <c r="C46" s="77" t="str">
        <f t="shared" si="2"/>
        <v>Prof. Dr. Ercan SAATÇİ</v>
      </c>
      <c r="D46" s="80">
        <v>2018</v>
      </c>
      <c r="E46" s="80">
        <v>12345678910</v>
      </c>
      <c r="F46" s="99" t="s">
        <v>2</v>
      </c>
      <c r="G46" s="79" t="s">
        <v>77</v>
      </c>
      <c r="H46" s="83">
        <v>34.799999999999997</v>
      </c>
    </row>
    <row r="47" spans="1:8" x14ac:dyDescent="0.25">
      <c r="A47" s="82" t="str">
        <f>CONCATENATE(D47,COUNTIF($D$3:D47,D47))</f>
        <v>20189</v>
      </c>
      <c r="B47" s="76" t="str">
        <f t="shared" si="1"/>
        <v>2018Adile NAŞİT</v>
      </c>
      <c r="C47" s="77" t="str">
        <f t="shared" si="2"/>
        <v>Prof. Dr. Adile NAŞİT</v>
      </c>
      <c r="D47" s="80">
        <v>2018</v>
      </c>
      <c r="E47" s="80">
        <v>12345678910</v>
      </c>
      <c r="F47" s="99" t="s">
        <v>2</v>
      </c>
      <c r="G47" s="79" t="s">
        <v>78</v>
      </c>
      <c r="H47" s="83">
        <v>30.856999999999999</v>
      </c>
    </row>
    <row r="48" spans="1:8" x14ac:dyDescent="0.25">
      <c r="A48" s="82" t="str">
        <f>CONCATENATE(D48,COUNTIF($D$3:D48,D48))</f>
        <v>201810</v>
      </c>
      <c r="B48" s="76" t="str">
        <f t="shared" si="1"/>
        <v>2018Cüneyt ARKIN</v>
      </c>
      <c r="C48" s="77" t="str">
        <f t="shared" si="2"/>
        <v>Prof. Dr. Cüneyt ARKIN</v>
      </c>
      <c r="D48" s="80">
        <v>2018</v>
      </c>
      <c r="E48" s="80">
        <v>12345678910</v>
      </c>
      <c r="F48" s="99" t="s">
        <v>2</v>
      </c>
      <c r="G48" s="79" t="s">
        <v>79</v>
      </c>
      <c r="H48" s="83">
        <v>33.6</v>
      </c>
    </row>
    <row r="49" spans="1:8" x14ac:dyDescent="0.25">
      <c r="A49" s="82" t="str">
        <f>CONCATENATE(D49,COUNTIF($D$3:D49,D49))</f>
        <v>201811</v>
      </c>
      <c r="B49" s="76" t="str">
        <f t="shared" si="1"/>
        <v>2018Kadir İNANIR</v>
      </c>
      <c r="C49" s="77" t="str">
        <f t="shared" si="2"/>
        <v>Doç. Dr. Kadir İNANIR</v>
      </c>
      <c r="D49" s="80">
        <v>2018</v>
      </c>
      <c r="E49" s="80">
        <v>12345678910</v>
      </c>
      <c r="F49" s="99" t="s">
        <v>4</v>
      </c>
      <c r="G49" s="81" t="s">
        <v>80</v>
      </c>
      <c r="H49" s="83">
        <v>41.15</v>
      </c>
    </row>
    <row r="50" spans="1:8" x14ac:dyDescent="0.25">
      <c r="A50" s="82" t="str">
        <f>CONCATENATE(D50,COUNTIF($D$3:D50,D50))</f>
        <v>201812</v>
      </c>
      <c r="B50" s="76" t="str">
        <f t="shared" si="1"/>
        <v>2018Mustafa TOPALOĞLU</v>
      </c>
      <c r="C50" s="77" t="str">
        <f t="shared" si="2"/>
        <v>Doç. Dr. Mustafa TOPALOĞLU</v>
      </c>
      <c r="D50" s="80">
        <v>2018</v>
      </c>
      <c r="E50" s="80">
        <v>12345678910</v>
      </c>
      <c r="F50" s="99" t="s">
        <v>4</v>
      </c>
      <c r="G50" s="81" t="s">
        <v>81</v>
      </c>
      <c r="H50" s="83">
        <v>40.200000000000003</v>
      </c>
    </row>
    <row r="51" spans="1:8" x14ac:dyDescent="0.25">
      <c r="A51" s="82" t="str">
        <f>CONCATENATE(D51,COUNTIF($D$3:D51,D51))</f>
        <v>201813</v>
      </c>
      <c r="B51" s="76" t="str">
        <f t="shared" si="1"/>
        <v>2018Hatice BEYAZ</v>
      </c>
      <c r="C51" s="77" t="str">
        <f t="shared" si="2"/>
        <v>Doç. Dr. Hatice BEYAZ</v>
      </c>
      <c r="D51" s="80">
        <v>2018</v>
      </c>
      <c r="E51" s="80">
        <v>12345678910</v>
      </c>
      <c r="F51" s="99" t="s">
        <v>4</v>
      </c>
      <c r="G51" s="81" t="s">
        <v>82</v>
      </c>
      <c r="H51" s="83">
        <v>59.4</v>
      </c>
    </row>
    <row r="52" spans="1:8" x14ac:dyDescent="0.25">
      <c r="A52" s="82" t="str">
        <f>CONCATENATE(D52,COUNTIF($D$3:D52,D52))</f>
        <v>201814</v>
      </c>
      <c r="B52" s="76" t="str">
        <f t="shared" si="1"/>
        <v>2018Sinan KARA</v>
      </c>
      <c r="C52" s="77" t="str">
        <f t="shared" si="2"/>
        <v>Doç. Dr. Sinan KARA</v>
      </c>
      <c r="D52" s="80">
        <v>2018</v>
      </c>
      <c r="E52" s="80">
        <v>12345678910</v>
      </c>
      <c r="F52" s="99" t="s">
        <v>4</v>
      </c>
      <c r="G52" s="81" t="s">
        <v>83</v>
      </c>
      <c r="H52" s="83">
        <v>60</v>
      </c>
    </row>
    <row r="53" spans="1:8" x14ac:dyDescent="0.25">
      <c r="A53" s="82" t="str">
        <f>CONCATENATE(D53,COUNTIF($D$3:D53,D53))</f>
        <v>201815</v>
      </c>
      <c r="B53" s="76" t="str">
        <f t="shared" si="1"/>
        <v>2018Funda MAVİ</v>
      </c>
      <c r="C53" s="77" t="str">
        <f t="shared" si="2"/>
        <v>Doç. Dr. Funda MAVİ</v>
      </c>
      <c r="D53" s="80">
        <v>2018</v>
      </c>
      <c r="E53" s="80">
        <v>12345678910</v>
      </c>
      <c r="F53" s="99" t="s">
        <v>4</v>
      </c>
      <c r="G53" s="81" t="s">
        <v>84</v>
      </c>
      <c r="H53" s="83">
        <v>39</v>
      </c>
    </row>
    <row r="54" spans="1:8" x14ac:dyDescent="0.25">
      <c r="A54" s="82" t="str">
        <f>CONCATENATE(D54,COUNTIF($D$3:D54,D54))</f>
        <v>201816</v>
      </c>
      <c r="B54" s="76" t="str">
        <f t="shared" si="1"/>
        <v>2018Cenk SARI</v>
      </c>
      <c r="C54" s="77" t="str">
        <f t="shared" si="2"/>
        <v>Dr. Öğr. Üyesi Cenk SARI</v>
      </c>
      <c r="D54" s="80">
        <v>2018</v>
      </c>
      <c r="E54" s="80">
        <v>12345678910</v>
      </c>
      <c r="F54" s="99" t="s">
        <v>5</v>
      </c>
      <c r="G54" s="81" t="s">
        <v>85</v>
      </c>
      <c r="H54" s="84">
        <v>73.224000000000004</v>
      </c>
    </row>
    <row r="55" spans="1:8" x14ac:dyDescent="0.25">
      <c r="A55" s="82" t="str">
        <f>CONCATENATE(D55,COUNTIF($D$3:D55,D55))</f>
        <v>201817</v>
      </c>
      <c r="B55" s="76" t="str">
        <f t="shared" si="1"/>
        <v>2018Kaan KIRMIZI</v>
      </c>
      <c r="C55" s="77" t="str">
        <f t="shared" si="2"/>
        <v>Dr. Öğr. Üyesi Kaan KIRMIZI</v>
      </c>
      <c r="D55" s="80">
        <v>2018</v>
      </c>
      <c r="E55" s="80">
        <v>12345678910</v>
      </c>
      <c r="F55" s="99" t="s">
        <v>5</v>
      </c>
      <c r="G55" s="81" t="s">
        <v>86</v>
      </c>
      <c r="H55" s="84">
        <v>32.1</v>
      </c>
    </row>
    <row r="56" spans="1:8" x14ac:dyDescent="0.25">
      <c r="A56" s="82" t="str">
        <f>CONCATENATE(D56,COUNTIF($D$3:D56,D56))</f>
        <v>201818</v>
      </c>
      <c r="B56" s="76" t="str">
        <f t="shared" si="1"/>
        <v>2018Umut KAYA</v>
      </c>
      <c r="C56" s="77" t="str">
        <f t="shared" si="2"/>
        <v>Dr. Öğr. Üyesi Umut KAYA</v>
      </c>
      <c r="D56" s="80">
        <v>2018</v>
      </c>
      <c r="E56" s="80">
        <v>12345678910</v>
      </c>
      <c r="F56" s="99" t="s">
        <v>5</v>
      </c>
      <c r="G56" s="81" t="s">
        <v>87</v>
      </c>
      <c r="H56" s="84">
        <v>33.225000000000001</v>
      </c>
    </row>
    <row r="57" spans="1:8" x14ac:dyDescent="0.25">
      <c r="A57" s="82" t="str">
        <f>CONCATENATE(D57,COUNTIF($D$3:D57,D57))</f>
        <v>20191</v>
      </c>
      <c r="B57" s="76" t="str">
        <f t="shared" si="1"/>
        <v>2019Yıldız TİLBE</v>
      </c>
      <c r="C57" s="77" t="str">
        <f t="shared" si="2"/>
        <v>Prof. Dr. Yıldız TİLBE</v>
      </c>
      <c r="D57" s="80">
        <v>2019</v>
      </c>
      <c r="E57" s="80">
        <v>12345678910</v>
      </c>
      <c r="F57" s="99" t="s">
        <v>2</v>
      </c>
      <c r="G57" s="81" t="s">
        <v>70</v>
      </c>
      <c r="H57" s="84">
        <v>32.325000000000003</v>
      </c>
    </row>
    <row r="58" spans="1:8" x14ac:dyDescent="0.25">
      <c r="A58" s="82" t="str">
        <f>CONCATENATE(D58,COUNTIF($D$3:D58,D58))</f>
        <v>20192</v>
      </c>
      <c r="B58" s="76" t="str">
        <f t="shared" si="1"/>
        <v>2019Hülya AVŞAR</v>
      </c>
      <c r="C58" s="77" t="str">
        <f t="shared" si="2"/>
        <v>Prof. Dr. Hülya AVŞAR</v>
      </c>
      <c r="D58" s="80">
        <v>2019</v>
      </c>
      <c r="E58" s="80">
        <v>12345678910</v>
      </c>
      <c r="F58" s="99" t="s">
        <v>2</v>
      </c>
      <c r="G58" s="81" t="s">
        <v>71</v>
      </c>
      <c r="H58" s="84">
        <v>42.69</v>
      </c>
    </row>
    <row r="59" spans="1:8" x14ac:dyDescent="0.25">
      <c r="A59" s="82" t="str">
        <f>CONCATENATE(D59,COUNTIF($D$3:D59,D59))</f>
        <v>20193</v>
      </c>
      <c r="B59" s="76" t="str">
        <f t="shared" si="1"/>
        <v>2019Cengiz KURTOĞLU</v>
      </c>
      <c r="C59" s="77" t="str">
        <f t="shared" si="2"/>
        <v>Prof. Dr. Cengiz KURTOĞLU</v>
      </c>
      <c r="D59" s="80">
        <v>2019</v>
      </c>
      <c r="E59" s="80">
        <v>12345678910</v>
      </c>
      <c r="F59" s="99" t="s">
        <v>2</v>
      </c>
      <c r="G59" s="81" t="s">
        <v>72</v>
      </c>
      <c r="H59" s="84">
        <v>58.95</v>
      </c>
    </row>
    <row r="60" spans="1:8" x14ac:dyDescent="0.25">
      <c r="A60" s="82" t="str">
        <f>CONCATENATE(D60,COUNTIF($D$3:D60,D60))</f>
        <v>20194</v>
      </c>
      <c r="B60" s="76" t="str">
        <f t="shared" si="1"/>
        <v>2019Müslüm GÜRSES</v>
      </c>
      <c r="C60" s="77" t="str">
        <f t="shared" si="2"/>
        <v>Prof. Dr. Müslüm GÜRSES</v>
      </c>
      <c r="D60" s="80">
        <v>2019</v>
      </c>
      <c r="E60" s="80">
        <v>12345678910</v>
      </c>
      <c r="F60" s="99" t="s">
        <v>2</v>
      </c>
      <c r="G60" s="81" t="s">
        <v>73</v>
      </c>
      <c r="H60" s="84">
        <v>55.65</v>
      </c>
    </row>
    <row r="61" spans="1:8" x14ac:dyDescent="0.25">
      <c r="A61" s="82" t="str">
        <f>CONCATENATE(D61,COUNTIF($D$3:D61,D61))</f>
        <v>20195</v>
      </c>
      <c r="B61" s="76" t="str">
        <f t="shared" si="1"/>
        <v>2019Ferdi TAYFUR</v>
      </c>
      <c r="C61" s="77" t="str">
        <f t="shared" si="2"/>
        <v>Prof. Dr. Ferdi TAYFUR</v>
      </c>
      <c r="D61" s="80">
        <v>2019</v>
      </c>
      <c r="E61" s="80">
        <v>12345678910</v>
      </c>
      <c r="F61" s="99" t="s">
        <v>2</v>
      </c>
      <c r="G61" s="81" t="s">
        <v>74</v>
      </c>
      <c r="H61" s="84">
        <v>31.437000000000001</v>
      </c>
    </row>
    <row r="62" spans="1:8" x14ac:dyDescent="0.25">
      <c r="A62" s="82" t="str">
        <f>CONCATENATE(D62,COUNTIF($D$3:D62,D62))</f>
        <v>20196</v>
      </c>
      <c r="B62" s="76" t="str">
        <f t="shared" si="1"/>
        <v>2019Orhan GENCEBAY</v>
      </c>
      <c r="C62" s="77" t="str">
        <f t="shared" si="2"/>
        <v>Prof. Dr. Orhan GENCEBAY</v>
      </c>
      <c r="D62" s="80">
        <v>2019</v>
      </c>
      <c r="E62" s="80">
        <v>12345678910</v>
      </c>
      <c r="F62" s="99" t="s">
        <v>2</v>
      </c>
      <c r="G62" s="81" t="s">
        <v>75</v>
      </c>
      <c r="H62" s="84">
        <v>46.424999999999997</v>
      </c>
    </row>
    <row r="63" spans="1:8" x14ac:dyDescent="0.25">
      <c r="A63" s="82" t="str">
        <f>CONCATENATE(D63,COUNTIF($D$3:D63,D63))</f>
        <v>20197</v>
      </c>
      <c r="B63" s="76" t="str">
        <f t="shared" si="1"/>
        <v>2019Burak KUT</v>
      </c>
      <c r="C63" s="77" t="str">
        <f t="shared" si="2"/>
        <v>Prof. Dr. Burak KUT</v>
      </c>
      <c r="D63" s="80">
        <v>2019</v>
      </c>
      <c r="E63" s="80">
        <v>12345678910</v>
      </c>
      <c r="F63" s="99" t="s">
        <v>2</v>
      </c>
      <c r="G63" s="81" t="s">
        <v>76</v>
      </c>
      <c r="H63" s="84">
        <v>38.85</v>
      </c>
    </row>
    <row r="64" spans="1:8" x14ac:dyDescent="0.25">
      <c r="A64" s="82" t="str">
        <f>CONCATENATE(D64,COUNTIF($D$3:D64,D64))</f>
        <v>20198</v>
      </c>
      <c r="B64" s="76" t="str">
        <f t="shared" si="1"/>
        <v>2019Ercan SAATÇİ</v>
      </c>
      <c r="C64" s="77" t="str">
        <f t="shared" si="2"/>
        <v>Prof. Dr. Ercan SAATÇİ</v>
      </c>
      <c r="D64" s="80">
        <v>2019</v>
      </c>
      <c r="E64" s="80">
        <v>12345678910</v>
      </c>
      <c r="F64" s="99" t="s">
        <v>2</v>
      </c>
      <c r="G64" s="81" t="s">
        <v>77</v>
      </c>
      <c r="H64" s="84">
        <v>34.936999999999998</v>
      </c>
    </row>
    <row r="65" spans="1:8" x14ac:dyDescent="0.25">
      <c r="A65" s="82" t="str">
        <f>CONCATENATE(D65,COUNTIF($D$3:D65,D65))</f>
        <v>20199</v>
      </c>
      <c r="B65" s="76" t="str">
        <f t="shared" si="1"/>
        <v>2019Adile NAŞİT</v>
      </c>
      <c r="C65" s="77" t="str">
        <f t="shared" si="2"/>
        <v>Prof. Dr. Adile NAŞİT</v>
      </c>
      <c r="D65" s="80">
        <v>2019</v>
      </c>
      <c r="E65" s="80">
        <v>12345678910</v>
      </c>
      <c r="F65" s="99" t="s">
        <v>2</v>
      </c>
      <c r="G65" s="81" t="s">
        <v>78</v>
      </c>
      <c r="H65" s="84">
        <v>40.5</v>
      </c>
    </row>
    <row r="66" spans="1:8" x14ac:dyDescent="0.25">
      <c r="A66" s="82" t="str">
        <f>CONCATENATE(D66,COUNTIF($D$3:D66,D66))</f>
        <v>201910</v>
      </c>
      <c r="B66" s="76" t="str">
        <f t="shared" si="1"/>
        <v>2019Cüneyt ARKIN</v>
      </c>
      <c r="C66" s="77" t="str">
        <f t="shared" si="2"/>
        <v>Prof. Dr. Cüneyt ARKIN</v>
      </c>
      <c r="D66" s="80">
        <v>2019</v>
      </c>
      <c r="E66" s="80">
        <v>12345678910</v>
      </c>
      <c r="F66" s="99" t="s">
        <v>2</v>
      </c>
      <c r="G66" s="81" t="s">
        <v>79</v>
      </c>
      <c r="H66" s="84">
        <v>33.012999999999998</v>
      </c>
    </row>
    <row r="67" spans="1:8" x14ac:dyDescent="0.25">
      <c r="A67" s="82" t="str">
        <f>CONCATENATE(D67,COUNTIF($D$3:D67,D67))</f>
        <v>201911</v>
      </c>
      <c r="B67" s="76" t="str">
        <f t="shared" si="1"/>
        <v>2019Kadir İNANIR</v>
      </c>
      <c r="C67" s="77" t="str">
        <f t="shared" si="2"/>
        <v>Doç. Dr. Kadir İNANIR</v>
      </c>
      <c r="D67" s="80">
        <v>2019</v>
      </c>
      <c r="E67" s="80">
        <v>12345678910</v>
      </c>
      <c r="F67" s="99" t="s">
        <v>4</v>
      </c>
      <c r="G67" s="81" t="s">
        <v>80</v>
      </c>
      <c r="H67" s="84">
        <v>95.721000000000004</v>
      </c>
    </row>
    <row r="68" spans="1:8" x14ac:dyDescent="0.25">
      <c r="A68" s="82" t="str">
        <f>CONCATENATE(D68,COUNTIF($D$3:D68,D68))</f>
        <v>201912</v>
      </c>
      <c r="B68" s="76" t="str">
        <f t="shared" si="1"/>
        <v>2019Mustafa TOPALOĞLU</v>
      </c>
      <c r="C68" s="77" t="str">
        <f t="shared" ref="C68:C131" si="3">CONCATENATE(F68," ",G68)</f>
        <v>Doç. Dr. Mustafa TOPALOĞLU</v>
      </c>
      <c r="D68" s="80">
        <v>2019</v>
      </c>
      <c r="E68" s="80">
        <v>12345678910</v>
      </c>
      <c r="F68" s="99" t="s">
        <v>4</v>
      </c>
      <c r="G68" s="81" t="s">
        <v>81</v>
      </c>
      <c r="H68" s="84">
        <v>46.424999999999997</v>
      </c>
    </row>
    <row r="69" spans="1:8" x14ac:dyDescent="0.25">
      <c r="A69" s="82" t="str">
        <f>CONCATENATE(D69,COUNTIF($D$3:D69,D69))</f>
        <v>201913</v>
      </c>
      <c r="B69" s="76" t="str">
        <f t="shared" ref="B69:B132" si="4">CONCATENATE(D69,G69)</f>
        <v>2019Hatice BEYAZ</v>
      </c>
      <c r="C69" s="77" t="str">
        <f t="shared" si="3"/>
        <v>Doç. Dr. Hatice BEYAZ</v>
      </c>
      <c r="D69" s="80">
        <v>2019</v>
      </c>
      <c r="E69" s="80">
        <v>12345678910</v>
      </c>
      <c r="F69" s="99" t="s">
        <v>4</v>
      </c>
      <c r="G69" s="81" t="s">
        <v>82</v>
      </c>
      <c r="H69" s="84">
        <v>38.85</v>
      </c>
    </row>
    <row r="70" spans="1:8" x14ac:dyDescent="0.25">
      <c r="A70" s="82" t="str">
        <f>CONCATENATE(D70,COUNTIF($D$3:D70,D70))</f>
        <v>201914</v>
      </c>
      <c r="B70" s="76" t="str">
        <f t="shared" si="4"/>
        <v>2019Sinan KARA</v>
      </c>
      <c r="C70" s="77" t="str">
        <f t="shared" si="3"/>
        <v>Doç. Dr. Sinan KARA</v>
      </c>
      <c r="D70" s="80">
        <v>2019</v>
      </c>
      <c r="E70" s="80">
        <v>12345678910</v>
      </c>
      <c r="F70" s="99" t="s">
        <v>4</v>
      </c>
      <c r="G70" s="81" t="s">
        <v>83</v>
      </c>
      <c r="H70" s="84">
        <v>34.936999999999998</v>
      </c>
    </row>
    <row r="71" spans="1:8" x14ac:dyDescent="0.25">
      <c r="A71" s="82" t="str">
        <f>CONCATENATE(D71,COUNTIF($D$3:D71,D71))</f>
        <v>201915</v>
      </c>
      <c r="B71" s="76" t="str">
        <f t="shared" si="4"/>
        <v>2019Funda MAVİ</v>
      </c>
      <c r="C71" s="77" t="str">
        <f t="shared" si="3"/>
        <v>Doç. Dr. Funda MAVİ</v>
      </c>
      <c r="D71" s="80">
        <v>2019</v>
      </c>
      <c r="E71" s="80">
        <v>12345678910</v>
      </c>
      <c r="F71" s="99" t="s">
        <v>4</v>
      </c>
      <c r="G71" s="81" t="s">
        <v>84</v>
      </c>
      <c r="H71" s="84">
        <v>40.5</v>
      </c>
    </row>
    <row r="72" spans="1:8" x14ac:dyDescent="0.25">
      <c r="A72" s="82" t="str">
        <f>CONCATENATE(D72,COUNTIF($D$3:D72,D72))</f>
        <v>201916</v>
      </c>
      <c r="B72" s="76" t="str">
        <f t="shared" si="4"/>
        <v>2019Cenk SARI</v>
      </c>
      <c r="C72" s="77" t="str">
        <f t="shared" si="3"/>
        <v>Dr. Öğr. Üyesi Cenk SARI</v>
      </c>
      <c r="D72" s="80">
        <v>2019</v>
      </c>
      <c r="E72" s="80">
        <v>12345678910</v>
      </c>
      <c r="F72" s="99" t="s">
        <v>5</v>
      </c>
      <c r="G72" s="81" t="s">
        <v>85</v>
      </c>
      <c r="H72" s="84">
        <v>33.012999999999998</v>
      </c>
    </row>
    <row r="73" spans="1:8" x14ac:dyDescent="0.25">
      <c r="A73" s="82" t="str">
        <f>CONCATENATE(D73,COUNTIF($D$3:D73,D73))</f>
        <v>201917</v>
      </c>
      <c r="B73" s="76" t="str">
        <f t="shared" si="4"/>
        <v>2019Kaan KIRMIZI</v>
      </c>
      <c r="C73" s="77" t="str">
        <f t="shared" si="3"/>
        <v>Dr. Öğr. Üyesi Kaan KIRMIZI</v>
      </c>
      <c r="D73" s="80">
        <v>2019</v>
      </c>
      <c r="E73" s="80">
        <v>12345678910</v>
      </c>
      <c r="F73" s="99" t="s">
        <v>5</v>
      </c>
      <c r="G73" s="81" t="s">
        <v>86</v>
      </c>
      <c r="H73" s="84">
        <v>95.721000000000004</v>
      </c>
    </row>
    <row r="74" spans="1:8" x14ac:dyDescent="0.25">
      <c r="A74" s="82" t="str">
        <f>CONCATENATE(D74,COUNTIF($D$3:D74,D74))</f>
        <v>201918</v>
      </c>
      <c r="B74" s="76" t="str">
        <f t="shared" si="4"/>
        <v>2019Umut KAYA</v>
      </c>
      <c r="C74" s="77" t="str">
        <f t="shared" si="3"/>
        <v>Dr. Öğr. Üyesi Umut KAYA</v>
      </c>
      <c r="D74" s="80">
        <v>2019</v>
      </c>
      <c r="E74" s="80">
        <v>12345678910</v>
      </c>
      <c r="F74" s="99" t="s">
        <v>5</v>
      </c>
      <c r="G74" s="81" t="s">
        <v>87</v>
      </c>
      <c r="H74" s="84">
        <v>46.424999999999997</v>
      </c>
    </row>
    <row r="75" spans="1:8" x14ac:dyDescent="0.25">
      <c r="A75" s="82" t="str">
        <f>CONCATENATE(D75,COUNTIF($D$3:D75,D75))</f>
        <v>20201</v>
      </c>
      <c r="B75" s="76" t="str">
        <f t="shared" si="4"/>
        <v>2020Yıldız TİLBE</v>
      </c>
      <c r="C75" s="77" t="str">
        <f t="shared" si="3"/>
        <v>Prof. Dr. Yıldız TİLBE</v>
      </c>
      <c r="D75" s="80">
        <v>2020</v>
      </c>
      <c r="E75" s="80">
        <v>12345678910</v>
      </c>
      <c r="F75" s="99" t="s">
        <v>2</v>
      </c>
      <c r="G75" s="81" t="s">
        <v>70</v>
      </c>
      <c r="H75" s="84">
        <v>38.85</v>
      </c>
    </row>
    <row r="76" spans="1:8" x14ac:dyDescent="0.25">
      <c r="A76" s="82" t="str">
        <f>CONCATENATE(D76,COUNTIF($D$3:D76,D76))</f>
        <v>20202</v>
      </c>
      <c r="B76" s="76" t="str">
        <f t="shared" si="4"/>
        <v>2020Hülya AVŞAR</v>
      </c>
      <c r="C76" s="77" t="str">
        <f t="shared" si="3"/>
        <v>Prof. Dr. Hülya AVŞAR</v>
      </c>
      <c r="D76" s="80">
        <v>2020</v>
      </c>
      <c r="E76" s="80">
        <v>12345678910</v>
      </c>
      <c r="F76" s="99" t="s">
        <v>2</v>
      </c>
      <c r="G76" s="81" t="s">
        <v>71</v>
      </c>
      <c r="H76" s="84">
        <v>34.936999999999998</v>
      </c>
    </row>
    <row r="77" spans="1:8" x14ac:dyDescent="0.25">
      <c r="A77" s="82" t="str">
        <f>CONCATENATE(D77,COUNTIF($D$3:D77,D77))</f>
        <v>20203</v>
      </c>
      <c r="B77" s="76" t="str">
        <f t="shared" si="4"/>
        <v>2020Cengiz KURTOĞLU</v>
      </c>
      <c r="C77" s="77" t="str">
        <f t="shared" si="3"/>
        <v>Prof. Dr. Cengiz KURTOĞLU</v>
      </c>
      <c r="D77" s="80">
        <v>2020</v>
      </c>
      <c r="E77" s="80">
        <v>12345678910</v>
      </c>
      <c r="F77" s="99" t="s">
        <v>2</v>
      </c>
      <c r="G77" s="81" t="s">
        <v>72</v>
      </c>
      <c r="H77" s="84">
        <v>40.5</v>
      </c>
    </row>
    <row r="78" spans="1:8" x14ac:dyDescent="0.25">
      <c r="A78" s="82" t="str">
        <f>CONCATENATE(D78,COUNTIF($D$3:D78,D78))</f>
        <v>20204</v>
      </c>
      <c r="B78" s="76" t="str">
        <f t="shared" si="4"/>
        <v>2020Müslüm GÜRSES</v>
      </c>
      <c r="C78" s="77" t="str">
        <f t="shared" si="3"/>
        <v>Prof. Dr. Müslüm GÜRSES</v>
      </c>
      <c r="D78" s="80">
        <v>2020</v>
      </c>
      <c r="E78" s="80">
        <v>12345678910</v>
      </c>
      <c r="F78" s="99" t="s">
        <v>2</v>
      </c>
      <c r="G78" s="81" t="s">
        <v>73</v>
      </c>
      <c r="H78" s="84">
        <v>33.012999999999998</v>
      </c>
    </row>
    <row r="79" spans="1:8" x14ac:dyDescent="0.25">
      <c r="A79" s="82" t="str">
        <f>CONCATENATE(D79,COUNTIF($D$3:D79,D79))</f>
        <v>20205</v>
      </c>
      <c r="B79" s="76" t="str">
        <f t="shared" si="4"/>
        <v>2020Ferdi TAYFUR</v>
      </c>
      <c r="C79" s="77" t="str">
        <f t="shared" si="3"/>
        <v>Prof. Dr. Ferdi TAYFUR</v>
      </c>
      <c r="D79" s="80">
        <v>2020</v>
      </c>
      <c r="E79" s="80">
        <v>12345678910</v>
      </c>
      <c r="F79" s="99" t="s">
        <v>2</v>
      </c>
      <c r="G79" s="81" t="s">
        <v>74</v>
      </c>
      <c r="H79" s="84">
        <v>95.721000000000004</v>
      </c>
    </row>
    <row r="80" spans="1:8" x14ac:dyDescent="0.25">
      <c r="A80" s="82" t="str">
        <f>CONCATENATE(D80,COUNTIF($D$3:D80,D80))</f>
        <v>20206</v>
      </c>
      <c r="B80" s="76" t="str">
        <f t="shared" si="4"/>
        <v>2020Orhan GENCEBAY</v>
      </c>
      <c r="C80" s="77" t="str">
        <f t="shared" si="3"/>
        <v>Prof. Dr. Orhan GENCEBAY</v>
      </c>
      <c r="D80" s="80">
        <v>2020</v>
      </c>
      <c r="E80" s="80">
        <v>12345678910</v>
      </c>
      <c r="F80" s="99" t="s">
        <v>2</v>
      </c>
      <c r="G80" s="81" t="s">
        <v>75</v>
      </c>
      <c r="H80" s="84">
        <v>46.424999999999997</v>
      </c>
    </row>
    <row r="81" spans="1:8" x14ac:dyDescent="0.25">
      <c r="A81" s="82" t="str">
        <f>CONCATENATE(D81,COUNTIF($D$3:D81,D81))</f>
        <v>20207</v>
      </c>
      <c r="B81" s="76" t="str">
        <f t="shared" si="4"/>
        <v>2020Burak KUT</v>
      </c>
      <c r="C81" s="77" t="str">
        <f t="shared" si="3"/>
        <v>Prof. Dr. Burak KUT</v>
      </c>
      <c r="D81" s="80">
        <v>2020</v>
      </c>
      <c r="E81" s="80">
        <v>12345678910</v>
      </c>
      <c r="F81" s="99" t="s">
        <v>2</v>
      </c>
      <c r="G81" s="81" t="s">
        <v>76</v>
      </c>
      <c r="H81" s="84">
        <v>38.85</v>
      </c>
    </row>
    <row r="82" spans="1:8" x14ac:dyDescent="0.25">
      <c r="A82" s="82" t="str">
        <f>CONCATENATE(D82,COUNTIF($D$3:D82,D82))</f>
        <v>20208</v>
      </c>
      <c r="B82" s="76" t="str">
        <f t="shared" si="4"/>
        <v>2020Ercan SAATÇİ</v>
      </c>
      <c r="C82" s="77" t="str">
        <f t="shared" si="3"/>
        <v>Prof. Dr. Ercan SAATÇİ</v>
      </c>
      <c r="D82" s="80">
        <v>2020</v>
      </c>
      <c r="E82" s="80">
        <v>12345678910</v>
      </c>
      <c r="F82" s="99" t="s">
        <v>2</v>
      </c>
      <c r="G82" s="81" t="s">
        <v>77</v>
      </c>
      <c r="H82" s="84">
        <v>34.936999999999998</v>
      </c>
    </row>
    <row r="83" spans="1:8" x14ac:dyDescent="0.25">
      <c r="A83" s="82" t="str">
        <f>CONCATENATE(D83,COUNTIF($D$3:D83,D83))</f>
        <v>20209</v>
      </c>
      <c r="B83" s="76" t="str">
        <f t="shared" si="4"/>
        <v>2020Adile NAŞİT</v>
      </c>
      <c r="C83" s="77" t="str">
        <f t="shared" si="3"/>
        <v>Prof. Dr. Adile NAŞİT</v>
      </c>
      <c r="D83" s="80">
        <v>2020</v>
      </c>
      <c r="E83" s="80">
        <v>12345678910</v>
      </c>
      <c r="F83" s="99" t="s">
        <v>2</v>
      </c>
      <c r="G83" s="81" t="s">
        <v>78</v>
      </c>
      <c r="H83" s="84">
        <v>40.5</v>
      </c>
    </row>
    <row r="84" spans="1:8" x14ac:dyDescent="0.25">
      <c r="A84" s="82" t="str">
        <f>CONCATENATE(D84,COUNTIF($D$3:D84,D84))</f>
        <v>202010</v>
      </c>
      <c r="B84" s="76" t="str">
        <f t="shared" si="4"/>
        <v>2020Cüneyt ARKIN</v>
      </c>
      <c r="C84" s="77" t="str">
        <f t="shared" si="3"/>
        <v>Prof. Dr. Cüneyt ARKIN</v>
      </c>
      <c r="D84" s="80">
        <v>2020</v>
      </c>
      <c r="E84" s="80">
        <v>12345678910</v>
      </c>
      <c r="F84" s="99" t="s">
        <v>2</v>
      </c>
      <c r="G84" s="81" t="s">
        <v>79</v>
      </c>
      <c r="H84" s="84">
        <v>33.012999999999998</v>
      </c>
    </row>
    <row r="85" spans="1:8" x14ac:dyDescent="0.25">
      <c r="A85" s="82" t="str">
        <f>CONCATENATE(D85,COUNTIF($D$3:D85,D85))</f>
        <v>202011</v>
      </c>
      <c r="B85" s="76" t="str">
        <f t="shared" si="4"/>
        <v>2020Kadir İNANIR</v>
      </c>
      <c r="C85" s="77" t="str">
        <f t="shared" si="3"/>
        <v>Doç. Dr. Kadir İNANIR</v>
      </c>
      <c r="D85" s="80">
        <v>2020</v>
      </c>
      <c r="E85" s="80">
        <v>12345678910</v>
      </c>
      <c r="F85" s="99" t="s">
        <v>4</v>
      </c>
      <c r="G85" s="81" t="s">
        <v>80</v>
      </c>
      <c r="H85" s="84">
        <v>95.721000000000004</v>
      </c>
    </row>
    <row r="86" spans="1:8" x14ac:dyDescent="0.25">
      <c r="A86" s="82" t="str">
        <f>CONCATENATE(D86,COUNTIF($D$3:D86,D86))</f>
        <v>202012</v>
      </c>
      <c r="B86" s="76" t="str">
        <f t="shared" si="4"/>
        <v>2020Mustafa TOPALOĞLU</v>
      </c>
      <c r="C86" s="77" t="str">
        <f t="shared" si="3"/>
        <v>Doç. Dr. Mustafa TOPALOĞLU</v>
      </c>
      <c r="D86" s="80">
        <v>2020</v>
      </c>
      <c r="E86" s="80">
        <v>12345678910</v>
      </c>
      <c r="F86" s="99" t="s">
        <v>4</v>
      </c>
      <c r="G86" s="81" t="s">
        <v>81</v>
      </c>
      <c r="H86" s="84">
        <v>46.424999999999997</v>
      </c>
    </row>
    <row r="87" spans="1:8" x14ac:dyDescent="0.25">
      <c r="A87" s="82" t="str">
        <f>CONCATENATE(D87,COUNTIF($D$3:D87,D87))</f>
        <v>202013</v>
      </c>
      <c r="B87" s="76" t="str">
        <f t="shared" si="4"/>
        <v>2020Hatice BEYAZ</v>
      </c>
      <c r="C87" s="77" t="str">
        <f t="shared" si="3"/>
        <v>Doç. Dr. Hatice BEYAZ</v>
      </c>
      <c r="D87" s="80">
        <v>2020</v>
      </c>
      <c r="E87" s="80">
        <v>12345678910</v>
      </c>
      <c r="F87" s="99" t="s">
        <v>4</v>
      </c>
      <c r="G87" s="81" t="s">
        <v>82</v>
      </c>
      <c r="H87" s="84">
        <v>38.85</v>
      </c>
    </row>
    <row r="88" spans="1:8" x14ac:dyDescent="0.25">
      <c r="A88" s="82" t="str">
        <f>CONCATENATE(D88,COUNTIF($D$3:D88,D88))</f>
        <v>202014</v>
      </c>
      <c r="B88" s="76" t="str">
        <f t="shared" si="4"/>
        <v>2020Sinan KARA</v>
      </c>
      <c r="C88" s="77" t="str">
        <f t="shared" si="3"/>
        <v>Doç. Dr. Sinan KARA</v>
      </c>
      <c r="D88" s="80">
        <v>2020</v>
      </c>
      <c r="E88" s="80">
        <v>12345678910</v>
      </c>
      <c r="F88" s="99" t="s">
        <v>4</v>
      </c>
      <c r="G88" s="81" t="s">
        <v>83</v>
      </c>
      <c r="H88" s="84">
        <v>34.936999999999998</v>
      </c>
    </row>
    <row r="89" spans="1:8" x14ac:dyDescent="0.25">
      <c r="A89" s="82" t="str">
        <f>CONCATENATE(D89,COUNTIF($D$3:D89,D89))</f>
        <v>202015</v>
      </c>
      <c r="B89" s="76" t="str">
        <f t="shared" si="4"/>
        <v>2020Funda MAVİ</v>
      </c>
      <c r="C89" s="77" t="str">
        <f t="shared" si="3"/>
        <v>Doç. Dr. Funda MAVİ</v>
      </c>
      <c r="D89" s="80">
        <v>2020</v>
      </c>
      <c r="E89" s="80">
        <v>12345678910</v>
      </c>
      <c r="F89" s="99" t="s">
        <v>4</v>
      </c>
      <c r="G89" s="81" t="s">
        <v>84</v>
      </c>
      <c r="H89" s="84">
        <v>40.5</v>
      </c>
    </row>
    <row r="90" spans="1:8" x14ac:dyDescent="0.25">
      <c r="A90" s="82" t="str">
        <f>CONCATENATE(D90,COUNTIF($D$3:D90,D90))</f>
        <v>202016</v>
      </c>
      <c r="B90" s="76" t="str">
        <f t="shared" si="4"/>
        <v>2020Cenk SARI</v>
      </c>
      <c r="C90" s="77" t="str">
        <f t="shared" si="3"/>
        <v>Dr. Öğr. Üyesi Cenk SARI</v>
      </c>
      <c r="D90" s="80">
        <v>2020</v>
      </c>
      <c r="E90" s="80">
        <v>12345678910</v>
      </c>
      <c r="F90" s="99" t="s">
        <v>5</v>
      </c>
      <c r="G90" s="81" t="s">
        <v>85</v>
      </c>
      <c r="H90" s="84">
        <v>33.012999999999998</v>
      </c>
    </row>
    <row r="91" spans="1:8" x14ac:dyDescent="0.25">
      <c r="A91" s="82" t="str">
        <f>CONCATENATE(D91,COUNTIF($D$3:D91,D91))</f>
        <v>202017</v>
      </c>
      <c r="B91" s="76" t="str">
        <f t="shared" si="4"/>
        <v>2020Kaan KIRMIZI</v>
      </c>
      <c r="C91" s="77" t="str">
        <f t="shared" si="3"/>
        <v>Dr. Öğr. Üyesi Kaan KIRMIZI</v>
      </c>
      <c r="D91" s="80">
        <v>2020</v>
      </c>
      <c r="E91" s="80">
        <v>12345678910</v>
      </c>
      <c r="F91" s="99" t="s">
        <v>5</v>
      </c>
      <c r="G91" s="81" t="s">
        <v>86</v>
      </c>
      <c r="H91" s="84">
        <v>95.721000000000004</v>
      </c>
    </row>
    <row r="92" spans="1:8" x14ac:dyDescent="0.25">
      <c r="A92" s="82" t="str">
        <f>CONCATENATE(D92,COUNTIF($D$3:D92,D92))</f>
        <v>202018</v>
      </c>
      <c r="B92" s="76" t="str">
        <f t="shared" si="4"/>
        <v>2020Umut KAYA</v>
      </c>
      <c r="C92" s="77" t="str">
        <f t="shared" si="3"/>
        <v>Dr. Öğr. Üyesi Umut KAYA</v>
      </c>
      <c r="D92" s="80">
        <v>2020</v>
      </c>
      <c r="E92" s="80">
        <v>12345678910</v>
      </c>
      <c r="F92" s="99" t="s">
        <v>5</v>
      </c>
      <c r="G92" s="81" t="s">
        <v>87</v>
      </c>
      <c r="H92" s="84">
        <v>46.424999999999997</v>
      </c>
    </row>
    <row r="93" spans="1:8" x14ac:dyDescent="0.25">
      <c r="A93" s="82" t="str">
        <f>CONCATENATE(D93,COUNTIF($D$3:D93,D93))</f>
        <v>20211</v>
      </c>
      <c r="B93" s="76" t="str">
        <f t="shared" si="4"/>
        <v>2021Yıldız TİLBE</v>
      </c>
      <c r="C93" s="77" t="str">
        <f t="shared" si="3"/>
        <v>Prof. Dr. Yıldız TİLBE</v>
      </c>
      <c r="D93" s="80">
        <v>2021</v>
      </c>
      <c r="E93" s="80">
        <v>12345678910</v>
      </c>
      <c r="F93" s="99" t="s">
        <v>2</v>
      </c>
      <c r="G93" s="81" t="s">
        <v>70</v>
      </c>
      <c r="H93" s="84">
        <v>38.85</v>
      </c>
    </row>
    <row r="94" spans="1:8" x14ac:dyDescent="0.25">
      <c r="A94" s="82" t="str">
        <f>CONCATENATE(D94,COUNTIF($D$3:D94,D94))</f>
        <v>20212</v>
      </c>
      <c r="B94" s="76" t="str">
        <f t="shared" si="4"/>
        <v>2021Hülya AVŞAR</v>
      </c>
      <c r="C94" s="77" t="str">
        <f t="shared" si="3"/>
        <v>Prof. Dr. Hülya AVŞAR</v>
      </c>
      <c r="D94" s="80">
        <v>2021</v>
      </c>
      <c r="E94" s="80">
        <v>12345678910</v>
      </c>
      <c r="F94" s="99" t="s">
        <v>2</v>
      </c>
      <c r="G94" s="81" t="s">
        <v>71</v>
      </c>
      <c r="H94" s="84">
        <v>34.936999999999998</v>
      </c>
    </row>
    <row r="95" spans="1:8" x14ac:dyDescent="0.25">
      <c r="A95" s="82" t="str">
        <f>CONCATENATE(D95,COUNTIF($D$3:D95,D95))</f>
        <v>20213</v>
      </c>
      <c r="B95" s="76" t="str">
        <f t="shared" si="4"/>
        <v>2021Cengiz KURTOĞLU</v>
      </c>
      <c r="C95" s="77" t="str">
        <f t="shared" si="3"/>
        <v>Prof. Dr. Cengiz KURTOĞLU</v>
      </c>
      <c r="D95" s="80">
        <v>2021</v>
      </c>
      <c r="E95" s="80">
        <v>12345678910</v>
      </c>
      <c r="F95" s="99" t="s">
        <v>2</v>
      </c>
      <c r="G95" s="81" t="s">
        <v>72</v>
      </c>
      <c r="H95" s="84">
        <v>40.5</v>
      </c>
    </row>
    <row r="96" spans="1:8" x14ac:dyDescent="0.25">
      <c r="A96" s="82" t="str">
        <f>CONCATENATE(D96,COUNTIF($D$3:D96,D96))</f>
        <v>20214</v>
      </c>
      <c r="B96" s="76" t="str">
        <f t="shared" si="4"/>
        <v>2021Müslüm GÜRSES</v>
      </c>
      <c r="C96" s="77" t="str">
        <f t="shared" si="3"/>
        <v>Prof. Dr. Müslüm GÜRSES</v>
      </c>
      <c r="D96" s="80">
        <v>2021</v>
      </c>
      <c r="E96" s="80">
        <v>12345678910</v>
      </c>
      <c r="F96" s="99" t="s">
        <v>2</v>
      </c>
      <c r="G96" s="81" t="s">
        <v>73</v>
      </c>
      <c r="H96" s="84">
        <v>33.012999999999998</v>
      </c>
    </row>
    <row r="97" spans="1:8" x14ac:dyDescent="0.25">
      <c r="A97" s="82" t="str">
        <f>CONCATENATE(D97,COUNTIF($D$3:D97,D97))</f>
        <v>20215</v>
      </c>
      <c r="B97" s="76" t="str">
        <f t="shared" si="4"/>
        <v>2021Ferdi TAYFUR</v>
      </c>
      <c r="C97" s="77" t="str">
        <f t="shared" si="3"/>
        <v>Prof. Dr. Ferdi TAYFUR</v>
      </c>
      <c r="D97" s="80">
        <v>2021</v>
      </c>
      <c r="E97" s="80">
        <v>12345678910</v>
      </c>
      <c r="F97" s="99" t="s">
        <v>2</v>
      </c>
      <c r="G97" s="81" t="s">
        <v>74</v>
      </c>
      <c r="H97" s="84">
        <v>95.721000000000004</v>
      </c>
    </row>
    <row r="98" spans="1:8" x14ac:dyDescent="0.25">
      <c r="A98" s="82" t="str">
        <f>CONCATENATE(D98,COUNTIF($D$3:D98,D98))</f>
        <v>20216</v>
      </c>
      <c r="B98" s="76" t="str">
        <f t="shared" si="4"/>
        <v>2021Orhan GENCEBAY</v>
      </c>
      <c r="C98" s="77" t="str">
        <f t="shared" si="3"/>
        <v>Prof. Dr. Orhan GENCEBAY</v>
      </c>
      <c r="D98" s="80">
        <v>2021</v>
      </c>
      <c r="E98" s="80">
        <v>12345678910</v>
      </c>
      <c r="F98" s="99" t="s">
        <v>2</v>
      </c>
      <c r="G98" s="81" t="s">
        <v>75</v>
      </c>
      <c r="H98" s="84">
        <v>46.424999999999997</v>
      </c>
    </row>
    <row r="99" spans="1:8" x14ac:dyDescent="0.25">
      <c r="A99" s="82" t="str">
        <f>CONCATENATE(D99,COUNTIF($D$3:D99,D99))</f>
        <v>20217</v>
      </c>
      <c r="B99" s="76" t="str">
        <f t="shared" si="4"/>
        <v>2021Burak KUT</v>
      </c>
      <c r="C99" s="77" t="str">
        <f t="shared" si="3"/>
        <v>Prof. Dr. Burak KUT</v>
      </c>
      <c r="D99" s="80">
        <v>2021</v>
      </c>
      <c r="E99" s="80">
        <v>12345678910</v>
      </c>
      <c r="F99" s="99" t="s">
        <v>2</v>
      </c>
      <c r="G99" s="81" t="s">
        <v>76</v>
      </c>
      <c r="H99" s="84">
        <v>38.85</v>
      </c>
    </row>
    <row r="100" spans="1:8" x14ac:dyDescent="0.25">
      <c r="A100" s="82" t="str">
        <f>CONCATENATE(D100,COUNTIF($D$3:D100,D100))</f>
        <v>20218</v>
      </c>
      <c r="B100" s="76" t="str">
        <f t="shared" si="4"/>
        <v>2021Ercan SAATÇİ</v>
      </c>
      <c r="C100" s="77" t="str">
        <f t="shared" si="3"/>
        <v>Prof. Dr. Ercan SAATÇİ</v>
      </c>
      <c r="D100" s="80">
        <v>2021</v>
      </c>
      <c r="E100" s="80">
        <v>12345678910</v>
      </c>
      <c r="F100" s="99" t="s">
        <v>2</v>
      </c>
      <c r="G100" s="81" t="s">
        <v>77</v>
      </c>
      <c r="H100" s="84">
        <v>34.936999999999998</v>
      </c>
    </row>
    <row r="101" spans="1:8" x14ac:dyDescent="0.25">
      <c r="A101" s="82" t="str">
        <f>CONCATENATE(D101,COUNTIF($D$3:D101,D101))</f>
        <v>20219</v>
      </c>
      <c r="B101" s="76" t="str">
        <f t="shared" si="4"/>
        <v>2021Adile NAŞİT</v>
      </c>
      <c r="C101" s="77" t="str">
        <f t="shared" si="3"/>
        <v>Prof. Dr. Adile NAŞİT</v>
      </c>
      <c r="D101" s="80">
        <v>2021</v>
      </c>
      <c r="E101" s="80">
        <v>12345678910</v>
      </c>
      <c r="F101" s="99" t="s">
        <v>2</v>
      </c>
      <c r="G101" s="81" t="s">
        <v>78</v>
      </c>
      <c r="H101" s="84">
        <v>40.5</v>
      </c>
    </row>
    <row r="102" spans="1:8" x14ac:dyDescent="0.25">
      <c r="A102" s="82" t="str">
        <f>CONCATENATE(D102,COUNTIF($D$3:D102,D102))</f>
        <v>202110</v>
      </c>
      <c r="B102" s="76" t="str">
        <f t="shared" si="4"/>
        <v>2021Cüneyt ARKIN</v>
      </c>
      <c r="C102" s="77" t="str">
        <f t="shared" si="3"/>
        <v>Prof. Dr. Cüneyt ARKIN</v>
      </c>
      <c r="D102" s="80">
        <v>2021</v>
      </c>
      <c r="E102" s="80">
        <v>12345678910</v>
      </c>
      <c r="F102" s="99" t="s">
        <v>2</v>
      </c>
      <c r="G102" s="81" t="s">
        <v>79</v>
      </c>
      <c r="H102" s="84">
        <v>33.012999999999998</v>
      </c>
    </row>
    <row r="103" spans="1:8" x14ac:dyDescent="0.25">
      <c r="A103" s="82" t="str">
        <f>CONCATENATE(D103,COUNTIF($D$3:D103,D103))</f>
        <v>202111</v>
      </c>
      <c r="B103" s="76" t="str">
        <f t="shared" si="4"/>
        <v>2021Kadir İNANIR</v>
      </c>
      <c r="C103" s="77" t="str">
        <f t="shared" si="3"/>
        <v>Doç. Dr. Kadir İNANIR</v>
      </c>
      <c r="D103" s="80">
        <v>2021</v>
      </c>
      <c r="E103" s="80">
        <v>12345678910</v>
      </c>
      <c r="F103" s="99" t="s">
        <v>4</v>
      </c>
      <c r="G103" s="81" t="s">
        <v>80</v>
      </c>
      <c r="H103" s="84">
        <v>95.721000000000004</v>
      </c>
    </row>
    <row r="104" spans="1:8" x14ac:dyDescent="0.25">
      <c r="A104" s="82" t="str">
        <f>CONCATENATE(D104,COUNTIF($D$3:D104,D104))</f>
        <v>202112</v>
      </c>
      <c r="B104" s="76" t="str">
        <f t="shared" si="4"/>
        <v>2021Mustafa TOPALOĞLU</v>
      </c>
      <c r="C104" s="77" t="str">
        <f t="shared" si="3"/>
        <v>Doç. Dr. Mustafa TOPALOĞLU</v>
      </c>
      <c r="D104" s="80">
        <v>2021</v>
      </c>
      <c r="E104" s="80">
        <v>12345678910</v>
      </c>
      <c r="F104" s="99" t="s">
        <v>4</v>
      </c>
      <c r="G104" s="81" t="s">
        <v>81</v>
      </c>
      <c r="H104" s="84">
        <v>46.424999999999997</v>
      </c>
    </row>
    <row r="105" spans="1:8" x14ac:dyDescent="0.25">
      <c r="A105" s="82" t="str">
        <f>CONCATENATE(D105,COUNTIF($D$3:D105,D105))</f>
        <v>202113</v>
      </c>
      <c r="B105" s="76" t="str">
        <f t="shared" si="4"/>
        <v>2021Hatice BEYAZ</v>
      </c>
      <c r="C105" s="77" t="str">
        <f t="shared" si="3"/>
        <v>Doç. Dr. Hatice BEYAZ</v>
      </c>
      <c r="D105" s="80">
        <v>2021</v>
      </c>
      <c r="E105" s="80">
        <v>12345678910</v>
      </c>
      <c r="F105" s="99" t="s">
        <v>4</v>
      </c>
      <c r="G105" s="81" t="s">
        <v>82</v>
      </c>
      <c r="H105" s="84">
        <v>38.85</v>
      </c>
    </row>
    <row r="106" spans="1:8" x14ac:dyDescent="0.25">
      <c r="A106" s="82" t="str">
        <f>CONCATENATE(D106,COUNTIF($D$3:D106,D106))</f>
        <v>202114</v>
      </c>
      <c r="B106" s="76" t="str">
        <f t="shared" si="4"/>
        <v>2021Sinan KARA</v>
      </c>
      <c r="C106" s="77" t="str">
        <f t="shared" si="3"/>
        <v>Doç. Dr. Sinan KARA</v>
      </c>
      <c r="D106" s="80">
        <v>2021</v>
      </c>
      <c r="E106" s="80">
        <v>12345678910</v>
      </c>
      <c r="F106" s="99" t="s">
        <v>4</v>
      </c>
      <c r="G106" s="81" t="s">
        <v>83</v>
      </c>
      <c r="H106" s="84">
        <v>34.936999999999998</v>
      </c>
    </row>
    <row r="107" spans="1:8" x14ac:dyDescent="0.25">
      <c r="A107" s="82" t="str">
        <f>CONCATENATE(D107,COUNTIF($D$3:D107,D107))</f>
        <v>202115</v>
      </c>
      <c r="B107" s="76" t="str">
        <f t="shared" si="4"/>
        <v>2021Funda MAVİ</v>
      </c>
      <c r="C107" s="77" t="str">
        <f t="shared" si="3"/>
        <v>Doç. Dr. Funda MAVİ</v>
      </c>
      <c r="D107" s="80">
        <v>2021</v>
      </c>
      <c r="E107" s="80">
        <v>12345678910</v>
      </c>
      <c r="F107" s="99" t="s">
        <v>4</v>
      </c>
      <c r="G107" s="81" t="s">
        <v>84</v>
      </c>
      <c r="H107" s="84">
        <v>40.5</v>
      </c>
    </row>
    <row r="108" spans="1:8" x14ac:dyDescent="0.25">
      <c r="A108" s="82" t="str">
        <f>CONCATENATE(D108,COUNTIF($D$3:D108,D108))</f>
        <v>202116</v>
      </c>
      <c r="B108" s="76" t="str">
        <f t="shared" si="4"/>
        <v>2021Cenk SARI</v>
      </c>
      <c r="C108" s="77" t="str">
        <f t="shared" si="3"/>
        <v>Dr. Öğr. Üyesi Cenk SARI</v>
      </c>
      <c r="D108" s="80">
        <v>2021</v>
      </c>
      <c r="E108" s="80">
        <v>12345678910</v>
      </c>
      <c r="F108" s="99" t="s">
        <v>5</v>
      </c>
      <c r="G108" s="81" t="s">
        <v>85</v>
      </c>
      <c r="H108" s="84">
        <v>33.012999999999998</v>
      </c>
    </row>
    <row r="109" spans="1:8" x14ac:dyDescent="0.25">
      <c r="A109" s="82" t="str">
        <f>CONCATENATE(D109,COUNTIF($D$3:D109,D109))</f>
        <v>202117</v>
      </c>
      <c r="B109" s="76" t="str">
        <f t="shared" si="4"/>
        <v>2021Kaan KIRMIZI</v>
      </c>
      <c r="C109" s="77" t="str">
        <f t="shared" si="3"/>
        <v>Dr. Öğr. Üyesi Kaan KIRMIZI</v>
      </c>
      <c r="D109" s="80">
        <v>2021</v>
      </c>
      <c r="E109" s="80">
        <v>12345678910</v>
      </c>
      <c r="F109" s="99" t="s">
        <v>5</v>
      </c>
      <c r="G109" s="81" t="s">
        <v>86</v>
      </c>
      <c r="H109" s="84">
        <v>95.721000000000004</v>
      </c>
    </row>
    <row r="110" spans="1:8" x14ac:dyDescent="0.25">
      <c r="A110" s="82" t="str">
        <f>CONCATENATE(D110,COUNTIF($D$3:D110,D110))</f>
        <v>202118</v>
      </c>
      <c r="B110" s="76" t="str">
        <f t="shared" si="4"/>
        <v>2021Umut KAYA</v>
      </c>
      <c r="C110" s="77" t="str">
        <f t="shared" si="3"/>
        <v>Dr. Öğr. Üyesi Umut KAYA</v>
      </c>
      <c r="D110" s="80">
        <v>2021</v>
      </c>
      <c r="E110" s="80">
        <v>12345678910</v>
      </c>
      <c r="F110" s="99" t="s">
        <v>5</v>
      </c>
      <c r="G110" s="81" t="s">
        <v>87</v>
      </c>
      <c r="H110" s="84">
        <v>46.424999999999997</v>
      </c>
    </row>
    <row r="111" spans="1:8" x14ac:dyDescent="0.25">
      <c r="A111" s="82" t="str">
        <f>CONCATENATE(D111,COUNTIF($D$3:D111,D111))</f>
        <v>20221</v>
      </c>
      <c r="B111" s="76" t="str">
        <f t="shared" si="4"/>
        <v>2022Yıldız TİLBE</v>
      </c>
      <c r="C111" s="77" t="str">
        <f t="shared" si="3"/>
        <v>Prof. Dr. Yıldız TİLBE</v>
      </c>
      <c r="D111" s="80">
        <v>2022</v>
      </c>
      <c r="E111" s="80">
        <v>12345678910</v>
      </c>
      <c r="F111" s="99" t="s">
        <v>2</v>
      </c>
      <c r="G111" s="81" t="s">
        <v>70</v>
      </c>
      <c r="H111" s="84">
        <v>38.85</v>
      </c>
    </row>
    <row r="112" spans="1:8" x14ac:dyDescent="0.25">
      <c r="A112" s="82" t="str">
        <f>CONCATENATE(D112,COUNTIF($D$3:D112,D112))</f>
        <v>20222</v>
      </c>
      <c r="B112" s="76" t="str">
        <f t="shared" si="4"/>
        <v>2022Hülya AVŞAR</v>
      </c>
      <c r="C112" s="77" t="str">
        <f t="shared" si="3"/>
        <v>Prof. Dr. Hülya AVŞAR</v>
      </c>
      <c r="D112" s="80">
        <v>2022</v>
      </c>
      <c r="E112" s="80">
        <v>12345678910</v>
      </c>
      <c r="F112" s="99" t="s">
        <v>2</v>
      </c>
      <c r="G112" s="81" t="s">
        <v>71</v>
      </c>
      <c r="H112" s="84">
        <v>34.936999999999998</v>
      </c>
    </row>
    <row r="113" spans="1:8" x14ac:dyDescent="0.25">
      <c r="A113" s="82" t="str">
        <f>CONCATENATE(D113,COUNTIF($D$3:D113,D113))</f>
        <v>20223</v>
      </c>
      <c r="B113" s="76" t="str">
        <f t="shared" si="4"/>
        <v>2022Cengiz KURTOĞLU</v>
      </c>
      <c r="C113" s="77" t="str">
        <f t="shared" si="3"/>
        <v>Prof. Dr. Cengiz KURTOĞLU</v>
      </c>
      <c r="D113" s="80">
        <v>2022</v>
      </c>
      <c r="E113" s="80">
        <v>12345678910</v>
      </c>
      <c r="F113" s="99" t="s">
        <v>2</v>
      </c>
      <c r="G113" s="81" t="s">
        <v>72</v>
      </c>
      <c r="H113" s="84">
        <v>40.5</v>
      </c>
    </row>
    <row r="114" spans="1:8" x14ac:dyDescent="0.25">
      <c r="A114" s="82" t="str">
        <f>CONCATENATE(D114,COUNTIF($D$3:D114,D114))</f>
        <v>20224</v>
      </c>
      <c r="B114" s="76" t="str">
        <f t="shared" si="4"/>
        <v>2022Müslüm GÜRSES</v>
      </c>
      <c r="C114" s="77" t="str">
        <f t="shared" si="3"/>
        <v>Prof. Dr. Müslüm GÜRSES</v>
      </c>
      <c r="D114" s="80">
        <v>2022</v>
      </c>
      <c r="E114" s="80">
        <v>12345678910</v>
      </c>
      <c r="F114" s="99" t="s">
        <v>2</v>
      </c>
      <c r="G114" s="81" t="s">
        <v>73</v>
      </c>
      <c r="H114" s="84">
        <v>33.012999999999998</v>
      </c>
    </row>
    <row r="115" spans="1:8" x14ac:dyDescent="0.25">
      <c r="A115" s="82" t="str">
        <f>CONCATENATE(D115,COUNTIF($D$3:D115,D115))</f>
        <v>20225</v>
      </c>
      <c r="B115" s="76" t="str">
        <f t="shared" si="4"/>
        <v>2022Ferdi TAYFUR</v>
      </c>
      <c r="C115" s="77" t="str">
        <f t="shared" si="3"/>
        <v>Prof. Dr. Ferdi TAYFUR</v>
      </c>
      <c r="D115" s="80">
        <v>2022</v>
      </c>
      <c r="E115" s="80">
        <v>12345678910</v>
      </c>
      <c r="F115" s="99" t="s">
        <v>2</v>
      </c>
      <c r="G115" s="81" t="s">
        <v>74</v>
      </c>
      <c r="H115" s="84">
        <v>95.721000000000004</v>
      </c>
    </row>
    <row r="116" spans="1:8" x14ac:dyDescent="0.25">
      <c r="A116" s="82" t="str">
        <f>CONCATENATE(D116,COUNTIF($D$3:D116,D116))</f>
        <v>20226</v>
      </c>
      <c r="B116" s="76" t="str">
        <f t="shared" si="4"/>
        <v>2022Orhan GENCEBAY</v>
      </c>
      <c r="C116" s="77" t="str">
        <f t="shared" si="3"/>
        <v>Prof. Dr. Orhan GENCEBAY</v>
      </c>
      <c r="D116" s="80">
        <v>2022</v>
      </c>
      <c r="E116" s="80">
        <v>12345678910</v>
      </c>
      <c r="F116" s="99" t="s">
        <v>2</v>
      </c>
      <c r="G116" s="81" t="s">
        <v>75</v>
      </c>
      <c r="H116" s="84">
        <v>46.424999999999997</v>
      </c>
    </row>
    <row r="117" spans="1:8" x14ac:dyDescent="0.25">
      <c r="A117" s="82" t="str">
        <f>CONCATENATE(D117,COUNTIF($D$3:D117,D117))</f>
        <v>20227</v>
      </c>
      <c r="B117" s="76" t="str">
        <f t="shared" si="4"/>
        <v>2022Burak KUT</v>
      </c>
      <c r="C117" s="77" t="str">
        <f t="shared" si="3"/>
        <v>Prof. Dr. Burak KUT</v>
      </c>
      <c r="D117" s="80">
        <v>2022</v>
      </c>
      <c r="E117" s="80">
        <v>12345678910</v>
      </c>
      <c r="F117" s="99" t="s">
        <v>2</v>
      </c>
      <c r="G117" s="81" t="s">
        <v>76</v>
      </c>
      <c r="H117" s="84">
        <v>38.85</v>
      </c>
    </row>
    <row r="118" spans="1:8" x14ac:dyDescent="0.25">
      <c r="A118" s="82" t="str">
        <f>CONCATENATE(D118,COUNTIF($D$3:D118,D118))</f>
        <v>20228</v>
      </c>
      <c r="B118" s="76" t="str">
        <f t="shared" si="4"/>
        <v>2022Ercan SAATÇİ</v>
      </c>
      <c r="C118" s="77" t="str">
        <f t="shared" si="3"/>
        <v>Prof. Dr. Ercan SAATÇİ</v>
      </c>
      <c r="D118" s="80">
        <v>2022</v>
      </c>
      <c r="E118" s="80">
        <v>12345678910</v>
      </c>
      <c r="F118" s="99" t="s">
        <v>2</v>
      </c>
      <c r="G118" s="81" t="s">
        <v>77</v>
      </c>
      <c r="H118" s="84">
        <v>34.936999999999998</v>
      </c>
    </row>
    <row r="119" spans="1:8" x14ac:dyDescent="0.25">
      <c r="A119" s="82" t="str">
        <f>CONCATENATE(D119,COUNTIF($D$3:D119,D119))</f>
        <v>20229</v>
      </c>
      <c r="B119" s="76" t="str">
        <f t="shared" si="4"/>
        <v>2022Adile NAŞİT</v>
      </c>
      <c r="C119" s="77" t="str">
        <f t="shared" si="3"/>
        <v>Prof. Dr. Adile NAŞİT</v>
      </c>
      <c r="D119" s="80">
        <v>2022</v>
      </c>
      <c r="E119" s="80">
        <v>12345678910</v>
      </c>
      <c r="F119" s="99" t="s">
        <v>2</v>
      </c>
      <c r="G119" s="81" t="s">
        <v>78</v>
      </c>
      <c r="H119" s="84">
        <v>40.5</v>
      </c>
    </row>
    <row r="120" spans="1:8" x14ac:dyDescent="0.25">
      <c r="A120" s="82" t="str">
        <f>CONCATENATE(D120,COUNTIF($D$3:D120,D120))</f>
        <v>202210</v>
      </c>
      <c r="B120" s="76" t="str">
        <f t="shared" si="4"/>
        <v>2022Cüneyt ARKIN</v>
      </c>
      <c r="C120" s="77" t="str">
        <f t="shared" si="3"/>
        <v>Prof. Dr. Cüneyt ARKIN</v>
      </c>
      <c r="D120" s="80">
        <v>2022</v>
      </c>
      <c r="E120" s="80">
        <v>12345678910</v>
      </c>
      <c r="F120" s="99" t="s">
        <v>2</v>
      </c>
      <c r="G120" s="81" t="s">
        <v>79</v>
      </c>
      <c r="H120" s="84">
        <v>33.012999999999998</v>
      </c>
    </row>
    <row r="121" spans="1:8" x14ac:dyDescent="0.25">
      <c r="A121" s="82" t="str">
        <f>CONCATENATE(D121,COUNTIF($D$3:D121,D121))</f>
        <v>202211</v>
      </c>
      <c r="B121" s="76" t="str">
        <f t="shared" si="4"/>
        <v>2022Kadir İNANIR</v>
      </c>
      <c r="C121" s="77" t="str">
        <f t="shared" si="3"/>
        <v>Doç. Dr. Kadir İNANIR</v>
      </c>
      <c r="D121" s="80">
        <v>2022</v>
      </c>
      <c r="E121" s="80">
        <v>12345678910</v>
      </c>
      <c r="F121" s="99" t="s">
        <v>4</v>
      </c>
      <c r="G121" s="81" t="s">
        <v>80</v>
      </c>
      <c r="H121" s="84">
        <v>95.721000000000004</v>
      </c>
    </row>
    <row r="122" spans="1:8" x14ac:dyDescent="0.25">
      <c r="A122" s="82" t="str">
        <f>CONCATENATE(D122,COUNTIF($D$3:D122,D122))</f>
        <v>202212</v>
      </c>
      <c r="B122" s="76" t="str">
        <f t="shared" si="4"/>
        <v>2022Mustafa TOPALOĞLU</v>
      </c>
      <c r="C122" s="77" t="str">
        <f t="shared" si="3"/>
        <v>Doç. Dr. Mustafa TOPALOĞLU</v>
      </c>
      <c r="D122" s="80">
        <v>2022</v>
      </c>
      <c r="E122" s="80">
        <v>12345678910</v>
      </c>
      <c r="F122" s="99" t="s">
        <v>4</v>
      </c>
      <c r="G122" s="81" t="s">
        <v>81</v>
      </c>
      <c r="H122" s="84">
        <v>46.424999999999997</v>
      </c>
    </row>
    <row r="123" spans="1:8" x14ac:dyDescent="0.25">
      <c r="A123" s="82" t="str">
        <f>CONCATENATE(D123,COUNTIF($D$3:D123,D123))</f>
        <v>202213</v>
      </c>
      <c r="B123" s="76" t="str">
        <f t="shared" si="4"/>
        <v>2022Hatice BEYAZ</v>
      </c>
      <c r="C123" s="77" t="str">
        <f t="shared" si="3"/>
        <v>Doç. Dr. Hatice BEYAZ</v>
      </c>
      <c r="D123" s="80">
        <v>2022</v>
      </c>
      <c r="E123" s="80">
        <v>12345678910</v>
      </c>
      <c r="F123" s="99" t="s">
        <v>4</v>
      </c>
      <c r="G123" s="81" t="s">
        <v>82</v>
      </c>
      <c r="H123" s="84">
        <v>38.85</v>
      </c>
    </row>
    <row r="124" spans="1:8" x14ac:dyDescent="0.25">
      <c r="A124" s="82" t="str">
        <f>CONCATENATE(D124,COUNTIF($D$3:D124,D124))</f>
        <v>202214</v>
      </c>
      <c r="B124" s="76" t="str">
        <f t="shared" si="4"/>
        <v>2022Sinan KARA</v>
      </c>
      <c r="C124" s="77" t="str">
        <f t="shared" si="3"/>
        <v>Doç. Dr. Sinan KARA</v>
      </c>
      <c r="D124" s="80">
        <v>2022</v>
      </c>
      <c r="E124" s="80">
        <v>12345678910</v>
      </c>
      <c r="F124" s="99" t="s">
        <v>4</v>
      </c>
      <c r="G124" s="81" t="s">
        <v>83</v>
      </c>
      <c r="H124" s="84">
        <v>34.936999999999998</v>
      </c>
    </row>
    <row r="125" spans="1:8" x14ac:dyDescent="0.25">
      <c r="A125" s="82" t="str">
        <f>CONCATENATE(D125,COUNTIF($D$3:D125,D125))</f>
        <v>202215</v>
      </c>
      <c r="B125" s="76" t="str">
        <f t="shared" si="4"/>
        <v>2022Funda MAVİ</v>
      </c>
      <c r="C125" s="77" t="str">
        <f t="shared" si="3"/>
        <v>Doç. Dr. Funda MAVİ</v>
      </c>
      <c r="D125" s="80">
        <v>2022</v>
      </c>
      <c r="E125" s="80">
        <v>12345678910</v>
      </c>
      <c r="F125" s="99" t="s">
        <v>4</v>
      </c>
      <c r="G125" s="81" t="s">
        <v>84</v>
      </c>
      <c r="H125" s="84">
        <v>40.5</v>
      </c>
    </row>
    <row r="126" spans="1:8" x14ac:dyDescent="0.25">
      <c r="A126" s="82" t="str">
        <f>CONCATENATE(D126,COUNTIF($D$3:D126,D126))</f>
        <v>202216</v>
      </c>
      <c r="B126" s="76" t="str">
        <f t="shared" si="4"/>
        <v>2022Cenk SARI</v>
      </c>
      <c r="C126" s="77" t="str">
        <f t="shared" si="3"/>
        <v>Dr. Öğr. Üyesi Cenk SARI</v>
      </c>
      <c r="D126" s="80">
        <v>2022</v>
      </c>
      <c r="E126" s="80">
        <v>12345678910</v>
      </c>
      <c r="F126" s="99" t="s">
        <v>5</v>
      </c>
      <c r="G126" s="81" t="s">
        <v>85</v>
      </c>
      <c r="H126" s="84">
        <v>33.012999999999998</v>
      </c>
    </row>
    <row r="127" spans="1:8" x14ac:dyDescent="0.25">
      <c r="A127" s="82" t="str">
        <f>CONCATENATE(D127,COUNTIF($D$3:D127,D127))</f>
        <v>202217</v>
      </c>
      <c r="B127" s="76" t="str">
        <f t="shared" si="4"/>
        <v>2022Kaan KIRMIZI</v>
      </c>
      <c r="C127" s="77" t="str">
        <f t="shared" si="3"/>
        <v>Dr. Öğr. Üyesi Kaan KIRMIZI</v>
      </c>
      <c r="D127" s="80">
        <v>2022</v>
      </c>
      <c r="E127" s="80">
        <v>12345678910</v>
      </c>
      <c r="F127" s="99" t="s">
        <v>5</v>
      </c>
      <c r="G127" s="81" t="s">
        <v>86</v>
      </c>
      <c r="H127" s="84">
        <v>95.721000000000004</v>
      </c>
    </row>
    <row r="128" spans="1:8" x14ac:dyDescent="0.25">
      <c r="A128" s="82" t="str">
        <f>CONCATENATE(D128,COUNTIF($D$3:D128,D128))</f>
        <v>202218</v>
      </c>
      <c r="B128" s="76" t="str">
        <f t="shared" si="4"/>
        <v>2022Umut KAYA</v>
      </c>
      <c r="C128" s="77" t="str">
        <f t="shared" si="3"/>
        <v>Dr. Öğr. Üyesi Umut KAYA</v>
      </c>
      <c r="D128" s="80">
        <v>2022</v>
      </c>
      <c r="E128" s="80">
        <v>12345678910</v>
      </c>
      <c r="F128" s="99" t="s">
        <v>5</v>
      </c>
      <c r="G128" s="81" t="s">
        <v>87</v>
      </c>
      <c r="H128" s="84">
        <v>46.424999999999997</v>
      </c>
    </row>
    <row r="129" spans="1:8" x14ac:dyDescent="0.25">
      <c r="A129" s="82" t="str">
        <f>CONCATENATE(D129,COUNTIF($D$3:D129,D129))</f>
        <v>20231</v>
      </c>
      <c r="B129" s="76" t="str">
        <f t="shared" si="4"/>
        <v>2023Yıldız TİLBE</v>
      </c>
      <c r="C129" s="77" t="str">
        <f t="shared" si="3"/>
        <v>Prof. Dr. Yıldız TİLBE</v>
      </c>
      <c r="D129" s="80">
        <v>2023</v>
      </c>
      <c r="E129" s="80">
        <v>12345678910</v>
      </c>
      <c r="F129" s="99" t="s">
        <v>2</v>
      </c>
      <c r="G129" s="81" t="s">
        <v>70</v>
      </c>
      <c r="H129" s="84">
        <v>38.85</v>
      </c>
    </row>
    <row r="130" spans="1:8" x14ac:dyDescent="0.25">
      <c r="A130" s="82" t="str">
        <f>CONCATENATE(D130,COUNTIF($D$3:D130,D130))</f>
        <v>20232</v>
      </c>
      <c r="B130" s="76" t="str">
        <f t="shared" si="4"/>
        <v>2023Hülya AVŞAR</v>
      </c>
      <c r="C130" s="77" t="str">
        <f t="shared" si="3"/>
        <v>Prof. Dr. Hülya AVŞAR</v>
      </c>
      <c r="D130" s="80">
        <v>2023</v>
      </c>
      <c r="E130" s="80">
        <v>12345678910</v>
      </c>
      <c r="F130" s="99" t="s">
        <v>2</v>
      </c>
      <c r="G130" s="81" t="s">
        <v>71</v>
      </c>
      <c r="H130" s="84">
        <v>34.936999999999998</v>
      </c>
    </row>
    <row r="131" spans="1:8" x14ac:dyDescent="0.25">
      <c r="A131" s="82" t="str">
        <f>CONCATENATE(D131,COUNTIF($D$3:D131,D131))</f>
        <v>20233</v>
      </c>
      <c r="B131" s="76" t="str">
        <f t="shared" si="4"/>
        <v>2023Cengiz KURTOĞLU</v>
      </c>
      <c r="C131" s="77" t="str">
        <f t="shared" si="3"/>
        <v>Prof. Dr. Cengiz KURTOĞLU</v>
      </c>
      <c r="D131" s="80">
        <v>2023</v>
      </c>
      <c r="E131" s="80">
        <v>12345678910</v>
      </c>
      <c r="F131" s="99" t="s">
        <v>2</v>
      </c>
      <c r="G131" s="81" t="s">
        <v>72</v>
      </c>
      <c r="H131" s="84">
        <v>40.5</v>
      </c>
    </row>
    <row r="132" spans="1:8" x14ac:dyDescent="0.25">
      <c r="A132" s="82" t="str">
        <f>CONCATENATE(D132,COUNTIF($D$3:D132,D132))</f>
        <v>20234</v>
      </c>
      <c r="B132" s="76" t="str">
        <f t="shared" si="4"/>
        <v>2023Müslüm GÜRSES</v>
      </c>
      <c r="C132" s="77" t="str">
        <f t="shared" ref="C132:C195" si="5">CONCATENATE(F132," ",G132)</f>
        <v>Prof. Dr. Müslüm GÜRSES</v>
      </c>
      <c r="D132" s="80">
        <v>2023</v>
      </c>
      <c r="E132" s="80">
        <v>12345678910</v>
      </c>
      <c r="F132" s="99" t="s">
        <v>2</v>
      </c>
      <c r="G132" s="81" t="s">
        <v>73</v>
      </c>
      <c r="H132" s="84">
        <v>33.012999999999998</v>
      </c>
    </row>
    <row r="133" spans="1:8" x14ac:dyDescent="0.25">
      <c r="A133" s="82" t="str">
        <f>CONCATENATE(D133,COUNTIF($D$3:D133,D133))</f>
        <v>20235</v>
      </c>
      <c r="B133" s="76" t="str">
        <f t="shared" ref="B133:B196" si="6">CONCATENATE(D133,G133)</f>
        <v>2023Ferdi TAYFUR</v>
      </c>
      <c r="C133" s="77" t="str">
        <f t="shared" si="5"/>
        <v>Prof. Dr. Ferdi TAYFUR</v>
      </c>
      <c r="D133" s="80">
        <v>2023</v>
      </c>
      <c r="E133" s="80">
        <v>12345678910</v>
      </c>
      <c r="F133" s="99" t="s">
        <v>2</v>
      </c>
      <c r="G133" s="81" t="s">
        <v>74</v>
      </c>
      <c r="H133" s="84">
        <v>95.721000000000004</v>
      </c>
    </row>
    <row r="134" spans="1:8" x14ac:dyDescent="0.25">
      <c r="A134" s="82" t="str">
        <f>CONCATENATE(D134,COUNTIF($D$3:D134,D134))</f>
        <v>20236</v>
      </c>
      <c r="B134" s="76" t="str">
        <f t="shared" si="6"/>
        <v>2023Orhan GENCEBAY</v>
      </c>
      <c r="C134" s="77" t="str">
        <f t="shared" si="5"/>
        <v>Prof. Dr. Orhan GENCEBAY</v>
      </c>
      <c r="D134" s="80">
        <v>2023</v>
      </c>
      <c r="E134" s="80">
        <v>12345678910</v>
      </c>
      <c r="F134" s="99" t="s">
        <v>2</v>
      </c>
      <c r="G134" s="81" t="s">
        <v>75</v>
      </c>
      <c r="H134" s="84">
        <v>46.424999999999997</v>
      </c>
    </row>
    <row r="135" spans="1:8" x14ac:dyDescent="0.25">
      <c r="A135" s="82" t="str">
        <f>CONCATENATE(D135,COUNTIF($D$3:D135,D135))</f>
        <v>20237</v>
      </c>
      <c r="B135" s="76" t="str">
        <f t="shared" si="6"/>
        <v>2023Burak KUT</v>
      </c>
      <c r="C135" s="77" t="str">
        <f t="shared" si="5"/>
        <v>Prof. Dr. Burak KUT</v>
      </c>
      <c r="D135" s="80">
        <v>2023</v>
      </c>
      <c r="E135" s="80">
        <v>12345678910</v>
      </c>
      <c r="F135" s="99" t="s">
        <v>2</v>
      </c>
      <c r="G135" s="81" t="s">
        <v>76</v>
      </c>
      <c r="H135" s="84">
        <v>38.85</v>
      </c>
    </row>
    <row r="136" spans="1:8" x14ac:dyDescent="0.25">
      <c r="A136" s="82" t="str">
        <f>CONCATENATE(D136,COUNTIF($D$3:D136,D136))</f>
        <v>20238</v>
      </c>
      <c r="B136" s="76" t="str">
        <f t="shared" si="6"/>
        <v>2023Ercan SAATÇİ</v>
      </c>
      <c r="C136" s="77" t="str">
        <f t="shared" si="5"/>
        <v>Prof. Dr. Ercan SAATÇİ</v>
      </c>
      <c r="D136" s="80">
        <v>2023</v>
      </c>
      <c r="E136" s="80">
        <v>12345678910</v>
      </c>
      <c r="F136" s="99" t="s">
        <v>2</v>
      </c>
      <c r="G136" s="81" t="s">
        <v>77</v>
      </c>
      <c r="H136" s="84">
        <v>34.936999999999998</v>
      </c>
    </row>
    <row r="137" spans="1:8" x14ac:dyDescent="0.25">
      <c r="A137" s="82" t="str">
        <f>CONCATENATE(D137,COUNTIF($D$3:D137,D137))</f>
        <v>20239</v>
      </c>
      <c r="B137" s="76" t="str">
        <f t="shared" si="6"/>
        <v>2023Adile NAŞİT</v>
      </c>
      <c r="C137" s="77" t="str">
        <f t="shared" si="5"/>
        <v>Prof. Dr. Adile NAŞİT</v>
      </c>
      <c r="D137" s="80">
        <v>2023</v>
      </c>
      <c r="E137" s="80">
        <v>12345678910</v>
      </c>
      <c r="F137" s="99" t="s">
        <v>2</v>
      </c>
      <c r="G137" s="81" t="s">
        <v>78</v>
      </c>
      <c r="H137" s="84">
        <v>40.5</v>
      </c>
    </row>
    <row r="138" spans="1:8" x14ac:dyDescent="0.25">
      <c r="A138" s="82" t="str">
        <f>CONCATENATE(D138,COUNTIF($D$3:D138,D138))</f>
        <v>202310</v>
      </c>
      <c r="B138" s="76" t="str">
        <f t="shared" si="6"/>
        <v>2023Cüneyt ARKIN</v>
      </c>
      <c r="C138" s="77" t="str">
        <f t="shared" si="5"/>
        <v>Prof. Dr. Cüneyt ARKIN</v>
      </c>
      <c r="D138" s="80">
        <v>2023</v>
      </c>
      <c r="E138" s="80">
        <v>12345678910</v>
      </c>
      <c r="F138" s="99" t="s">
        <v>2</v>
      </c>
      <c r="G138" s="81" t="s">
        <v>79</v>
      </c>
      <c r="H138" s="84">
        <v>33.012999999999998</v>
      </c>
    </row>
    <row r="139" spans="1:8" x14ac:dyDescent="0.25">
      <c r="A139" s="82" t="str">
        <f>CONCATENATE(D139,COUNTIF($D$3:D139,D139))</f>
        <v>202311</v>
      </c>
      <c r="B139" s="76" t="str">
        <f t="shared" si="6"/>
        <v>2023Kadir İNANIR</v>
      </c>
      <c r="C139" s="77" t="str">
        <f t="shared" si="5"/>
        <v>Doç. Dr. Kadir İNANIR</v>
      </c>
      <c r="D139" s="80">
        <v>2023</v>
      </c>
      <c r="E139" s="80">
        <v>12345678910</v>
      </c>
      <c r="F139" s="99" t="s">
        <v>4</v>
      </c>
      <c r="G139" s="81" t="s">
        <v>80</v>
      </c>
      <c r="H139" s="84">
        <v>95.721000000000004</v>
      </c>
    </row>
    <row r="140" spans="1:8" x14ac:dyDescent="0.25">
      <c r="A140" s="82" t="str">
        <f>CONCATENATE(D140,COUNTIF($D$3:D140,D140))</f>
        <v>202312</v>
      </c>
      <c r="B140" s="76" t="str">
        <f t="shared" si="6"/>
        <v>2023Mustafa TOPALOĞLU</v>
      </c>
      <c r="C140" s="77" t="str">
        <f t="shared" si="5"/>
        <v>Doç. Dr. Mustafa TOPALOĞLU</v>
      </c>
      <c r="D140" s="80">
        <v>2023</v>
      </c>
      <c r="E140" s="80">
        <v>12345678910</v>
      </c>
      <c r="F140" s="99" t="s">
        <v>4</v>
      </c>
      <c r="G140" s="81" t="s">
        <v>81</v>
      </c>
      <c r="H140" s="84">
        <v>46.424999999999997</v>
      </c>
    </row>
    <row r="141" spans="1:8" x14ac:dyDescent="0.25">
      <c r="A141" s="82" t="str">
        <f>CONCATENATE(D141,COUNTIF($D$3:D141,D141))</f>
        <v>202313</v>
      </c>
      <c r="B141" s="76" t="str">
        <f t="shared" si="6"/>
        <v>2023Hatice BEYAZ</v>
      </c>
      <c r="C141" s="77" t="str">
        <f t="shared" si="5"/>
        <v>Doç. Dr. Hatice BEYAZ</v>
      </c>
      <c r="D141" s="80">
        <v>2023</v>
      </c>
      <c r="E141" s="80">
        <v>12345678910</v>
      </c>
      <c r="F141" s="99" t="s">
        <v>4</v>
      </c>
      <c r="G141" s="81" t="s">
        <v>82</v>
      </c>
      <c r="H141" s="84">
        <v>38.85</v>
      </c>
    </row>
    <row r="142" spans="1:8" x14ac:dyDescent="0.25">
      <c r="A142" s="82" t="str">
        <f>CONCATENATE(D142,COUNTIF($D$3:D142,D142))</f>
        <v>202314</v>
      </c>
      <c r="B142" s="76" t="str">
        <f t="shared" si="6"/>
        <v>2023Sinan KARA</v>
      </c>
      <c r="C142" s="77" t="str">
        <f t="shared" si="5"/>
        <v>Doç. Dr. Sinan KARA</v>
      </c>
      <c r="D142" s="80">
        <v>2023</v>
      </c>
      <c r="E142" s="80">
        <v>12345678910</v>
      </c>
      <c r="F142" s="99" t="s">
        <v>4</v>
      </c>
      <c r="G142" s="81" t="s">
        <v>83</v>
      </c>
      <c r="H142" s="84">
        <v>34.936999999999998</v>
      </c>
    </row>
    <row r="143" spans="1:8" x14ac:dyDescent="0.25">
      <c r="A143" s="82" t="str">
        <f>CONCATENATE(D143,COUNTIF($D$3:D143,D143))</f>
        <v>202315</v>
      </c>
      <c r="B143" s="76" t="str">
        <f t="shared" si="6"/>
        <v>2023Funda MAVİ</v>
      </c>
      <c r="C143" s="77" t="str">
        <f t="shared" si="5"/>
        <v>Doç. Dr. Funda MAVİ</v>
      </c>
      <c r="D143" s="80">
        <v>2023</v>
      </c>
      <c r="E143" s="80">
        <v>12345678910</v>
      </c>
      <c r="F143" s="99" t="s">
        <v>4</v>
      </c>
      <c r="G143" s="81" t="s">
        <v>84</v>
      </c>
      <c r="H143" s="84">
        <v>40.5</v>
      </c>
    </row>
    <row r="144" spans="1:8" x14ac:dyDescent="0.25">
      <c r="A144" s="82" t="str">
        <f>CONCATENATE(D144,COUNTIF($D$3:D144,D144))</f>
        <v>202316</v>
      </c>
      <c r="B144" s="76" t="str">
        <f t="shared" si="6"/>
        <v>2023Cenk SARI</v>
      </c>
      <c r="C144" s="77" t="str">
        <f t="shared" si="5"/>
        <v>Dr. Öğr. Üyesi Cenk SARI</v>
      </c>
      <c r="D144" s="80">
        <v>2023</v>
      </c>
      <c r="E144" s="80">
        <v>12345678910</v>
      </c>
      <c r="F144" s="99" t="s">
        <v>5</v>
      </c>
      <c r="G144" s="81" t="s">
        <v>85</v>
      </c>
      <c r="H144" s="84">
        <v>33.012999999999998</v>
      </c>
    </row>
    <row r="145" spans="1:8" x14ac:dyDescent="0.25">
      <c r="A145" s="82" t="str">
        <f>CONCATENATE(D145,COUNTIF($D$3:D145,D145))</f>
        <v>202317</v>
      </c>
      <c r="B145" s="76" t="str">
        <f t="shared" si="6"/>
        <v>2023Kaan KIRMIZI</v>
      </c>
      <c r="C145" s="77" t="str">
        <f t="shared" si="5"/>
        <v>Dr. Öğr. Üyesi Kaan KIRMIZI</v>
      </c>
      <c r="D145" s="80">
        <v>2023</v>
      </c>
      <c r="E145" s="80">
        <v>12345678910</v>
      </c>
      <c r="F145" s="99" t="s">
        <v>5</v>
      </c>
      <c r="G145" s="81" t="s">
        <v>86</v>
      </c>
      <c r="H145" s="84">
        <v>95.721000000000004</v>
      </c>
    </row>
    <row r="146" spans="1:8" x14ac:dyDescent="0.25">
      <c r="A146" s="82" t="str">
        <f>CONCATENATE(D146,COUNTIF($D$3:D146,D146))</f>
        <v>202318</v>
      </c>
      <c r="B146" s="76" t="str">
        <f t="shared" si="6"/>
        <v>2023Umut KAYA</v>
      </c>
      <c r="C146" s="77" t="str">
        <f t="shared" si="5"/>
        <v>Dr. Öğr. Üyesi Umut KAYA</v>
      </c>
      <c r="D146" s="80">
        <v>2023</v>
      </c>
      <c r="E146" s="80">
        <v>12345678910</v>
      </c>
      <c r="F146" s="99" t="s">
        <v>5</v>
      </c>
      <c r="G146" s="81" t="s">
        <v>87</v>
      </c>
      <c r="H146" s="84">
        <v>46.424999999999997</v>
      </c>
    </row>
    <row r="147" spans="1:8" x14ac:dyDescent="0.25">
      <c r="A147" s="82" t="str">
        <f>CONCATENATE(D147,COUNTIF($D$3:D147,D147))</f>
        <v>0</v>
      </c>
      <c r="B147" s="76" t="str">
        <f t="shared" si="6"/>
        <v/>
      </c>
      <c r="C147" s="77" t="str">
        <f t="shared" si="5"/>
        <v xml:space="preserve"> </v>
      </c>
      <c r="D147" s="80"/>
      <c r="E147" s="80"/>
      <c r="F147" s="99"/>
      <c r="G147" s="81"/>
      <c r="H147" s="84"/>
    </row>
    <row r="148" spans="1:8" x14ac:dyDescent="0.25">
      <c r="A148" s="82" t="str">
        <f>CONCATENATE(D148,COUNTIF($D$3:D148,D148))</f>
        <v>0</v>
      </c>
      <c r="B148" s="76" t="str">
        <f t="shared" si="6"/>
        <v/>
      </c>
      <c r="C148" s="77" t="str">
        <f t="shared" si="5"/>
        <v xml:space="preserve"> </v>
      </c>
      <c r="D148" s="80"/>
      <c r="E148" s="80"/>
      <c r="F148" s="99"/>
      <c r="G148" s="81"/>
      <c r="H148" s="84"/>
    </row>
    <row r="149" spans="1:8" x14ac:dyDescent="0.25">
      <c r="A149" s="82" t="str">
        <f>CONCATENATE(D149,COUNTIF($D$3:D149,D149))</f>
        <v>0</v>
      </c>
      <c r="B149" s="76" t="str">
        <f t="shared" si="6"/>
        <v/>
      </c>
      <c r="C149" s="77" t="str">
        <f t="shared" si="5"/>
        <v xml:space="preserve"> </v>
      </c>
      <c r="D149" s="80"/>
      <c r="E149" s="80"/>
      <c r="F149" s="99"/>
      <c r="G149" s="81"/>
      <c r="H149" s="84"/>
    </row>
    <row r="150" spans="1:8" x14ac:dyDescent="0.25">
      <c r="A150" s="82" t="str">
        <f>CONCATENATE(D150,COUNTIF($D$3:D150,D150))</f>
        <v>0</v>
      </c>
      <c r="B150" s="76" t="str">
        <f t="shared" si="6"/>
        <v/>
      </c>
      <c r="C150" s="77" t="str">
        <f t="shared" si="5"/>
        <v xml:space="preserve"> </v>
      </c>
      <c r="D150" s="80"/>
      <c r="E150" s="80"/>
      <c r="F150" s="99"/>
      <c r="G150" s="81"/>
      <c r="H150" s="84"/>
    </row>
    <row r="151" spans="1:8" x14ac:dyDescent="0.25">
      <c r="A151" s="82" t="str">
        <f>CONCATENATE(D151,COUNTIF($D$3:D151,D151))</f>
        <v>0</v>
      </c>
      <c r="B151" s="76" t="str">
        <f t="shared" si="6"/>
        <v/>
      </c>
      <c r="C151" s="77" t="str">
        <f t="shared" si="5"/>
        <v xml:space="preserve"> </v>
      </c>
      <c r="D151" s="80"/>
      <c r="E151" s="80"/>
      <c r="F151" s="99"/>
      <c r="G151" s="81"/>
      <c r="H151" s="84"/>
    </row>
    <row r="152" spans="1:8" x14ac:dyDescent="0.25">
      <c r="A152" s="82" t="str">
        <f>CONCATENATE(D152,COUNTIF($D$3:D152,D152))</f>
        <v>0</v>
      </c>
      <c r="B152" s="76" t="str">
        <f t="shared" si="6"/>
        <v/>
      </c>
      <c r="C152" s="77" t="str">
        <f t="shared" si="5"/>
        <v xml:space="preserve"> </v>
      </c>
      <c r="D152" s="80"/>
      <c r="E152" s="80"/>
      <c r="F152" s="99"/>
      <c r="G152" s="81"/>
      <c r="H152" s="84"/>
    </row>
    <row r="153" spans="1:8" x14ac:dyDescent="0.25">
      <c r="A153" s="82" t="str">
        <f>CONCATENATE(D153,COUNTIF($D$3:D153,D153))</f>
        <v>0</v>
      </c>
      <c r="B153" s="76" t="str">
        <f t="shared" si="6"/>
        <v/>
      </c>
      <c r="C153" s="77" t="str">
        <f t="shared" si="5"/>
        <v xml:space="preserve"> </v>
      </c>
      <c r="D153" s="80"/>
      <c r="E153" s="80"/>
      <c r="F153" s="99"/>
      <c r="G153" s="81"/>
      <c r="H153" s="84"/>
    </row>
    <row r="154" spans="1:8" x14ac:dyDescent="0.25">
      <c r="A154" s="82" t="str">
        <f>CONCATENATE(D154,COUNTIF($D$3:D154,D154))</f>
        <v>0</v>
      </c>
      <c r="B154" s="76" t="str">
        <f t="shared" si="6"/>
        <v/>
      </c>
      <c r="C154" s="77" t="str">
        <f t="shared" si="5"/>
        <v xml:space="preserve"> </v>
      </c>
      <c r="D154" s="80"/>
      <c r="E154" s="80"/>
      <c r="F154" s="99"/>
      <c r="G154" s="81"/>
      <c r="H154" s="84"/>
    </row>
    <row r="155" spans="1:8" x14ac:dyDescent="0.25">
      <c r="A155" s="82" t="str">
        <f>CONCATENATE(D155,COUNTIF($D$3:D155,D155))</f>
        <v>0</v>
      </c>
      <c r="B155" s="76" t="str">
        <f t="shared" si="6"/>
        <v/>
      </c>
      <c r="C155" s="77" t="str">
        <f t="shared" si="5"/>
        <v xml:space="preserve"> </v>
      </c>
      <c r="D155" s="80"/>
      <c r="E155" s="80"/>
      <c r="F155" s="99"/>
      <c r="G155" s="81"/>
      <c r="H155" s="84"/>
    </row>
    <row r="156" spans="1:8" x14ac:dyDescent="0.25">
      <c r="A156" s="82" t="str">
        <f>CONCATENATE(D156,COUNTIF($D$3:D156,D156))</f>
        <v>0</v>
      </c>
      <c r="B156" s="76" t="str">
        <f t="shared" si="6"/>
        <v/>
      </c>
      <c r="C156" s="77" t="str">
        <f t="shared" si="5"/>
        <v xml:space="preserve"> </v>
      </c>
      <c r="D156" s="80"/>
      <c r="E156" s="80"/>
      <c r="F156" s="99"/>
      <c r="G156" s="81"/>
      <c r="H156" s="84"/>
    </row>
    <row r="157" spans="1:8" x14ac:dyDescent="0.25">
      <c r="A157" s="82" t="str">
        <f>CONCATENATE(D157,COUNTIF($D$3:D157,D157))</f>
        <v>0</v>
      </c>
      <c r="B157" s="76" t="str">
        <f t="shared" si="6"/>
        <v/>
      </c>
      <c r="C157" s="77" t="str">
        <f t="shared" si="5"/>
        <v xml:space="preserve"> </v>
      </c>
      <c r="D157" s="80"/>
      <c r="E157" s="80"/>
      <c r="F157" s="99"/>
      <c r="G157" s="81"/>
      <c r="H157" s="84"/>
    </row>
    <row r="158" spans="1:8" x14ac:dyDescent="0.25">
      <c r="A158" s="82" t="str">
        <f>CONCATENATE(D158,COUNTIF($D$3:D158,D158))</f>
        <v>0</v>
      </c>
      <c r="B158" s="76" t="str">
        <f t="shared" si="6"/>
        <v/>
      </c>
      <c r="C158" s="77" t="str">
        <f t="shared" si="5"/>
        <v xml:space="preserve"> </v>
      </c>
      <c r="D158" s="80"/>
      <c r="E158" s="80"/>
      <c r="F158" s="99"/>
      <c r="G158" s="81"/>
      <c r="H158" s="84"/>
    </row>
    <row r="159" spans="1:8" x14ac:dyDescent="0.25">
      <c r="A159" s="82" t="str">
        <f>CONCATENATE(D159,COUNTIF($D$3:D159,D159))</f>
        <v>0</v>
      </c>
      <c r="B159" s="76" t="str">
        <f t="shared" si="6"/>
        <v/>
      </c>
      <c r="C159" s="77" t="str">
        <f t="shared" si="5"/>
        <v xml:space="preserve"> </v>
      </c>
      <c r="D159" s="80"/>
      <c r="E159" s="80"/>
      <c r="F159" s="99"/>
      <c r="G159" s="81"/>
      <c r="H159" s="84"/>
    </row>
    <row r="160" spans="1:8" x14ac:dyDescent="0.25">
      <c r="A160" s="82" t="str">
        <f>CONCATENATE(D160,COUNTIF($D$3:D160,D160))</f>
        <v>0</v>
      </c>
      <c r="B160" s="76" t="str">
        <f t="shared" si="6"/>
        <v/>
      </c>
      <c r="C160" s="77" t="str">
        <f t="shared" si="5"/>
        <v xml:space="preserve"> </v>
      </c>
      <c r="D160" s="80"/>
      <c r="E160" s="80"/>
      <c r="F160" s="99"/>
      <c r="G160" s="81"/>
      <c r="H160" s="84"/>
    </row>
    <row r="161" spans="1:8" x14ac:dyDescent="0.25">
      <c r="A161" s="82" t="str">
        <f>CONCATENATE(D161,COUNTIF($D$3:D161,D161))</f>
        <v>0</v>
      </c>
      <c r="B161" s="76" t="str">
        <f t="shared" si="6"/>
        <v/>
      </c>
      <c r="C161" s="77" t="str">
        <f t="shared" si="5"/>
        <v xml:space="preserve"> </v>
      </c>
      <c r="D161" s="80"/>
      <c r="E161" s="80"/>
      <c r="F161" s="99"/>
      <c r="G161" s="81"/>
      <c r="H161" s="84"/>
    </row>
    <row r="162" spans="1:8" x14ac:dyDescent="0.25">
      <c r="A162" s="82" t="str">
        <f>CONCATENATE(D162,COUNTIF($D$3:D162,D162))</f>
        <v>0</v>
      </c>
      <c r="B162" s="76" t="str">
        <f t="shared" si="6"/>
        <v/>
      </c>
      <c r="C162" s="77" t="str">
        <f t="shared" si="5"/>
        <v xml:space="preserve"> </v>
      </c>
      <c r="D162" s="80"/>
      <c r="E162" s="80"/>
      <c r="F162" s="99"/>
      <c r="G162" s="81"/>
      <c r="H162" s="84"/>
    </row>
    <row r="163" spans="1:8" x14ac:dyDescent="0.25">
      <c r="A163" s="82" t="str">
        <f>CONCATENATE(D163,COUNTIF($D$3:D163,D163))</f>
        <v>0</v>
      </c>
      <c r="B163" s="76" t="str">
        <f t="shared" si="6"/>
        <v/>
      </c>
      <c r="C163" s="77" t="str">
        <f t="shared" si="5"/>
        <v xml:space="preserve"> </v>
      </c>
      <c r="D163" s="80"/>
      <c r="E163" s="80"/>
      <c r="F163" s="99"/>
      <c r="G163" s="81"/>
      <c r="H163" s="84"/>
    </row>
    <row r="164" spans="1:8" x14ac:dyDescent="0.25">
      <c r="A164" s="82" t="str">
        <f>CONCATENATE(D164,COUNTIF($D$3:D164,D164))</f>
        <v>0</v>
      </c>
      <c r="B164" s="76" t="str">
        <f t="shared" si="6"/>
        <v/>
      </c>
      <c r="C164" s="77" t="str">
        <f t="shared" si="5"/>
        <v xml:space="preserve"> </v>
      </c>
      <c r="D164" s="80"/>
      <c r="E164" s="80"/>
      <c r="F164" s="99"/>
      <c r="G164" s="81"/>
      <c r="H164" s="84"/>
    </row>
    <row r="165" spans="1:8" x14ac:dyDescent="0.25">
      <c r="A165" s="82" t="str">
        <f>CONCATENATE(D165,COUNTIF($D$3:D165,D165))</f>
        <v>0</v>
      </c>
      <c r="B165" s="76" t="str">
        <f t="shared" si="6"/>
        <v/>
      </c>
      <c r="C165" s="77" t="str">
        <f t="shared" si="5"/>
        <v xml:space="preserve"> </v>
      </c>
      <c r="D165" s="80"/>
      <c r="E165" s="80"/>
      <c r="F165" s="99"/>
      <c r="G165" s="81"/>
      <c r="H165" s="84"/>
    </row>
    <row r="166" spans="1:8" x14ac:dyDescent="0.25">
      <c r="A166" s="82" t="str">
        <f>CONCATENATE(D166,COUNTIF($D$3:D166,D166))</f>
        <v>0</v>
      </c>
      <c r="B166" s="76" t="str">
        <f t="shared" si="6"/>
        <v/>
      </c>
      <c r="C166" s="77" t="str">
        <f t="shared" si="5"/>
        <v xml:space="preserve"> </v>
      </c>
      <c r="D166" s="80"/>
      <c r="E166" s="80"/>
      <c r="F166" s="99"/>
      <c r="G166" s="81"/>
      <c r="H166" s="84"/>
    </row>
    <row r="167" spans="1:8" x14ac:dyDescent="0.25">
      <c r="A167" s="82" t="str">
        <f>CONCATENATE(D167,COUNTIF($D$3:D167,D167))</f>
        <v>0</v>
      </c>
      <c r="B167" s="76" t="str">
        <f t="shared" si="6"/>
        <v/>
      </c>
      <c r="C167" s="77" t="str">
        <f t="shared" si="5"/>
        <v xml:space="preserve"> </v>
      </c>
      <c r="D167" s="80"/>
      <c r="E167" s="80"/>
      <c r="F167" s="99"/>
      <c r="G167" s="81"/>
      <c r="H167" s="84"/>
    </row>
    <row r="168" spans="1:8" x14ac:dyDescent="0.25">
      <c r="A168" s="82" t="str">
        <f>CONCATENATE(D168,COUNTIF($D$3:D168,D168))</f>
        <v>0</v>
      </c>
      <c r="B168" s="76" t="str">
        <f t="shared" si="6"/>
        <v/>
      </c>
      <c r="C168" s="77" t="str">
        <f t="shared" si="5"/>
        <v xml:space="preserve"> </v>
      </c>
      <c r="D168" s="80"/>
      <c r="E168" s="80"/>
      <c r="F168" s="99"/>
      <c r="G168" s="81"/>
      <c r="H168" s="84"/>
    </row>
    <row r="169" spans="1:8" x14ac:dyDescent="0.25">
      <c r="A169" s="82" t="str">
        <f>CONCATENATE(D169,COUNTIF($D$3:D169,D169))</f>
        <v>0</v>
      </c>
      <c r="B169" s="76" t="str">
        <f t="shared" si="6"/>
        <v/>
      </c>
      <c r="C169" s="77" t="str">
        <f t="shared" si="5"/>
        <v xml:space="preserve"> </v>
      </c>
      <c r="D169" s="80"/>
      <c r="E169" s="80"/>
      <c r="F169" s="99"/>
      <c r="G169" s="81"/>
      <c r="H169" s="84"/>
    </row>
    <row r="170" spans="1:8" x14ac:dyDescent="0.25">
      <c r="A170" s="82" t="str">
        <f>CONCATENATE(D170,COUNTIF($D$3:D170,D170))</f>
        <v>0</v>
      </c>
      <c r="B170" s="76" t="str">
        <f t="shared" si="6"/>
        <v/>
      </c>
      <c r="C170" s="77" t="str">
        <f t="shared" si="5"/>
        <v xml:space="preserve"> </v>
      </c>
      <c r="D170" s="80"/>
      <c r="E170" s="80"/>
      <c r="F170" s="99"/>
      <c r="G170" s="81"/>
      <c r="H170" s="84"/>
    </row>
    <row r="171" spans="1:8" x14ac:dyDescent="0.25">
      <c r="A171" s="82" t="str">
        <f>CONCATENATE(D171,COUNTIF($D$3:D171,D171))</f>
        <v>0</v>
      </c>
      <c r="B171" s="76" t="str">
        <f t="shared" si="6"/>
        <v/>
      </c>
      <c r="C171" s="77" t="str">
        <f t="shared" si="5"/>
        <v xml:space="preserve"> </v>
      </c>
      <c r="D171" s="80"/>
      <c r="E171" s="80"/>
      <c r="F171" s="99"/>
      <c r="G171" s="81"/>
      <c r="H171" s="84"/>
    </row>
    <row r="172" spans="1:8" x14ac:dyDescent="0.25">
      <c r="A172" s="82" t="str">
        <f>CONCATENATE(D172,COUNTIF($D$3:D172,D172))</f>
        <v>0</v>
      </c>
      <c r="B172" s="76" t="str">
        <f t="shared" si="6"/>
        <v/>
      </c>
      <c r="C172" s="77" t="str">
        <f t="shared" si="5"/>
        <v xml:space="preserve"> </v>
      </c>
      <c r="D172" s="80"/>
      <c r="E172" s="80"/>
      <c r="F172" s="99"/>
      <c r="G172" s="81"/>
      <c r="H172" s="84"/>
    </row>
    <row r="173" spans="1:8" x14ac:dyDescent="0.25">
      <c r="A173" s="82" t="str">
        <f>CONCATENATE(D173,COUNTIF($D$3:D173,D173))</f>
        <v>0</v>
      </c>
      <c r="B173" s="76" t="str">
        <f t="shared" si="6"/>
        <v/>
      </c>
      <c r="C173" s="77" t="str">
        <f t="shared" si="5"/>
        <v xml:space="preserve"> </v>
      </c>
      <c r="D173" s="80"/>
      <c r="E173" s="80"/>
      <c r="F173" s="99"/>
      <c r="G173" s="81"/>
      <c r="H173" s="84"/>
    </row>
    <row r="174" spans="1:8" x14ac:dyDescent="0.25">
      <c r="A174" s="82" t="str">
        <f>CONCATENATE(D174,COUNTIF($D$3:D174,D174))</f>
        <v>0</v>
      </c>
      <c r="B174" s="76" t="str">
        <f t="shared" si="6"/>
        <v/>
      </c>
      <c r="C174" s="77" t="str">
        <f t="shared" si="5"/>
        <v xml:space="preserve"> </v>
      </c>
      <c r="D174" s="80"/>
      <c r="E174" s="80"/>
      <c r="F174" s="99"/>
      <c r="G174" s="81"/>
      <c r="H174" s="84"/>
    </row>
    <row r="175" spans="1:8" x14ac:dyDescent="0.25">
      <c r="A175" s="82" t="str">
        <f>CONCATENATE(D175,COUNTIF($D$3:D175,D175))</f>
        <v>0</v>
      </c>
      <c r="B175" s="76" t="str">
        <f t="shared" si="6"/>
        <v/>
      </c>
      <c r="C175" s="77" t="str">
        <f t="shared" si="5"/>
        <v xml:space="preserve"> </v>
      </c>
      <c r="D175" s="80"/>
      <c r="E175" s="80"/>
      <c r="F175" s="99"/>
      <c r="G175" s="81"/>
      <c r="H175" s="84"/>
    </row>
    <row r="176" spans="1:8" x14ac:dyDescent="0.25">
      <c r="A176" s="82" t="str">
        <f>CONCATENATE(D176,COUNTIF($D$3:D176,D176))</f>
        <v>0</v>
      </c>
      <c r="B176" s="76" t="str">
        <f t="shared" si="6"/>
        <v/>
      </c>
      <c r="C176" s="77" t="str">
        <f t="shared" si="5"/>
        <v xml:space="preserve"> </v>
      </c>
      <c r="D176" s="80"/>
      <c r="E176" s="80"/>
      <c r="F176" s="99"/>
      <c r="G176" s="81"/>
      <c r="H176" s="84"/>
    </row>
    <row r="177" spans="1:8" x14ac:dyDescent="0.25">
      <c r="A177" s="82" t="str">
        <f>CONCATENATE(D177,COUNTIF($D$3:D177,D177))</f>
        <v>0</v>
      </c>
      <c r="B177" s="76" t="str">
        <f t="shared" si="6"/>
        <v/>
      </c>
      <c r="C177" s="77" t="str">
        <f t="shared" si="5"/>
        <v xml:space="preserve"> </v>
      </c>
      <c r="D177" s="80"/>
      <c r="E177" s="80"/>
      <c r="F177" s="99"/>
      <c r="G177" s="81"/>
      <c r="H177" s="84"/>
    </row>
    <row r="178" spans="1:8" x14ac:dyDescent="0.25">
      <c r="A178" s="82" t="str">
        <f>CONCATENATE(D178,COUNTIF($D$3:D178,D178))</f>
        <v>0</v>
      </c>
      <c r="B178" s="76" t="str">
        <f t="shared" si="6"/>
        <v/>
      </c>
      <c r="C178" s="77" t="str">
        <f t="shared" si="5"/>
        <v xml:space="preserve"> </v>
      </c>
      <c r="D178" s="80"/>
      <c r="E178" s="80"/>
      <c r="F178" s="99"/>
      <c r="G178" s="81"/>
      <c r="H178" s="84"/>
    </row>
    <row r="179" spans="1:8" x14ac:dyDescent="0.25">
      <c r="A179" s="82" t="str">
        <f>CONCATENATE(D179,COUNTIF($D$3:D179,D179))</f>
        <v>0</v>
      </c>
      <c r="B179" s="76" t="str">
        <f t="shared" si="6"/>
        <v/>
      </c>
      <c r="C179" s="77" t="str">
        <f t="shared" si="5"/>
        <v xml:space="preserve"> </v>
      </c>
      <c r="D179" s="80"/>
      <c r="E179" s="80"/>
      <c r="F179" s="99"/>
      <c r="G179" s="81"/>
      <c r="H179" s="84"/>
    </row>
    <row r="180" spans="1:8" x14ac:dyDescent="0.25">
      <c r="A180" s="82" t="str">
        <f>CONCATENATE(D180,COUNTIF($D$3:D180,D180))</f>
        <v>0</v>
      </c>
      <c r="B180" s="76" t="str">
        <f t="shared" si="6"/>
        <v/>
      </c>
      <c r="C180" s="77" t="str">
        <f t="shared" si="5"/>
        <v xml:space="preserve"> </v>
      </c>
      <c r="D180" s="80"/>
      <c r="E180" s="80"/>
      <c r="F180" s="99"/>
      <c r="G180" s="81"/>
      <c r="H180" s="84"/>
    </row>
    <row r="181" spans="1:8" x14ac:dyDescent="0.25">
      <c r="A181" s="82" t="str">
        <f>CONCATENATE(D181,COUNTIF($D$3:D181,D181))</f>
        <v>0</v>
      </c>
      <c r="B181" s="76" t="str">
        <f t="shared" si="6"/>
        <v/>
      </c>
      <c r="C181" s="77" t="str">
        <f t="shared" si="5"/>
        <v xml:space="preserve"> </v>
      </c>
      <c r="D181" s="80"/>
      <c r="E181" s="80"/>
      <c r="F181" s="99"/>
      <c r="G181" s="81"/>
      <c r="H181" s="84"/>
    </row>
    <row r="182" spans="1:8" x14ac:dyDescent="0.25">
      <c r="A182" s="82" t="str">
        <f>CONCATENATE(D182,COUNTIF($D$3:D182,D182))</f>
        <v>0</v>
      </c>
      <c r="B182" s="76" t="str">
        <f t="shared" si="6"/>
        <v/>
      </c>
      <c r="C182" s="77" t="str">
        <f t="shared" si="5"/>
        <v xml:space="preserve"> </v>
      </c>
      <c r="D182" s="80"/>
      <c r="E182" s="80"/>
      <c r="F182" s="99"/>
      <c r="G182" s="81"/>
      <c r="H182" s="84"/>
    </row>
    <row r="183" spans="1:8" x14ac:dyDescent="0.25">
      <c r="A183" s="82" t="str">
        <f>CONCATENATE(D183,COUNTIF($D$3:D183,D183))</f>
        <v>0</v>
      </c>
      <c r="B183" s="76" t="str">
        <f t="shared" si="6"/>
        <v/>
      </c>
      <c r="C183" s="77" t="str">
        <f t="shared" si="5"/>
        <v xml:space="preserve"> </v>
      </c>
      <c r="D183" s="80"/>
      <c r="E183" s="80"/>
      <c r="F183" s="99"/>
      <c r="G183" s="81"/>
      <c r="H183" s="84"/>
    </row>
    <row r="184" spans="1:8" x14ac:dyDescent="0.25">
      <c r="A184" s="82" t="str">
        <f>CONCATENATE(D184,COUNTIF($D$3:D184,D184))</f>
        <v>0</v>
      </c>
      <c r="B184" s="76" t="str">
        <f t="shared" si="6"/>
        <v/>
      </c>
      <c r="C184" s="77" t="str">
        <f t="shared" si="5"/>
        <v xml:space="preserve"> </v>
      </c>
      <c r="D184" s="80"/>
      <c r="E184" s="80"/>
      <c r="F184" s="99"/>
      <c r="G184" s="81"/>
      <c r="H184" s="84"/>
    </row>
    <row r="185" spans="1:8" x14ac:dyDescent="0.25">
      <c r="A185" s="82" t="str">
        <f>CONCATENATE(D185,COUNTIF($D$3:D185,D185))</f>
        <v>0</v>
      </c>
      <c r="B185" s="76" t="str">
        <f t="shared" si="6"/>
        <v/>
      </c>
      <c r="C185" s="77" t="str">
        <f t="shared" si="5"/>
        <v xml:space="preserve"> </v>
      </c>
      <c r="D185" s="80"/>
      <c r="E185" s="80"/>
      <c r="F185" s="99"/>
      <c r="G185" s="81"/>
      <c r="H185" s="84"/>
    </row>
    <row r="186" spans="1:8" x14ac:dyDescent="0.25">
      <c r="A186" s="82" t="str">
        <f>CONCATENATE(D186,COUNTIF($D$3:D186,D186))</f>
        <v>0</v>
      </c>
      <c r="B186" s="76" t="str">
        <f t="shared" si="6"/>
        <v/>
      </c>
      <c r="C186" s="77" t="str">
        <f t="shared" si="5"/>
        <v xml:space="preserve"> </v>
      </c>
      <c r="D186" s="80"/>
      <c r="E186" s="80"/>
      <c r="F186" s="99"/>
      <c r="G186" s="81"/>
      <c r="H186" s="84"/>
    </row>
    <row r="187" spans="1:8" x14ac:dyDescent="0.25">
      <c r="A187" s="82" t="str">
        <f>CONCATENATE(D187,COUNTIF($D$3:D187,D187))</f>
        <v>0</v>
      </c>
      <c r="B187" s="76" t="str">
        <f t="shared" si="6"/>
        <v/>
      </c>
      <c r="C187" s="77" t="str">
        <f t="shared" si="5"/>
        <v xml:space="preserve"> </v>
      </c>
      <c r="D187" s="80"/>
      <c r="E187" s="80"/>
      <c r="F187" s="99"/>
      <c r="G187" s="81"/>
      <c r="H187" s="84"/>
    </row>
    <row r="188" spans="1:8" x14ac:dyDescent="0.25">
      <c r="A188" s="82" t="str">
        <f>CONCATENATE(D188,COUNTIF($D$3:D188,D188))</f>
        <v>0</v>
      </c>
      <c r="B188" s="76" t="str">
        <f t="shared" si="6"/>
        <v/>
      </c>
      <c r="C188" s="77" t="str">
        <f t="shared" si="5"/>
        <v xml:space="preserve"> </v>
      </c>
      <c r="D188" s="80"/>
      <c r="E188" s="80"/>
      <c r="F188" s="99"/>
      <c r="G188" s="81"/>
      <c r="H188" s="84"/>
    </row>
    <row r="189" spans="1:8" x14ac:dyDescent="0.25">
      <c r="A189" s="82" t="str">
        <f>CONCATENATE(D189,COUNTIF($D$3:D189,D189))</f>
        <v>0</v>
      </c>
      <c r="B189" s="76" t="str">
        <f t="shared" si="6"/>
        <v/>
      </c>
      <c r="C189" s="77" t="str">
        <f t="shared" si="5"/>
        <v xml:space="preserve"> </v>
      </c>
      <c r="D189" s="80"/>
      <c r="E189" s="80"/>
      <c r="F189" s="99"/>
      <c r="G189" s="81"/>
      <c r="H189" s="84"/>
    </row>
    <row r="190" spans="1:8" x14ac:dyDescent="0.25">
      <c r="A190" s="82" t="str">
        <f>CONCATENATE(D190,COUNTIF($D$3:D190,D190))</f>
        <v>0</v>
      </c>
      <c r="B190" s="76" t="str">
        <f t="shared" si="6"/>
        <v/>
      </c>
      <c r="C190" s="77" t="str">
        <f t="shared" si="5"/>
        <v xml:space="preserve"> </v>
      </c>
      <c r="D190" s="80"/>
      <c r="E190" s="80"/>
      <c r="F190" s="99"/>
      <c r="G190" s="81"/>
      <c r="H190" s="84"/>
    </row>
    <row r="191" spans="1:8" x14ac:dyDescent="0.25">
      <c r="A191" s="82" t="str">
        <f>CONCATENATE(D191,COUNTIF($D$3:D191,D191))</f>
        <v>0</v>
      </c>
      <c r="B191" s="76" t="str">
        <f t="shared" si="6"/>
        <v/>
      </c>
      <c r="C191" s="77" t="str">
        <f t="shared" si="5"/>
        <v xml:space="preserve"> </v>
      </c>
      <c r="D191" s="80"/>
      <c r="E191" s="80"/>
      <c r="F191" s="99"/>
      <c r="G191" s="81"/>
      <c r="H191" s="84"/>
    </row>
    <row r="192" spans="1:8" x14ac:dyDescent="0.25">
      <c r="A192" s="82" t="str">
        <f>CONCATENATE(D192,COUNTIF($D$3:D192,D192))</f>
        <v>0</v>
      </c>
      <c r="B192" s="76" t="str">
        <f t="shared" si="6"/>
        <v/>
      </c>
      <c r="C192" s="77" t="str">
        <f t="shared" si="5"/>
        <v xml:space="preserve"> </v>
      </c>
      <c r="D192" s="80"/>
      <c r="E192" s="80"/>
      <c r="F192" s="99"/>
      <c r="G192" s="81"/>
      <c r="H192" s="84"/>
    </row>
    <row r="193" spans="1:8" x14ac:dyDescent="0.25">
      <c r="A193" s="82" t="str">
        <f>CONCATENATE(D193,COUNTIF($D$3:D193,D193))</f>
        <v>0</v>
      </c>
      <c r="B193" s="76" t="str">
        <f t="shared" si="6"/>
        <v/>
      </c>
      <c r="C193" s="77" t="str">
        <f t="shared" si="5"/>
        <v xml:space="preserve"> </v>
      </c>
      <c r="D193" s="80"/>
      <c r="E193" s="80"/>
      <c r="F193" s="99"/>
      <c r="G193" s="81"/>
      <c r="H193" s="84"/>
    </row>
    <row r="194" spans="1:8" x14ac:dyDescent="0.25">
      <c r="A194" s="82" t="str">
        <f>CONCATENATE(D194,COUNTIF($D$3:D194,D194))</f>
        <v>0</v>
      </c>
      <c r="B194" s="76" t="str">
        <f t="shared" si="6"/>
        <v/>
      </c>
      <c r="C194" s="77" t="str">
        <f t="shared" si="5"/>
        <v xml:space="preserve"> </v>
      </c>
      <c r="D194" s="80"/>
      <c r="E194" s="80"/>
      <c r="F194" s="99"/>
      <c r="G194" s="81"/>
      <c r="H194" s="84"/>
    </row>
    <row r="195" spans="1:8" x14ac:dyDescent="0.25">
      <c r="A195" s="82" t="str">
        <f>CONCATENATE(D195,COUNTIF($D$3:D195,D195))</f>
        <v>0</v>
      </c>
      <c r="B195" s="76" t="str">
        <f t="shared" si="6"/>
        <v/>
      </c>
      <c r="C195" s="77" t="str">
        <f t="shared" si="5"/>
        <v xml:space="preserve"> </v>
      </c>
      <c r="D195" s="80"/>
      <c r="E195" s="80"/>
      <c r="F195" s="99"/>
      <c r="G195" s="81"/>
      <c r="H195" s="84"/>
    </row>
    <row r="196" spans="1:8" x14ac:dyDescent="0.25">
      <c r="A196" s="82" t="str">
        <f>CONCATENATE(D196,COUNTIF($D$3:D196,D196))</f>
        <v>0</v>
      </c>
      <c r="B196" s="76" t="str">
        <f t="shared" si="6"/>
        <v/>
      </c>
      <c r="C196" s="77" t="str">
        <f t="shared" ref="C196:C259" si="7">CONCATENATE(F196," ",G196)</f>
        <v xml:space="preserve"> </v>
      </c>
      <c r="D196" s="80"/>
      <c r="E196" s="80"/>
      <c r="F196" s="99"/>
      <c r="G196" s="81"/>
      <c r="H196" s="84"/>
    </row>
    <row r="197" spans="1:8" x14ac:dyDescent="0.25">
      <c r="A197" s="82" t="str">
        <f>CONCATENATE(D197,COUNTIF($D$3:D197,D197))</f>
        <v>0</v>
      </c>
      <c r="B197" s="76" t="str">
        <f t="shared" ref="B197:B260" si="8">CONCATENATE(D197,G197)</f>
        <v/>
      </c>
      <c r="C197" s="77" t="str">
        <f t="shared" si="7"/>
        <v xml:space="preserve"> </v>
      </c>
      <c r="D197" s="80"/>
      <c r="E197" s="80"/>
      <c r="F197" s="99"/>
      <c r="G197" s="81"/>
      <c r="H197" s="84"/>
    </row>
    <row r="198" spans="1:8" x14ac:dyDescent="0.25">
      <c r="A198" s="82" t="str">
        <f>CONCATENATE(D198,COUNTIF($D$3:D198,D198))</f>
        <v>0</v>
      </c>
      <c r="B198" s="76" t="str">
        <f t="shared" si="8"/>
        <v/>
      </c>
      <c r="C198" s="77" t="str">
        <f t="shared" si="7"/>
        <v xml:space="preserve"> </v>
      </c>
      <c r="D198" s="80"/>
      <c r="E198" s="80"/>
      <c r="F198" s="99"/>
      <c r="G198" s="81"/>
      <c r="H198" s="84"/>
    </row>
    <row r="199" spans="1:8" x14ac:dyDescent="0.25">
      <c r="A199" s="82" t="str">
        <f>CONCATENATE(D199,COUNTIF($D$3:D199,D199))</f>
        <v>0</v>
      </c>
      <c r="B199" s="76" t="str">
        <f t="shared" si="8"/>
        <v/>
      </c>
      <c r="C199" s="77" t="str">
        <f t="shared" si="7"/>
        <v xml:space="preserve"> </v>
      </c>
      <c r="D199" s="80"/>
      <c r="E199" s="80"/>
      <c r="F199" s="99"/>
      <c r="G199" s="81"/>
      <c r="H199" s="84"/>
    </row>
    <row r="200" spans="1:8" x14ac:dyDescent="0.25">
      <c r="A200" s="82" t="str">
        <f>CONCATENATE(D200,COUNTIF($D$3:D200,D200))</f>
        <v>0</v>
      </c>
      <c r="B200" s="76" t="str">
        <f t="shared" si="8"/>
        <v/>
      </c>
      <c r="C200" s="77" t="str">
        <f t="shared" si="7"/>
        <v xml:space="preserve"> </v>
      </c>
      <c r="D200" s="80"/>
      <c r="E200" s="80"/>
      <c r="F200" s="99"/>
      <c r="G200" s="81"/>
      <c r="H200" s="84"/>
    </row>
    <row r="201" spans="1:8" x14ac:dyDescent="0.25">
      <c r="A201" s="82" t="str">
        <f>CONCATENATE(D201,COUNTIF($D$3:D201,D201))</f>
        <v>0</v>
      </c>
      <c r="B201" s="76" t="str">
        <f t="shared" si="8"/>
        <v/>
      </c>
      <c r="C201" s="77" t="str">
        <f t="shared" si="7"/>
        <v xml:space="preserve"> </v>
      </c>
      <c r="D201" s="80"/>
      <c r="E201" s="80"/>
      <c r="F201" s="99"/>
      <c r="G201" s="81"/>
      <c r="H201" s="84"/>
    </row>
    <row r="202" spans="1:8" x14ac:dyDescent="0.25">
      <c r="A202" s="82" t="str">
        <f>CONCATENATE(D202,COUNTIF($D$3:D202,D202))</f>
        <v>0</v>
      </c>
      <c r="B202" s="76" t="str">
        <f t="shared" si="8"/>
        <v/>
      </c>
      <c r="C202" s="77" t="str">
        <f t="shared" si="7"/>
        <v xml:space="preserve"> </v>
      </c>
      <c r="D202" s="80"/>
      <c r="E202" s="80"/>
      <c r="F202" s="99"/>
      <c r="G202" s="81"/>
      <c r="H202" s="84"/>
    </row>
    <row r="203" spans="1:8" x14ac:dyDescent="0.25">
      <c r="A203" s="82" t="str">
        <f>CONCATENATE(D203,COUNTIF($D$3:D203,D203))</f>
        <v>0</v>
      </c>
      <c r="B203" s="76" t="str">
        <f t="shared" si="8"/>
        <v/>
      </c>
      <c r="C203" s="77" t="str">
        <f t="shared" si="7"/>
        <v xml:space="preserve"> </v>
      </c>
      <c r="D203" s="80"/>
      <c r="E203" s="80"/>
      <c r="F203" s="99"/>
      <c r="G203" s="81"/>
      <c r="H203" s="84"/>
    </row>
    <row r="204" spans="1:8" x14ac:dyDescent="0.25">
      <c r="A204" s="82" t="str">
        <f>CONCATENATE(D204,COUNTIF($D$3:D204,D204))</f>
        <v>0</v>
      </c>
      <c r="B204" s="76" t="str">
        <f t="shared" si="8"/>
        <v/>
      </c>
      <c r="C204" s="77" t="str">
        <f t="shared" si="7"/>
        <v xml:space="preserve"> </v>
      </c>
      <c r="D204" s="80"/>
      <c r="E204" s="80"/>
      <c r="F204" s="99"/>
      <c r="G204" s="81"/>
      <c r="H204" s="84"/>
    </row>
    <row r="205" spans="1:8" x14ac:dyDescent="0.25">
      <c r="A205" s="82" t="str">
        <f>CONCATENATE(D205,COUNTIF($D$3:D205,D205))</f>
        <v>0</v>
      </c>
      <c r="B205" s="76" t="str">
        <f t="shared" si="8"/>
        <v/>
      </c>
      <c r="C205" s="77" t="str">
        <f t="shared" si="7"/>
        <v xml:space="preserve"> </v>
      </c>
      <c r="D205" s="80"/>
      <c r="E205" s="80"/>
      <c r="F205" s="99"/>
      <c r="G205" s="81"/>
      <c r="H205" s="84"/>
    </row>
    <row r="206" spans="1:8" x14ac:dyDescent="0.25">
      <c r="A206" s="82" t="str">
        <f>CONCATENATE(D206,COUNTIF($D$3:D206,D206))</f>
        <v>0</v>
      </c>
      <c r="B206" s="76" t="str">
        <f t="shared" si="8"/>
        <v/>
      </c>
      <c r="C206" s="77" t="str">
        <f t="shared" si="7"/>
        <v xml:space="preserve"> </v>
      </c>
      <c r="D206" s="80"/>
      <c r="E206" s="80"/>
      <c r="F206" s="99"/>
      <c r="G206" s="81"/>
      <c r="H206" s="84"/>
    </row>
    <row r="207" spans="1:8" x14ac:dyDescent="0.25">
      <c r="A207" s="82" t="str">
        <f>CONCATENATE(D207,COUNTIF($D$3:D207,D207))</f>
        <v>0</v>
      </c>
      <c r="B207" s="76" t="str">
        <f t="shared" si="8"/>
        <v/>
      </c>
      <c r="C207" s="77" t="str">
        <f t="shared" si="7"/>
        <v xml:space="preserve"> </v>
      </c>
      <c r="D207" s="80"/>
      <c r="E207" s="80"/>
      <c r="F207" s="99"/>
      <c r="G207" s="81"/>
      <c r="H207" s="84"/>
    </row>
    <row r="208" spans="1:8" x14ac:dyDescent="0.25">
      <c r="A208" s="82" t="str">
        <f>CONCATENATE(D208,COUNTIF($D$3:D208,D208))</f>
        <v>0</v>
      </c>
      <c r="B208" s="76" t="str">
        <f t="shared" si="8"/>
        <v/>
      </c>
      <c r="C208" s="77" t="str">
        <f t="shared" si="7"/>
        <v xml:space="preserve"> </v>
      </c>
      <c r="D208" s="80"/>
      <c r="E208" s="80"/>
      <c r="F208" s="99"/>
      <c r="G208" s="81"/>
      <c r="H208" s="84"/>
    </row>
    <row r="209" spans="1:8" x14ac:dyDescent="0.25">
      <c r="A209" s="82" t="str">
        <f>CONCATENATE(D209,COUNTIF($D$3:D209,D209))</f>
        <v>0</v>
      </c>
      <c r="B209" s="76" t="str">
        <f t="shared" si="8"/>
        <v/>
      </c>
      <c r="C209" s="77" t="str">
        <f t="shared" si="7"/>
        <v xml:space="preserve"> </v>
      </c>
      <c r="D209" s="80"/>
      <c r="E209" s="80"/>
      <c r="F209" s="99"/>
      <c r="G209" s="81"/>
      <c r="H209" s="84"/>
    </row>
    <row r="210" spans="1:8" x14ac:dyDescent="0.25">
      <c r="A210" s="82" t="str">
        <f>CONCATENATE(D210,COUNTIF($D$3:D210,D210))</f>
        <v>0</v>
      </c>
      <c r="B210" s="76" t="str">
        <f t="shared" si="8"/>
        <v/>
      </c>
      <c r="C210" s="77" t="str">
        <f t="shared" si="7"/>
        <v xml:space="preserve"> </v>
      </c>
      <c r="D210" s="80"/>
      <c r="E210" s="80"/>
      <c r="F210" s="99"/>
      <c r="G210" s="81"/>
      <c r="H210" s="84"/>
    </row>
    <row r="211" spans="1:8" x14ac:dyDescent="0.25">
      <c r="A211" s="82" t="str">
        <f>CONCATENATE(D211,COUNTIF($D$3:D211,D211))</f>
        <v>0</v>
      </c>
      <c r="B211" s="76" t="str">
        <f t="shared" si="8"/>
        <v/>
      </c>
      <c r="C211" s="77" t="str">
        <f t="shared" si="7"/>
        <v xml:space="preserve"> </v>
      </c>
      <c r="D211" s="80"/>
      <c r="E211" s="80"/>
      <c r="F211" s="99"/>
      <c r="G211" s="81"/>
      <c r="H211" s="84"/>
    </row>
    <row r="212" spans="1:8" x14ac:dyDescent="0.25">
      <c r="A212" s="82" t="str">
        <f>CONCATENATE(D212,COUNTIF($D$3:D212,D212))</f>
        <v>0</v>
      </c>
      <c r="B212" s="76" t="str">
        <f t="shared" si="8"/>
        <v/>
      </c>
      <c r="C212" s="77" t="str">
        <f t="shared" si="7"/>
        <v xml:space="preserve"> </v>
      </c>
      <c r="D212" s="80"/>
      <c r="E212" s="80"/>
      <c r="F212" s="99"/>
      <c r="G212" s="81"/>
      <c r="H212" s="84"/>
    </row>
    <row r="213" spans="1:8" x14ac:dyDescent="0.25">
      <c r="A213" s="82" t="str">
        <f>CONCATENATE(D213,COUNTIF($D$3:D213,D213))</f>
        <v>0</v>
      </c>
      <c r="B213" s="76" t="str">
        <f t="shared" si="8"/>
        <v/>
      </c>
      <c r="C213" s="77" t="str">
        <f t="shared" si="7"/>
        <v xml:space="preserve"> </v>
      </c>
      <c r="D213" s="80"/>
      <c r="E213" s="80"/>
      <c r="F213" s="99"/>
      <c r="G213" s="81"/>
      <c r="H213" s="84"/>
    </row>
    <row r="214" spans="1:8" x14ac:dyDescent="0.25">
      <c r="A214" s="82" t="str">
        <f>CONCATENATE(D214,COUNTIF($D$3:D214,D214))</f>
        <v>0</v>
      </c>
      <c r="B214" s="76" t="str">
        <f t="shared" si="8"/>
        <v/>
      </c>
      <c r="C214" s="77" t="str">
        <f t="shared" si="7"/>
        <v xml:space="preserve"> </v>
      </c>
      <c r="D214" s="80"/>
      <c r="E214" s="80"/>
      <c r="F214" s="99"/>
      <c r="G214" s="81"/>
      <c r="H214" s="84"/>
    </row>
    <row r="215" spans="1:8" x14ac:dyDescent="0.25">
      <c r="A215" s="82" t="str">
        <f>CONCATENATE(D215,COUNTIF($D$3:D215,D215))</f>
        <v>0</v>
      </c>
      <c r="B215" s="76" t="str">
        <f t="shared" si="8"/>
        <v/>
      </c>
      <c r="C215" s="77" t="str">
        <f t="shared" si="7"/>
        <v xml:space="preserve"> </v>
      </c>
      <c r="D215" s="80"/>
      <c r="E215" s="80"/>
      <c r="F215" s="99"/>
      <c r="G215" s="81"/>
      <c r="H215" s="84"/>
    </row>
    <row r="216" spans="1:8" x14ac:dyDescent="0.25">
      <c r="A216" s="82" t="str">
        <f>CONCATENATE(D216,COUNTIF($D$3:D216,D216))</f>
        <v>0</v>
      </c>
      <c r="B216" s="76" t="str">
        <f t="shared" si="8"/>
        <v/>
      </c>
      <c r="C216" s="77" t="str">
        <f t="shared" si="7"/>
        <v xml:space="preserve"> </v>
      </c>
      <c r="D216" s="80"/>
      <c r="E216" s="80"/>
      <c r="F216" s="99"/>
      <c r="G216" s="81"/>
      <c r="H216" s="84"/>
    </row>
    <row r="217" spans="1:8" x14ac:dyDescent="0.25">
      <c r="A217" s="82" t="str">
        <f>CONCATENATE(D217,COUNTIF($D$3:D217,D217))</f>
        <v>0</v>
      </c>
      <c r="B217" s="76" t="str">
        <f t="shared" si="8"/>
        <v/>
      </c>
      <c r="C217" s="77" t="str">
        <f t="shared" si="7"/>
        <v xml:space="preserve"> </v>
      </c>
      <c r="D217" s="80"/>
      <c r="E217" s="80"/>
      <c r="F217" s="99"/>
      <c r="G217" s="81"/>
      <c r="H217" s="84"/>
    </row>
    <row r="218" spans="1:8" x14ac:dyDescent="0.25">
      <c r="A218" s="82" t="str">
        <f>CONCATENATE(D218,COUNTIF($D$3:D218,D218))</f>
        <v>0</v>
      </c>
      <c r="B218" s="76" t="str">
        <f t="shared" si="8"/>
        <v/>
      </c>
      <c r="C218" s="77" t="str">
        <f t="shared" si="7"/>
        <v xml:space="preserve"> </v>
      </c>
      <c r="D218" s="80"/>
      <c r="E218" s="80"/>
      <c r="F218" s="99"/>
      <c r="G218" s="81"/>
      <c r="H218" s="84"/>
    </row>
    <row r="219" spans="1:8" x14ac:dyDescent="0.25">
      <c r="A219" s="82" t="str">
        <f>CONCATENATE(D219,COUNTIF($D$3:D219,D219))</f>
        <v>0</v>
      </c>
      <c r="B219" s="76" t="str">
        <f t="shared" si="8"/>
        <v/>
      </c>
      <c r="C219" s="77" t="str">
        <f t="shared" si="7"/>
        <v xml:space="preserve"> </v>
      </c>
      <c r="D219" s="80"/>
      <c r="E219" s="80"/>
      <c r="F219" s="99"/>
      <c r="G219" s="81"/>
      <c r="H219" s="84"/>
    </row>
    <row r="220" spans="1:8" x14ac:dyDescent="0.25">
      <c r="A220" s="82" t="str">
        <f>CONCATENATE(D220,COUNTIF($D$3:D220,D220))</f>
        <v>0</v>
      </c>
      <c r="B220" s="76" t="str">
        <f t="shared" si="8"/>
        <v/>
      </c>
      <c r="C220" s="77" t="str">
        <f t="shared" si="7"/>
        <v xml:space="preserve"> </v>
      </c>
      <c r="D220" s="80"/>
      <c r="E220" s="80"/>
      <c r="F220" s="99"/>
      <c r="G220" s="81"/>
      <c r="H220" s="84"/>
    </row>
    <row r="221" spans="1:8" x14ac:dyDescent="0.25">
      <c r="A221" s="82" t="str">
        <f>CONCATENATE(D221,COUNTIF($D$3:D221,D221))</f>
        <v>0</v>
      </c>
      <c r="B221" s="76" t="str">
        <f t="shared" si="8"/>
        <v/>
      </c>
      <c r="C221" s="77" t="str">
        <f t="shared" si="7"/>
        <v xml:space="preserve"> </v>
      </c>
      <c r="D221" s="80"/>
      <c r="E221" s="80"/>
      <c r="F221" s="99"/>
      <c r="G221" s="81"/>
      <c r="H221" s="84"/>
    </row>
    <row r="222" spans="1:8" x14ac:dyDescent="0.25">
      <c r="A222" s="82" t="str">
        <f>CONCATENATE(D222,COUNTIF($D$3:D222,D222))</f>
        <v>0</v>
      </c>
      <c r="B222" s="76" t="str">
        <f t="shared" si="8"/>
        <v/>
      </c>
      <c r="C222" s="77" t="str">
        <f t="shared" si="7"/>
        <v xml:space="preserve"> </v>
      </c>
      <c r="D222" s="80"/>
      <c r="E222" s="80"/>
      <c r="F222" s="99"/>
      <c r="G222" s="81"/>
      <c r="H222" s="84"/>
    </row>
    <row r="223" spans="1:8" x14ac:dyDescent="0.25">
      <c r="A223" s="82" t="str">
        <f>CONCATENATE(D223,COUNTIF($D$3:D223,D223))</f>
        <v>0</v>
      </c>
      <c r="B223" s="76" t="str">
        <f t="shared" si="8"/>
        <v/>
      </c>
      <c r="C223" s="77" t="str">
        <f t="shared" si="7"/>
        <v xml:space="preserve"> </v>
      </c>
      <c r="D223" s="80"/>
      <c r="E223" s="80"/>
      <c r="F223" s="99"/>
      <c r="G223" s="81"/>
      <c r="H223" s="84"/>
    </row>
    <row r="224" spans="1:8" x14ac:dyDescent="0.25">
      <c r="A224" s="82" t="str">
        <f>CONCATENATE(D224,COUNTIF($D$3:D224,D224))</f>
        <v>0</v>
      </c>
      <c r="B224" s="76" t="str">
        <f t="shared" si="8"/>
        <v/>
      </c>
      <c r="C224" s="77" t="str">
        <f t="shared" si="7"/>
        <v xml:space="preserve"> </v>
      </c>
      <c r="D224" s="80"/>
      <c r="E224" s="80"/>
      <c r="F224" s="99"/>
      <c r="G224" s="81"/>
      <c r="H224" s="84"/>
    </row>
    <row r="225" spans="1:8" x14ac:dyDescent="0.25">
      <c r="A225" s="82" t="str">
        <f>CONCATENATE(D225,COUNTIF($D$3:D225,D225))</f>
        <v>0</v>
      </c>
      <c r="B225" s="76" t="str">
        <f t="shared" si="8"/>
        <v/>
      </c>
      <c r="C225" s="77" t="str">
        <f t="shared" si="7"/>
        <v xml:space="preserve"> </v>
      </c>
      <c r="D225" s="80"/>
      <c r="E225" s="80"/>
      <c r="F225" s="99"/>
      <c r="G225" s="81"/>
      <c r="H225" s="84"/>
    </row>
    <row r="226" spans="1:8" x14ac:dyDescent="0.25">
      <c r="A226" s="82" t="str">
        <f>CONCATENATE(D226,COUNTIF($D$3:D226,D226))</f>
        <v>0</v>
      </c>
      <c r="B226" s="76" t="str">
        <f t="shared" si="8"/>
        <v/>
      </c>
      <c r="C226" s="77" t="str">
        <f t="shared" si="7"/>
        <v xml:space="preserve"> </v>
      </c>
      <c r="D226" s="80"/>
      <c r="E226" s="80"/>
      <c r="F226" s="99"/>
      <c r="G226" s="81"/>
      <c r="H226" s="84"/>
    </row>
    <row r="227" spans="1:8" x14ac:dyDescent="0.25">
      <c r="A227" s="82" t="str">
        <f>CONCATENATE(D227,COUNTIF($D$3:D227,D227))</f>
        <v>0</v>
      </c>
      <c r="B227" s="76" t="str">
        <f t="shared" si="8"/>
        <v/>
      </c>
      <c r="C227" s="77" t="str">
        <f t="shared" si="7"/>
        <v xml:space="preserve"> </v>
      </c>
      <c r="D227" s="80"/>
      <c r="E227" s="80"/>
      <c r="F227" s="99"/>
      <c r="G227" s="81"/>
      <c r="H227" s="84"/>
    </row>
    <row r="228" spans="1:8" x14ac:dyDescent="0.25">
      <c r="A228" s="82" t="str">
        <f>CONCATENATE(D228,COUNTIF($D$3:D228,D228))</f>
        <v>0</v>
      </c>
      <c r="B228" s="76" t="str">
        <f t="shared" si="8"/>
        <v/>
      </c>
      <c r="C228" s="77" t="str">
        <f t="shared" si="7"/>
        <v xml:space="preserve"> </v>
      </c>
      <c r="D228" s="80"/>
      <c r="E228" s="80"/>
      <c r="F228" s="99"/>
      <c r="G228" s="81"/>
      <c r="H228" s="84"/>
    </row>
    <row r="229" spans="1:8" x14ac:dyDescent="0.25">
      <c r="A229" s="82" t="str">
        <f>CONCATENATE(D229,COUNTIF($D$3:D229,D229))</f>
        <v>0</v>
      </c>
      <c r="B229" s="76" t="str">
        <f t="shared" si="8"/>
        <v/>
      </c>
      <c r="C229" s="77" t="str">
        <f t="shared" si="7"/>
        <v xml:space="preserve"> </v>
      </c>
      <c r="D229" s="80"/>
      <c r="E229" s="80"/>
      <c r="F229" s="99"/>
      <c r="G229" s="81"/>
      <c r="H229" s="84"/>
    </row>
    <row r="230" spans="1:8" x14ac:dyDescent="0.25">
      <c r="A230" s="82" t="str">
        <f>CONCATENATE(D230,COUNTIF($D$3:D230,D230))</f>
        <v>0</v>
      </c>
      <c r="B230" s="76" t="str">
        <f t="shared" si="8"/>
        <v/>
      </c>
      <c r="C230" s="77" t="str">
        <f t="shared" si="7"/>
        <v xml:space="preserve"> </v>
      </c>
      <c r="D230" s="80"/>
      <c r="E230" s="80"/>
      <c r="F230" s="99"/>
      <c r="G230" s="81"/>
      <c r="H230" s="84"/>
    </row>
    <row r="231" spans="1:8" x14ac:dyDescent="0.25">
      <c r="A231" s="82" t="str">
        <f>CONCATENATE(D231,COUNTIF($D$3:D231,D231))</f>
        <v>0</v>
      </c>
      <c r="B231" s="76" t="str">
        <f t="shared" si="8"/>
        <v/>
      </c>
      <c r="C231" s="77" t="str">
        <f t="shared" si="7"/>
        <v xml:space="preserve"> </v>
      </c>
      <c r="D231" s="80"/>
      <c r="E231" s="80"/>
      <c r="F231" s="99"/>
      <c r="G231" s="81"/>
      <c r="H231" s="84"/>
    </row>
    <row r="232" spans="1:8" x14ac:dyDescent="0.25">
      <c r="A232" s="82" t="str">
        <f>CONCATENATE(D232,COUNTIF($D$3:D232,D232))</f>
        <v>0</v>
      </c>
      <c r="B232" s="76" t="str">
        <f t="shared" si="8"/>
        <v/>
      </c>
      <c r="C232" s="77" t="str">
        <f t="shared" si="7"/>
        <v xml:space="preserve"> </v>
      </c>
      <c r="D232" s="80"/>
      <c r="E232" s="80"/>
      <c r="F232" s="99"/>
      <c r="G232" s="81"/>
      <c r="H232" s="84"/>
    </row>
    <row r="233" spans="1:8" x14ac:dyDescent="0.25">
      <c r="A233" s="82" t="str">
        <f>CONCATENATE(D233,COUNTIF($D$3:D233,D233))</f>
        <v>0</v>
      </c>
      <c r="B233" s="76" t="str">
        <f t="shared" si="8"/>
        <v/>
      </c>
      <c r="C233" s="77" t="str">
        <f t="shared" si="7"/>
        <v xml:space="preserve"> </v>
      </c>
      <c r="D233" s="80"/>
      <c r="E233" s="80"/>
      <c r="F233" s="99"/>
      <c r="G233" s="81"/>
      <c r="H233" s="84"/>
    </row>
    <row r="234" spans="1:8" x14ac:dyDescent="0.25">
      <c r="A234" s="82" t="str">
        <f>CONCATENATE(D234,COUNTIF($D$3:D234,D234))</f>
        <v>0</v>
      </c>
      <c r="B234" s="76" t="str">
        <f t="shared" si="8"/>
        <v/>
      </c>
      <c r="C234" s="77" t="str">
        <f t="shared" si="7"/>
        <v xml:space="preserve"> </v>
      </c>
      <c r="D234" s="80"/>
      <c r="E234" s="80"/>
      <c r="F234" s="99"/>
      <c r="G234" s="81"/>
      <c r="H234" s="84"/>
    </row>
    <row r="235" spans="1:8" x14ac:dyDescent="0.25">
      <c r="A235" s="82" t="str">
        <f>CONCATENATE(D235,COUNTIF($D$3:D235,D235))</f>
        <v>0</v>
      </c>
      <c r="B235" s="76" t="str">
        <f t="shared" si="8"/>
        <v/>
      </c>
      <c r="C235" s="77" t="str">
        <f t="shared" si="7"/>
        <v xml:space="preserve"> </v>
      </c>
      <c r="D235" s="80"/>
      <c r="E235" s="80"/>
      <c r="F235" s="99"/>
      <c r="G235" s="81"/>
      <c r="H235" s="84"/>
    </row>
    <row r="236" spans="1:8" x14ac:dyDescent="0.25">
      <c r="A236" s="82" t="str">
        <f>CONCATENATE(D236,COUNTIF($D$3:D236,D236))</f>
        <v>0</v>
      </c>
      <c r="B236" s="76" t="str">
        <f t="shared" si="8"/>
        <v/>
      </c>
      <c r="C236" s="77" t="str">
        <f t="shared" si="7"/>
        <v xml:space="preserve"> </v>
      </c>
      <c r="D236" s="80"/>
      <c r="E236" s="80"/>
      <c r="F236" s="99"/>
      <c r="G236" s="81"/>
      <c r="H236" s="84"/>
    </row>
    <row r="237" spans="1:8" x14ac:dyDescent="0.25">
      <c r="A237" s="82" t="str">
        <f>CONCATENATE(D237,COUNTIF($D$3:D237,D237))</f>
        <v>0</v>
      </c>
      <c r="B237" s="76" t="str">
        <f t="shared" si="8"/>
        <v/>
      </c>
      <c r="C237" s="77" t="str">
        <f t="shared" si="7"/>
        <v xml:space="preserve"> </v>
      </c>
      <c r="D237" s="80"/>
      <c r="E237" s="80"/>
      <c r="F237" s="99"/>
      <c r="G237" s="81"/>
      <c r="H237" s="84"/>
    </row>
    <row r="238" spans="1:8" x14ac:dyDescent="0.25">
      <c r="A238" s="82" t="str">
        <f>CONCATENATE(D238,COUNTIF($D$3:D238,D238))</f>
        <v>0</v>
      </c>
      <c r="B238" s="76" t="str">
        <f t="shared" si="8"/>
        <v/>
      </c>
      <c r="C238" s="77" t="str">
        <f t="shared" si="7"/>
        <v xml:space="preserve"> </v>
      </c>
      <c r="D238" s="80"/>
      <c r="E238" s="80"/>
      <c r="F238" s="99"/>
      <c r="G238" s="81"/>
      <c r="H238" s="84"/>
    </row>
    <row r="239" spans="1:8" x14ac:dyDescent="0.25">
      <c r="A239" s="82" t="str">
        <f>CONCATENATE(D239,COUNTIF($D$3:D239,D239))</f>
        <v>0</v>
      </c>
      <c r="B239" s="76" t="str">
        <f t="shared" si="8"/>
        <v/>
      </c>
      <c r="C239" s="77" t="str">
        <f t="shared" si="7"/>
        <v xml:space="preserve"> </v>
      </c>
      <c r="D239" s="80"/>
      <c r="E239" s="80"/>
      <c r="F239" s="99"/>
      <c r="G239" s="81"/>
      <c r="H239" s="84"/>
    </row>
    <row r="240" spans="1:8" x14ac:dyDescent="0.25">
      <c r="A240" s="82" t="str">
        <f>CONCATENATE(D240,COUNTIF($D$3:D240,D240))</f>
        <v>0</v>
      </c>
      <c r="B240" s="76" t="str">
        <f t="shared" si="8"/>
        <v/>
      </c>
      <c r="C240" s="77" t="str">
        <f t="shared" si="7"/>
        <v xml:space="preserve"> </v>
      </c>
      <c r="D240" s="80"/>
      <c r="E240" s="80"/>
      <c r="F240" s="99"/>
      <c r="G240" s="81"/>
      <c r="H240" s="84"/>
    </row>
    <row r="241" spans="1:8" x14ac:dyDescent="0.25">
      <c r="A241" s="82" t="str">
        <f>CONCATENATE(D241,COUNTIF($D$3:D241,D241))</f>
        <v>0</v>
      </c>
      <c r="B241" s="76" t="str">
        <f t="shared" si="8"/>
        <v/>
      </c>
      <c r="C241" s="77" t="str">
        <f t="shared" si="7"/>
        <v xml:space="preserve"> </v>
      </c>
      <c r="D241" s="80"/>
      <c r="E241" s="80"/>
      <c r="F241" s="99"/>
      <c r="G241" s="81"/>
      <c r="H241" s="84"/>
    </row>
    <row r="242" spans="1:8" x14ac:dyDescent="0.25">
      <c r="A242" s="82" t="str">
        <f>CONCATENATE(D242,COUNTIF($D$3:D242,D242))</f>
        <v>0</v>
      </c>
      <c r="B242" s="76" t="str">
        <f t="shared" si="8"/>
        <v/>
      </c>
      <c r="C242" s="77" t="str">
        <f t="shared" si="7"/>
        <v xml:space="preserve"> </v>
      </c>
      <c r="D242" s="80"/>
      <c r="E242" s="80"/>
      <c r="F242" s="99"/>
      <c r="G242" s="81"/>
      <c r="H242" s="84"/>
    </row>
    <row r="243" spans="1:8" x14ac:dyDescent="0.25">
      <c r="A243" s="82" t="str">
        <f>CONCATENATE(D243,COUNTIF($D$3:D243,D243))</f>
        <v>0</v>
      </c>
      <c r="B243" s="76" t="str">
        <f t="shared" si="8"/>
        <v/>
      </c>
      <c r="C243" s="77" t="str">
        <f t="shared" si="7"/>
        <v xml:space="preserve"> </v>
      </c>
      <c r="D243" s="80"/>
      <c r="E243" s="80"/>
      <c r="F243" s="99"/>
      <c r="G243" s="81"/>
      <c r="H243" s="84"/>
    </row>
    <row r="244" spans="1:8" x14ac:dyDescent="0.25">
      <c r="A244" s="82" t="str">
        <f>CONCATENATE(D244,COUNTIF($D$3:D244,D244))</f>
        <v>0</v>
      </c>
      <c r="B244" s="76" t="str">
        <f t="shared" si="8"/>
        <v/>
      </c>
      <c r="C244" s="77" t="str">
        <f t="shared" si="7"/>
        <v xml:space="preserve"> </v>
      </c>
      <c r="D244" s="80"/>
      <c r="E244" s="80"/>
      <c r="F244" s="99"/>
      <c r="G244" s="81"/>
      <c r="H244" s="84"/>
    </row>
    <row r="245" spans="1:8" x14ac:dyDescent="0.25">
      <c r="A245" s="82" t="str">
        <f>CONCATENATE(D245,COUNTIF($D$3:D245,D245))</f>
        <v>0</v>
      </c>
      <c r="B245" s="76" t="str">
        <f t="shared" si="8"/>
        <v/>
      </c>
      <c r="C245" s="77" t="str">
        <f t="shared" si="7"/>
        <v xml:space="preserve"> </v>
      </c>
      <c r="D245" s="80"/>
      <c r="E245" s="80"/>
      <c r="F245" s="99"/>
      <c r="G245" s="81"/>
      <c r="H245" s="84"/>
    </row>
    <row r="246" spans="1:8" x14ac:dyDescent="0.25">
      <c r="A246" s="82" t="str">
        <f>CONCATENATE(D246,COUNTIF($D$3:D246,D246))</f>
        <v>0</v>
      </c>
      <c r="B246" s="76" t="str">
        <f t="shared" si="8"/>
        <v/>
      </c>
      <c r="C246" s="77" t="str">
        <f t="shared" si="7"/>
        <v xml:space="preserve"> </v>
      </c>
      <c r="D246" s="80"/>
      <c r="E246" s="80"/>
      <c r="F246" s="99"/>
      <c r="G246" s="81"/>
      <c r="H246" s="84"/>
    </row>
    <row r="247" spans="1:8" x14ac:dyDescent="0.25">
      <c r="A247" s="82" t="str">
        <f>CONCATENATE(D247,COUNTIF($D$3:D247,D247))</f>
        <v>0</v>
      </c>
      <c r="B247" s="76" t="str">
        <f t="shared" si="8"/>
        <v/>
      </c>
      <c r="C247" s="77" t="str">
        <f t="shared" si="7"/>
        <v xml:space="preserve"> </v>
      </c>
      <c r="D247" s="80"/>
      <c r="E247" s="80"/>
      <c r="F247" s="99"/>
      <c r="G247" s="81"/>
      <c r="H247" s="84"/>
    </row>
    <row r="248" spans="1:8" x14ac:dyDescent="0.25">
      <c r="A248" s="82" t="str">
        <f>CONCATENATE(D248,COUNTIF($D$3:D248,D248))</f>
        <v>0</v>
      </c>
      <c r="B248" s="76" t="str">
        <f t="shared" si="8"/>
        <v/>
      </c>
      <c r="C248" s="77" t="str">
        <f t="shared" si="7"/>
        <v xml:space="preserve"> </v>
      </c>
      <c r="D248" s="80"/>
      <c r="E248" s="80"/>
      <c r="F248" s="99"/>
      <c r="G248" s="81"/>
      <c r="H248" s="84"/>
    </row>
    <row r="249" spans="1:8" x14ac:dyDescent="0.25">
      <c r="A249" s="82" t="str">
        <f>CONCATENATE(D249,COUNTIF($D$3:D249,D249))</f>
        <v>0</v>
      </c>
      <c r="B249" s="76" t="str">
        <f t="shared" si="8"/>
        <v/>
      </c>
      <c r="C249" s="77" t="str">
        <f t="shared" si="7"/>
        <v xml:space="preserve"> </v>
      </c>
      <c r="D249" s="80"/>
      <c r="E249" s="80"/>
      <c r="F249" s="99"/>
      <c r="G249" s="81"/>
      <c r="H249" s="84"/>
    </row>
    <row r="250" spans="1:8" x14ac:dyDescent="0.25">
      <c r="A250" s="82" t="str">
        <f>CONCATENATE(D250,COUNTIF($D$3:D250,D250))</f>
        <v>0</v>
      </c>
      <c r="B250" s="76" t="str">
        <f t="shared" si="8"/>
        <v/>
      </c>
      <c r="C250" s="77" t="str">
        <f t="shared" si="7"/>
        <v xml:space="preserve"> </v>
      </c>
      <c r="D250" s="80"/>
      <c r="E250" s="80"/>
      <c r="F250" s="99"/>
      <c r="G250" s="81"/>
      <c r="H250" s="84"/>
    </row>
    <row r="251" spans="1:8" x14ac:dyDescent="0.25">
      <c r="A251" s="82" t="str">
        <f>CONCATENATE(D251,COUNTIF($D$3:D251,D251))</f>
        <v>0</v>
      </c>
      <c r="B251" s="76" t="str">
        <f t="shared" si="8"/>
        <v/>
      </c>
      <c r="C251" s="77" t="str">
        <f t="shared" si="7"/>
        <v xml:space="preserve"> </v>
      </c>
      <c r="D251" s="80"/>
      <c r="E251" s="80"/>
      <c r="F251" s="99"/>
      <c r="G251" s="81"/>
      <c r="H251" s="84"/>
    </row>
    <row r="252" spans="1:8" x14ac:dyDescent="0.25">
      <c r="A252" s="82" t="str">
        <f>CONCATENATE(D252,COUNTIF($D$3:D252,D252))</f>
        <v>0</v>
      </c>
      <c r="B252" s="76" t="str">
        <f t="shared" si="8"/>
        <v/>
      </c>
      <c r="C252" s="77" t="str">
        <f t="shared" si="7"/>
        <v xml:space="preserve"> </v>
      </c>
      <c r="D252" s="80"/>
      <c r="E252" s="80"/>
      <c r="F252" s="99"/>
      <c r="G252" s="81"/>
      <c r="H252" s="84"/>
    </row>
    <row r="253" spans="1:8" x14ac:dyDescent="0.25">
      <c r="A253" s="82" t="str">
        <f>CONCATENATE(D253,COUNTIF($D$3:D253,D253))</f>
        <v>0</v>
      </c>
      <c r="B253" s="76" t="str">
        <f t="shared" si="8"/>
        <v/>
      </c>
      <c r="C253" s="77" t="str">
        <f t="shared" si="7"/>
        <v xml:space="preserve"> </v>
      </c>
      <c r="D253" s="80"/>
      <c r="E253" s="80"/>
      <c r="F253" s="99"/>
      <c r="G253" s="81"/>
      <c r="H253" s="84"/>
    </row>
    <row r="254" spans="1:8" x14ac:dyDescent="0.25">
      <c r="A254" s="82" t="str">
        <f>CONCATENATE(D254,COUNTIF($D$3:D254,D254))</f>
        <v>0</v>
      </c>
      <c r="B254" s="76" t="str">
        <f t="shared" si="8"/>
        <v/>
      </c>
      <c r="C254" s="77" t="str">
        <f t="shared" si="7"/>
        <v xml:space="preserve"> </v>
      </c>
      <c r="D254" s="80"/>
      <c r="E254" s="80"/>
      <c r="F254" s="99"/>
      <c r="G254" s="81"/>
      <c r="H254" s="84"/>
    </row>
    <row r="255" spans="1:8" x14ac:dyDescent="0.25">
      <c r="A255" s="82" t="str">
        <f>CONCATENATE(D255,COUNTIF($D$3:D255,D255))</f>
        <v>0</v>
      </c>
      <c r="B255" s="76" t="str">
        <f t="shared" si="8"/>
        <v/>
      </c>
      <c r="C255" s="77" t="str">
        <f t="shared" si="7"/>
        <v xml:space="preserve"> </v>
      </c>
      <c r="D255" s="80"/>
      <c r="E255" s="80"/>
      <c r="F255" s="99"/>
      <c r="G255" s="81"/>
      <c r="H255" s="84"/>
    </row>
    <row r="256" spans="1:8" x14ac:dyDescent="0.25">
      <c r="A256" s="82" t="str">
        <f>CONCATENATE(D256,COUNTIF($D$3:D256,D256))</f>
        <v>0</v>
      </c>
      <c r="B256" s="76" t="str">
        <f t="shared" si="8"/>
        <v/>
      </c>
      <c r="C256" s="77" t="str">
        <f t="shared" si="7"/>
        <v xml:space="preserve"> </v>
      </c>
      <c r="D256" s="80"/>
      <c r="E256" s="80"/>
      <c r="F256" s="99"/>
      <c r="G256" s="81"/>
      <c r="H256" s="84"/>
    </row>
    <row r="257" spans="1:8" x14ac:dyDescent="0.25">
      <c r="A257" s="82" t="str">
        <f>CONCATENATE(D257,COUNTIF($D$3:D257,D257))</f>
        <v>0</v>
      </c>
      <c r="B257" s="76" t="str">
        <f t="shared" si="8"/>
        <v/>
      </c>
      <c r="C257" s="77" t="str">
        <f t="shared" si="7"/>
        <v xml:space="preserve"> </v>
      </c>
      <c r="D257" s="80"/>
      <c r="E257" s="80"/>
      <c r="F257" s="99"/>
      <c r="G257" s="81"/>
      <c r="H257" s="84"/>
    </row>
    <row r="258" spans="1:8" x14ac:dyDescent="0.25">
      <c r="A258" s="82" t="str">
        <f>CONCATENATE(D258,COUNTIF($D$3:D258,D258))</f>
        <v>0</v>
      </c>
      <c r="B258" s="76" t="str">
        <f t="shared" si="8"/>
        <v/>
      </c>
      <c r="C258" s="77" t="str">
        <f t="shared" si="7"/>
        <v xml:space="preserve"> </v>
      </c>
      <c r="D258" s="80"/>
      <c r="E258" s="80"/>
      <c r="F258" s="99"/>
      <c r="G258" s="81"/>
      <c r="H258" s="84"/>
    </row>
    <row r="259" spans="1:8" x14ac:dyDescent="0.25">
      <c r="A259" s="82" t="str">
        <f>CONCATENATE(D259,COUNTIF($D$3:D259,D259))</f>
        <v>0</v>
      </c>
      <c r="B259" s="76" t="str">
        <f t="shared" si="8"/>
        <v/>
      </c>
      <c r="C259" s="77" t="str">
        <f t="shared" si="7"/>
        <v xml:space="preserve"> </v>
      </c>
      <c r="D259" s="80"/>
      <c r="E259" s="80"/>
      <c r="F259" s="99"/>
      <c r="G259" s="81"/>
      <c r="H259" s="84"/>
    </row>
    <row r="260" spans="1:8" x14ac:dyDescent="0.25">
      <c r="A260" s="82" t="str">
        <f>CONCATENATE(D260,COUNTIF($D$3:D260,D260))</f>
        <v>0</v>
      </c>
      <c r="B260" s="76" t="str">
        <f t="shared" si="8"/>
        <v/>
      </c>
      <c r="C260" s="77" t="str">
        <f t="shared" ref="C260:C323" si="9">CONCATENATE(F260," ",G260)</f>
        <v xml:space="preserve"> </v>
      </c>
      <c r="D260" s="80"/>
      <c r="E260" s="80"/>
      <c r="F260" s="99"/>
      <c r="G260" s="81"/>
      <c r="H260" s="84"/>
    </row>
    <row r="261" spans="1:8" x14ac:dyDescent="0.25">
      <c r="A261" s="82" t="str">
        <f>CONCATENATE(D261,COUNTIF($D$3:D261,D261))</f>
        <v>0</v>
      </c>
      <c r="B261" s="76" t="str">
        <f t="shared" ref="B261:B324" si="10">CONCATENATE(D261,G261)</f>
        <v/>
      </c>
      <c r="C261" s="77" t="str">
        <f t="shared" si="9"/>
        <v xml:space="preserve"> </v>
      </c>
      <c r="D261" s="80"/>
      <c r="E261" s="80"/>
      <c r="F261" s="99"/>
      <c r="G261" s="81"/>
      <c r="H261" s="84"/>
    </row>
    <row r="262" spans="1:8" x14ac:dyDescent="0.25">
      <c r="A262" s="82" t="str">
        <f>CONCATENATE(D262,COUNTIF($D$3:D262,D262))</f>
        <v>0</v>
      </c>
      <c r="B262" s="76" t="str">
        <f t="shared" si="10"/>
        <v/>
      </c>
      <c r="C262" s="77" t="str">
        <f t="shared" si="9"/>
        <v xml:space="preserve"> </v>
      </c>
      <c r="D262" s="80"/>
      <c r="E262" s="80"/>
      <c r="F262" s="99"/>
      <c r="G262" s="81"/>
      <c r="H262" s="84"/>
    </row>
    <row r="263" spans="1:8" x14ac:dyDescent="0.25">
      <c r="A263" s="82" t="str">
        <f>CONCATENATE(D263,COUNTIF($D$3:D263,D263))</f>
        <v>0</v>
      </c>
      <c r="B263" s="76" t="str">
        <f t="shared" si="10"/>
        <v/>
      </c>
      <c r="C263" s="77" t="str">
        <f t="shared" si="9"/>
        <v xml:space="preserve"> </v>
      </c>
      <c r="D263" s="80"/>
      <c r="E263" s="80"/>
      <c r="F263" s="99"/>
      <c r="G263" s="81"/>
      <c r="H263" s="84"/>
    </row>
    <row r="264" spans="1:8" x14ac:dyDescent="0.25">
      <c r="A264" s="82" t="str">
        <f>CONCATENATE(D264,COUNTIF($D$3:D264,D264))</f>
        <v>0</v>
      </c>
      <c r="B264" s="76" t="str">
        <f t="shared" si="10"/>
        <v/>
      </c>
      <c r="C264" s="77" t="str">
        <f t="shared" si="9"/>
        <v xml:space="preserve"> </v>
      </c>
      <c r="D264" s="80"/>
      <c r="E264" s="80"/>
      <c r="F264" s="99"/>
      <c r="G264" s="81"/>
      <c r="H264" s="84"/>
    </row>
    <row r="265" spans="1:8" x14ac:dyDescent="0.25">
      <c r="A265" s="82" t="str">
        <f>CONCATENATE(D265,COUNTIF($D$3:D265,D265))</f>
        <v>0</v>
      </c>
      <c r="B265" s="76" t="str">
        <f t="shared" si="10"/>
        <v/>
      </c>
      <c r="C265" s="77" t="str">
        <f t="shared" si="9"/>
        <v xml:space="preserve"> </v>
      </c>
      <c r="D265" s="80"/>
      <c r="E265" s="80"/>
      <c r="F265" s="99"/>
      <c r="G265" s="81"/>
      <c r="H265" s="84"/>
    </row>
    <row r="266" spans="1:8" x14ac:dyDescent="0.25">
      <c r="A266" s="82" t="str">
        <f>CONCATENATE(D266,COUNTIF($D$3:D266,D266))</f>
        <v>0</v>
      </c>
      <c r="B266" s="76" t="str">
        <f t="shared" si="10"/>
        <v/>
      </c>
      <c r="C266" s="77" t="str">
        <f t="shared" si="9"/>
        <v xml:space="preserve"> </v>
      </c>
      <c r="D266" s="80"/>
      <c r="E266" s="80"/>
      <c r="F266" s="99"/>
      <c r="G266" s="81"/>
      <c r="H266" s="84"/>
    </row>
    <row r="267" spans="1:8" x14ac:dyDescent="0.25">
      <c r="A267" s="82" t="str">
        <f>CONCATENATE(D267,COUNTIF($D$3:D267,D267))</f>
        <v>0</v>
      </c>
      <c r="B267" s="76" t="str">
        <f t="shared" si="10"/>
        <v/>
      </c>
      <c r="C267" s="77" t="str">
        <f t="shared" si="9"/>
        <v xml:space="preserve"> </v>
      </c>
      <c r="D267" s="80"/>
      <c r="E267" s="80"/>
      <c r="F267" s="99"/>
      <c r="G267" s="81"/>
      <c r="H267" s="84"/>
    </row>
    <row r="268" spans="1:8" x14ac:dyDescent="0.25">
      <c r="A268" s="82" t="str">
        <f>CONCATENATE(D268,COUNTIF($D$3:D268,D268))</f>
        <v>0</v>
      </c>
      <c r="B268" s="76" t="str">
        <f t="shared" si="10"/>
        <v/>
      </c>
      <c r="C268" s="77" t="str">
        <f t="shared" si="9"/>
        <v xml:space="preserve"> </v>
      </c>
      <c r="D268" s="80"/>
      <c r="E268" s="80"/>
      <c r="F268" s="99"/>
      <c r="G268" s="81"/>
      <c r="H268" s="84"/>
    </row>
    <row r="269" spans="1:8" x14ac:dyDescent="0.25">
      <c r="A269" s="82" t="str">
        <f>CONCATENATE(D269,COUNTIF($D$3:D269,D269))</f>
        <v>0</v>
      </c>
      <c r="B269" s="76" t="str">
        <f t="shared" si="10"/>
        <v/>
      </c>
      <c r="C269" s="77" t="str">
        <f t="shared" si="9"/>
        <v xml:space="preserve"> </v>
      </c>
      <c r="D269" s="80"/>
      <c r="E269" s="80"/>
      <c r="F269" s="99"/>
      <c r="G269" s="81"/>
      <c r="H269" s="84"/>
    </row>
    <row r="270" spans="1:8" x14ac:dyDescent="0.25">
      <c r="A270" s="82" t="str">
        <f>CONCATENATE(D270,COUNTIF($D$3:D270,D270))</f>
        <v>0</v>
      </c>
      <c r="B270" s="76" t="str">
        <f t="shared" si="10"/>
        <v/>
      </c>
      <c r="C270" s="77" t="str">
        <f t="shared" si="9"/>
        <v xml:space="preserve"> </v>
      </c>
      <c r="D270" s="80"/>
      <c r="E270" s="80"/>
      <c r="F270" s="99"/>
      <c r="G270" s="81"/>
      <c r="H270" s="84"/>
    </row>
    <row r="271" spans="1:8" x14ac:dyDescent="0.25">
      <c r="A271" s="82" t="str">
        <f>CONCATENATE(D271,COUNTIF($D$3:D271,D271))</f>
        <v>0</v>
      </c>
      <c r="B271" s="76" t="str">
        <f t="shared" si="10"/>
        <v/>
      </c>
      <c r="C271" s="77" t="str">
        <f t="shared" si="9"/>
        <v xml:space="preserve"> </v>
      </c>
      <c r="D271" s="80"/>
      <c r="E271" s="80"/>
      <c r="F271" s="99"/>
      <c r="G271" s="81"/>
      <c r="H271" s="84"/>
    </row>
    <row r="272" spans="1:8" x14ac:dyDescent="0.25">
      <c r="A272" s="82" t="str">
        <f>CONCATENATE(D272,COUNTIF($D$3:D272,D272))</f>
        <v>0</v>
      </c>
      <c r="B272" s="76" t="str">
        <f t="shared" si="10"/>
        <v/>
      </c>
      <c r="C272" s="77" t="str">
        <f t="shared" si="9"/>
        <v xml:space="preserve"> </v>
      </c>
      <c r="D272" s="80"/>
      <c r="E272" s="80"/>
      <c r="F272" s="99"/>
      <c r="G272" s="81"/>
      <c r="H272" s="84"/>
    </row>
    <row r="273" spans="1:8" x14ac:dyDescent="0.25">
      <c r="A273" s="82" t="str">
        <f>CONCATENATE(D273,COUNTIF($D$3:D273,D273))</f>
        <v>0</v>
      </c>
      <c r="B273" s="76" t="str">
        <f t="shared" si="10"/>
        <v/>
      </c>
      <c r="C273" s="77" t="str">
        <f t="shared" si="9"/>
        <v xml:space="preserve"> </v>
      </c>
      <c r="D273" s="80"/>
      <c r="E273" s="80"/>
      <c r="F273" s="99"/>
      <c r="G273" s="81"/>
      <c r="H273" s="84"/>
    </row>
    <row r="274" spans="1:8" x14ac:dyDescent="0.25">
      <c r="A274" s="82" t="str">
        <f>CONCATENATE(D274,COUNTIF($D$3:D274,D274))</f>
        <v>0</v>
      </c>
      <c r="B274" s="76" t="str">
        <f t="shared" si="10"/>
        <v/>
      </c>
      <c r="C274" s="77" t="str">
        <f t="shared" si="9"/>
        <v xml:space="preserve"> </v>
      </c>
      <c r="D274" s="80"/>
      <c r="E274" s="80"/>
      <c r="F274" s="99"/>
      <c r="G274" s="81"/>
      <c r="H274" s="84"/>
    </row>
    <row r="275" spans="1:8" x14ac:dyDescent="0.25">
      <c r="A275" s="82" t="str">
        <f>CONCATENATE(D275,COUNTIF($D$3:D275,D275))</f>
        <v>0</v>
      </c>
      <c r="B275" s="76" t="str">
        <f t="shared" si="10"/>
        <v/>
      </c>
      <c r="C275" s="77" t="str">
        <f t="shared" si="9"/>
        <v xml:space="preserve"> </v>
      </c>
      <c r="D275" s="80"/>
      <c r="E275" s="80"/>
      <c r="F275" s="99"/>
      <c r="G275" s="81"/>
      <c r="H275" s="84"/>
    </row>
    <row r="276" spans="1:8" x14ac:dyDescent="0.25">
      <c r="A276" s="82" t="str">
        <f>CONCATENATE(D276,COUNTIF($D$3:D276,D276))</f>
        <v>0</v>
      </c>
      <c r="B276" s="76" t="str">
        <f t="shared" si="10"/>
        <v/>
      </c>
      <c r="C276" s="77" t="str">
        <f t="shared" si="9"/>
        <v xml:space="preserve"> </v>
      </c>
      <c r="D276" s="80"/>
      <c r="E276" s="80"/>
      <c r="F276" s="99"/>
      <c r="G276" s="81"/>
      <c r="H276" s="84"/>
    </row>
    <row r="277" spans="1:8" x14ac:dyDescent="0.25">
      <c r="A277" s="82" t="str">
        <f>CONCATENATE(D277,COUNTIF($D$3:D277,D277))</f>
        <v>0</v>
      </c>
      <c r="B277" s="76" t="str">
        <f t="shared" si="10"/>
        <v/>
      </c>
      <c r="C277" s="77" t="str">
        <f t="shared" si="9"/>
        <v xml:space="preserve"> </v>
      </c>
      <c r="D277" s="80"/>
      <c r="E277" s="80"/>
      <c r="F277" s="99"/>
      <c r="G277" s="81"/>
      <c r="H277" s="84"/>
    </row>
    <row r="278" spans="1:8" x14ac:dyDescent="0.25">
      <c r="A278" s="82" t="str">
        <f>CONCATENATE(D278,COUNTIF($D$3:D278,D278))</f>
        <v>0</v>
      </c>
      <c r="B278" s="76" t="str">
        <f t="shared" si="10"/>
        <v/>
      </c>
      <c r="C278" s="77" t="str">
        <f t="shared" si="9"/>
        <v xml:space="preserve"> </v>
      </c>
      <c r="D278" s="80"/>
      <c r="E278" s="80"/>
      <c r="F278" s="99"/>
      <c r="G278" s="81"/>
      <c r="H278" s="84"/>
    </row>
    <row r="279" spans="1:8" x14ac:dyDescent="0.25">
      <c r="A279" s="82" t="str">
        <f>CONCATENATE(D279,COUNTIF($D$3:D279,D279))</f>
        <v>0</v>
      </c>
      <c r="B279" s="76" t="str">
        <f t="shared" si="10"/>
        <v/>
      </c>
      <c r="C279" s="77" t="str">
        <f t="shared" si="9"/>
        <v xml:space="preserve"> </v>
      </c>
      <c r="D279" s="80"/>
      <c r="E279" s="80"/>
      <c r="F279" s="99"/>
      <c r="G279" s="81"/>
      <c r="H279" s="84"/>
    </row>
    <row r="280" spans="1:8" x14ac:dyDescent="0.25">
      <c r="A280" s="82" t="str">
        <f>CONCATENATE(D280,COUNTIF($D$3:D280,D280))</f>
        <v>0</v>
      </c>
      <c r="B280" s="76" t="str">
        <f t="shared" si="10"/>
        <v/>
      </c>
      <c r="C280" s="77" t="str">
        <f t="shared" si="9"/>
        <v xml:space="preserve"> </v>
      </c>
      <c r="D280" s="80"/>
      <c r="E280" s="80"/>
      <c r="F280" s="99"/>
      <c r="G280" s="81"/>
      <c r="H280" s="84"/>
    </row>
    <row r="281" spans="1:8" x14ac:dyDescent="0.25">
      <c r="A281" s="82" t="str">
        <f>CONCATENATE(D281,COUNTIF($D$3:D281,D281))</f>
        <v>0</v>
      </c>
      <c r="B281" s="76" t="str">
        <f t="shared" si="10"/>
        <v/>
      </c>
      <c r="C281" s="77" t="str">
        <f t="shared" si="9"/>
        <v xml:space="preserve"> </v>
      </c>
      <c r="D281" s="80"/>
      <c r="E281" s="80"/>
      <c r="F281" s="99"/>
      <c r="G281" s="81"/>
      <c r="H281" s="84"/>
    </row>
    <row r="282" spans="1:8" x14ac:dyDescent="0.25">
      <c r="A282" s="82" t="str">
        <f>CONCATENATE(D282,COUNTIF($D$3:D282,D282))</f>
        <v>0</v>
      </c>
      <c r="B282" s="76" t="str">
        <f t="shared" si="10"/>
        <v/>
      </c>
      <c r="C282" s="77" t="str">
        <f t="shared" si="9"/>
        <v xml:space="preserve"> </v>
      </c>
      <c r="D282" s="80"/>
      <c r="E282" s="80"/>
      <c r="F282" s="99"/>
      <c r="G282" s="81"/>
      <c r="H282" s="84"/>
    </row>
    <row r="283" spans="1:8" x14ac:dyDescent="0.25">
      <c r="A283" s="82" t="str">
        <f>CONCATENATE(D283,COUNTIF($D$3:D283,D283))</f>
        <v>0</v>
      </c>
      <c r="B283" s="76" t="str">
        <f t="shared" si="10"/>
        <v/>
      </c>
      <c r="C283" s="77" t="str">
        <f t="shared" si="9"/>
        <v xml:space="preserve"> </v>
      </c>
      <c r="D283" s="80"/>
      <c r="E283" s="80"/>
      <c r="F283" s="99"/>
      <c r="G283" s="81"/>
      <c r="H283" s="84"/>
    </row>
    <row r="284" spans="1:8" x14ac:dyDescent="0.25">
      <c r="A284" s="82" t="str">
        <f>CONCATENATE(D284,COUNTIF($D$3:D284,D284))</f>
        <v>0</v>
      </c>
      <c r="B284" s="76" t="str">
        <f t="shared" si="10"/>
        <v/>
      </c>
      <c r="C284" s="77" t="str">
        <f t="shared" si="9"/>
        <v xml:space="preserve"> </v>
      </c>
      <c r="D284" s="80"/>
      <c r="E284" s="80"/>
      <c r="F284" s="99"/>
      <c r="G284" s="81"/>
      <c r="H284" s="84"/>
    </row>
    <row r="285" spans="1:8" x14ac:dyDescent="0.25">
      <c r="A285" s="82" t="str">
        <f>CONCATENATE(D285,COUNTIF($D$3:D285,D285))</f>
        <v>0</v>
      </c>
      <c r="B285" s="76" t="str">
        <f t="shared" si="10"/>
        <v/>
      </c>
      <c r="C285" s="77" t="str">
        <f t="shared" si="9"/>
        <v xml:space="preserve"> </v>
      </c>
      <c r="D285" s="80"/>
      <c r="E285" s="80"/>
      <c r="F285" s="99"/>
      <c r="G285" s="81"/>
      <c r="H285" s="84"/>
    </row>
    <row r="286" spans="1:8" x14ac:dyDescent="0.25">
      <c r="A286" s="82" t="str">
        <f>CONCATENATE(D286,COUNTIF($D$3:D286,D286))</f>
        <v>0</v>
      </c>
      <c r="B286" s="76" t="str">
        <f t="shared" si="10"/>
        <v/>
      </c>
      <c r="C286" s="77" t="str">
        <f t="shared" si="9"/>
        <v xml:space="preserve"> </v>
      </c>
      <c r="D286" s="80"/>
      <c r="E286" s="80"/>
      <c r="F286" s="99"/>
      <c r="G286" s="81"/>
      <c r="H286" s="84"/>
    </row>
    <row r="287" spans="1:8" x14ac:dyDescent="0.25">
      <c r="A287" s="82" t="str">
        <f>CONCATENATE(D287,COUNTIF($D$3:D287,D287))</f>
        <v>0</v>
      </c>
      <c r="B287" s="76" t="str">
        <f t="shared" si="10"/>
        <v/>
      </c>
      <c r="C287" s="77" t="str">
        <f t="shared" si="9"/>
        <v xml:space="preserve"> </v>
      </c>
      <c r="D287" s="80"/>
      <c r="E287" s="80"/>
      <c r="F287" s="99"/>
      <c r="G287" s="81"/>
      <c r="H287" s="84"/>
    </row>
    <row r="288" spans="1:8" x14ac:dyDescent="0.25">
      <c r="A288" s="82" t="str">
        <f>CONCATENATE(D288,COUNTIF($D$3:D288,D288))</f>
        <v>0</v>
      </c>
      <c r="B288" s="76" t="str">
        <f t="shared" si="10"/>
        <v/>
      </c>
      <c r="C288" s="77" t="str">
        <f t="shared" si="9"/>
        <v xml:space="preserve"> </v>
      </c>
      <c r="D288" s="80"/>
      <c r="E288" s="80"/>
      <c r="F288" s="99"/>
      <c r="G288" s="81"/>
      <c r="H288" s="84"/>
    </row>
    <row r="289" spans="1:8" x14ac:dyDescent="0.25">
      <c r="A289" s="82" t="str">
        <f>CONCATENATE(D289,COUNTIF($D$3:D289,D289))</f>
        <v>0</v>
      </c>
      <c r="B289" s="76" t="str">
        <f t="shared" si="10"/>
        <v/>
      </c>
      <c r="C289" s="77" t="str">
        <f t="shared" si="9"/>
        <v xml:space="preserve"> </v>
      </c>
      <c r="D289" s="80"/>
      <c r="E289" s="80"/>
      <c r="F289" s="99"/>
      <c r="G289" s="81"/>
      <c r="H289" s="84"/>
    </row>
    <row r="290" spans="1:8" x14ac:dyDescent="0.25">
      <c r="A290" s="82" t="str">
        <f>CONCATENATE(D290,COUNTIF($D$3:D290,D290))</f>
        <v>0</v>
      </c>
      <c r="B290" s="76" t="str">
        <f t="shared" si="10"/>
        <v/>
      </c>
      <c r="C290" s="77" t="str">
        <f t="shared" si="9"/>
        <v xml:space="preserve"> </v>
      </c>
      <c r="D290" s="80"/>
      <c r="E290" s="80"/>
      <c r="F290" s="99"/>
      <c r="G290" s="81"/>
      <c r="H290" s="84"/>
    </row>
    <row r="291" spans="1:8" x14ac:dyDescent="0.25">
      <c r="A291" s="82" t="str">
        <f>CONCATENATE(D291,COUNTIF($D$3:D291,D291))</f>
        <v>0</v>
      </c>
      <c r="B291" s="76" t="str">
        <f t="shared" si="10"/>
        <v/>
      </c>
      <c r="C291" s="77" t="str">
        <f t="shared" si="9"/>
        <v xml:space="preserve"> </v>
      </c>
      <c r="D291" s="80"/>
      <c r="E291" s="80"/>
      <c r="F291" s="99"/>
      <c r="G291" s="81"/>
      <c r="H291" s="84"/>
    </row>
    <row r="292" spans="1:8" x14ac:dyDescent="0.25">
      <c r="A292" s="82" t="str">
        <f>CONCATENATE(D292,COUNTIF($D$3:D292,D292))</f>
        <v>0</v>
      </c>
      <c r="B292" s="76" t="str">
        <f t="shared" si="10"/>
        <v/>
      </c>
      <c r="C292" s="77" t="str">
        <f t="shared" si="9"/>
        <v xml:space="preserve"> </v>
      </c>
      <c r="D292" s="80"/>
      <c r="E292" s="80"/>
      <c r="F292" s="99"/>
      <c r="G292" s="81"/>
      <c r="H292" s="84"/>
    </row>
    <row r="293" spans="1:8" x14ac:dyDescent="0.25">
      <c r="A293" s="82" t="str">
        <f>CONCATENATE(D293,COUNTIF($D$3:D293,D293))</f>
        <v>0</v>
      </c>
      <c r="B293" s="76" t="str">
        <f t="shared" si="10"/>
        <v/>
      </c>
      <c r="C293" s="77" t="str">
        <f t="shared" si="9"/>
        <v xml:space="preserve"> </v>
      </c>
      <c r="D293" s="80"/>
      <c r="E293" s="80"/>
      <c r="F293" s="99"/>
      <c r="G293" s="81"/>
      <c r="H293" s="84"/>
    </row>
    <row r="294" spans="1:8" x14ac:dyDescent="0.25">
      <c r="A294" s="82" t="str">
        <f>CONCATENATE(D294,COUNTIF($D$3:D294,D294))</f>
        <v>0</v>
      </c>
      <c r="B294" s="76" t="str">
        <f t="shared" si="10"/>
        <v/>
      </c>
      <c r="C294" s="77" t="str">
        <f t="shared" si="9"/>
        <v xml:space="preserve"> </v>
      </c>
      <c r="D294" s="80"/>
      <c r="E294" s="80"/>
      <c r="F294" s="99"/>
      <c r="G294" s="81"/>
      <c r="H294" s="84"/>
    </row>
    <row r="295" spans="1:8" x14ac:dyDescent="0.25">
      <c r="A295" s="82" t="str">
        <f>CONCATENATE(D295,COUNTIF($D$3:D295,D295))</f>
        <v>0</v>
      </c>
      <c r="B295" s="76" t="str">
        <f t="shared" si="10"/>
        <v/>
      </c>
      <c r="C295" s="77" t="str">
        <f t="shared" si="9"/>
        <v xml:space="preserve"> </v>
      </c>
      <c r="D295" s="80"/>
      <c r="E295" s="80"/>
      <c r="F295" s="99"/>
      <c r="G295" s="81"/>
      <c r="H295" s="84"/>
    </row>
    <row r="296" spans="1:8" x14ac:dyDescent="0.25">
      <c r="A296" s="82" t="str">
        <f>CONCATENATE(D296,COUNTIF($D$3:D296,D296))</f>
        <v>0</v>
      </c>
      <c r="B296" s="76" t="str">
        <f t="shared" si="10"/>
        <v/>
      </c>
      <c r="C296" s="77" t="str">
        <f t="shared" si="9"/>
        <v xml:space="preserve"> </v>
      </c>
      <c r="D296" s="80"/>
      <c r="E296" s="80"/>
      <c r="F296" s="99"/>
      <c r="G296" s="81"/>
      <c r="H296" s="84"/>
    </row>
    <row r="297" spans="1:8" x14ac:dyDescent="0.25">
      <c r="A297" s="82" t="str">
        <f>CONCATENATE(D297,COUNTIF($D$3:D297,D297))</f>
        <v>0</v>
      </c>
      <c r="B297" s="76" t="str">
        <f t="shared" si="10"/>
        <v/>
      </c>
      <c r="C297" s="77" t="str">
        <f t="shared" si="9"/>
        <v xml:space="preserve"> </v>
      </c>
      <c r="D297" s="80"/>
      <c r="E297" s="80"/>
      <c r="F297" s="99"/>
      <c r="G297" s="81"/>
      <c r="H297" s="84"/>
    </row>
    <row r="298" spans="1:8" x14ac:dyDescent="0.25">
      <c r="A298" s="82" t="str">
        <f>CONCATENATE(D298,COUNTIF($D$3:D298,D298))</f>
        <v>0</v>
      </c>
      <c r="B298" s="76" t="str">
        <f t="shared" si="10"/>
        <v/>
      </c>
      <c r="C298" s="77" t="str">
        <f t="shared" si="9"/>
        <v xml:space="preserve"> </v>
      </c>
      <c r="D298" s="80"/>
      <c r="E298" s="80"/>
      <c r="F298" s="99"/>
      <c r="G298" s="81"/>
      <c r="H298" s="84"/>
    </row>
    <row r="299" spans="1:8" x14ac:dyDescent="0.25">
      <c r="A299" s="82" t="str">
        <f>CONCATENATE(D299,COUNTIF($D$3:D299,D299))</f>
        <v>0</v>
      </c>
      <c r="B299" s="76" t="str">
        <f t="shared" si="10"/>
        <v/>
      </c>
      <c r="C299" s="77" t="str">
        <f t="shared" si="9"/>
        <v xml:space="preserve"> </v>
      </c>
      <c r="D299" s="80"/>
      <c r="E299" s="80"/>
      <c r="F299" s="99"/>
      <c r="G299" s="81"/>
      <c r="H299" s="84"/>
    </row>
    <row r="300" spans="1:8" x14ac:dyDescent="0.25">
      <c r="A300" s="82" t="str">
        <f>CONCATENATE(D300,COUNTIF($D$3:D300,D300))</f>
        <v>0</v>
      </c>
      <c r="B300" s="76" t="str">
        <f t="shared" si="10"/>
        <v/>
      </c>
      <c r="C300" s="77" t="str">
        <f t="shared" si="9"/>
        <v xml:space="preserve"> </v>
      </c>
      <c r="D300" s="80"/>
      <c r="E300" s="80"/>
      <c r="F300" s="99"/>
      <c r="G300" s="81"/>
      <c r="H300" s="84"/>
    </row>
    <row r="301" spans="1:8" x14ac:dyDescent="0.25">
      <c r="A301" s="82" t="str">
        <f>CONCATENATE(D301,COUNTIF($D$3:D301,D301))</f>
        <v>0</v>
      </c>
      <c r="B301" s="76" t="str">
        <f t="shared" si="10"/>
        <v/>
      </c>
      <c r="C301" s="77" t="str">
        <f t="shared" si="9"/>
        <v xml:space="preserve"> </v>
      </c>
      <c r="D301" s="80"/>
      <c r="E301" s="80"/>
      <c r="F301" s="99"/>
      <c r="G301" s="81"/>
      <c r="H301" s="84"/>
    </row>
    <row r="302" spans="1:8" x14ac:dyDescent="0.25">
      <c r="A302" s="82" t="str">
        <f>CONCATENATE(D302,COUNTIF($D$3:D302,D302))</f>
        <v>0</v>
      </c>
      <c r="B302" s="76" t="str">
        <f t="shared" si="10"/>
        <v/>
      </c>
      <c r="C302" s="77" t="str">
        <f t="shared" si="9"/>
        <v xml:space="preserve"> </v>
      </c>
      <c r="D302" s="80"/>
      <c r="E302" s="80"/>
      <c r="F302" s="99"/>
      <c r="G302" s="81"/>
      <c r="H302" s="84"/>
    </row>
    <row r="303" spans="1:8" x14ac:dyDescent="0.25">
      <c r="A303" s="82" t="str">
        <f>CONCATENATE(D303,COUNTIF($D$3:D303,D303))</f>
        <v>0</v>
      </c>
      <c r="B303" s="76" t="str">
        <f t="shared" si="10"/>
        <v/>
      </c>
      <c r="C303" s="77" t="str">
        <f t="shared" si="9"/>
        <v xml:space="preserve"> </v>
      </c>
      <c r="D303" s="80"/>
      <c r="E303" s="80"/>
      <c r="F303" s="99"/>
      <c r="G303" s="81"/>
      <c r="H303" s="84"/>
    </row>
    <row r="304" spans="1:8" x14ac:dyDescent="0.25">
      <c r="A304" s="82" t="str">
        <f>CONCATENATE(D304,COUNTIF($D$3:D304,D304))</f>
        <v>0</v>
      </c>
      <c r="B304" s="76" t="str">
        <f t="shared" si="10"/>
        <v/>
      </c>
      <c r="C304" s="77" t="str">
        <f t="shared" si="9"/>
        <v xml:space="preserve"> </v>
      </c>
      <c r="D304" s="80"/>
      <c r="E304" s="80"/>
      <c r="F304" s="99"/>
      <c r="G304" s="81"/>
      <c r="H304" s="84"/>
    </row>
    <row r="305" spans="1:8" x14ac:dyDescent="0.25">
      <c r="A305" s="82" t="str">
        <f>CONCATENATE(D305,COUNTIF($D$3:D305,D305))</f>
        <v>0</v>
      </c>
      <c r="B305" s="76" t="str">
        <f t="shared" si="10"/>
        <v/>
      </c>
      <c r="C305" s="77" t="str">
        <f t="shared" si="9"/>
        <v xml:space="preserve"> </v>
      </c>
      <c r="D305" s="80"/>
      <c r="E305" s="80"/>
      <c r="F305" s="99"/>
      <c r="G305" s="81"/>
      <c r="H305" s="84"/>
    </row>
    <row r="306" spans="1:8" x14ac:dyDescent="0.25">
      <c r="A306" s="82" t="str">
        <f>CONCATENATE(D306,COUNTIF($D$3:D306,D306))</f>
        <v>0</v>
      </c>
      <c r="B306" s="76" t="str">
        <f t="shared" si="10"/>
        <v/>
      </c>
      <c r="C306" s="77" t="str">
        <f t="shared" si="9"/>
        <v xml:space="preserve"> </v>
      </c>
      <c r="D306" s="80"/>
      <c r="E306" s="80"/>
      <c r="F306" s="99"/>
      <c r="G306" s="81"/>
      <c r="H306" s="84"/>
    </row>
    <row r="307" spans="1:8" x14ac:dyDescent="0.25">
      <c r="A307" s="82" t="str">
        <f>CONCATENATE(D307,COUNTIF($D$3:D307,D307))</f>
        <v>0</v>
      </c>
      <c r="B307" s="76" t="str">
        <f t="shared" si="10"/>
        <v/>
      </c>
      <c r="C307" s="77" t="str">
        <f t="shared" si="9"/>
        <v xml:space="preserve"> </v>
      </c>
      <c r="D307" s="80"/>
      <c r="E307" s="80"/>
      <c r="F307" s="99"/>
      <c r="G307" s="81"/>
      <c r="H307" s="84"/>
    </row>
    <row r="308" spans="1:8" x14ac:dyDescent="0.25">
      <c r="A308" s="82" t="str">
        <f>CONCATENATE(D308,COUNTIF($D$3:D308,D308))</f>
        <v>0</v>
      </c>
      <c r="B308" s="76" t="str">
        <f t="shared" si="10"/>
        <v/>
      </c>
      <c r="C308" s="77" t="str">
        <f t="shared" si="9"/>
        <v xml:space="preserve"> </v>
      </c>
      <c r="D308" s="80"/>
      <c r="E308" s="80"/>
      <c r="F308" s="99"/>
      <c r="G308" s="81"/>
      <c r="H308" s="84"/>
    </row>
    <row r="309" spans="1:8" x14ac:dyDescent="0.25">
      <c r="A309" s="82" t="str">
        <f>CONCATENATE(D309,COUNTIF($D$3:D309,D309))</f>
        <v>0</v>
      </c>
      <c r="B309" s="76" t="str">
        <f t="shared" si="10"/>
        <v/>
      </c>
      <c r="C309" s="77" t="str">
        <f t="shared" si="9"/>
        <v xml:space="preserve"> </v>
      </c>
      <c r="D309" s="80"/>
      <c r="E309" s="80"/>
      <c r="F309" s="99"/>
      <c r="G309" s="81"/>
      <c r="H309" s="84"/>
    </row>
    <row r="310" spans="1:8" x14ac:dyDescent="0.25">
      <c r="A310" s="82" t="str">
        <f>CONCATENATE(D310,COUNTIF($D$3:D310,D310))</f>
        <v>0</v>
      </c>
      <c r="B310" s="76" t="str">
        <f t="shared" si="10"/>
        <v/>
      </c>
      <c r="C310" s="77" t="str">
        <f t="shared" si="9"/>
        <v xml:space="preserve"> </v>
      </c>
      <c r="D310" s="80"/>
      <c r="E310" s="80"/>
      <c r="F310" s="99"/>
      <c r="G310" s="81"/>
      <c r="H310" s="84"/>
    </row>
    <row r="311" spans="1:8" x14ac:dyDescent="0.25">
      <c r="A311" s="82" t="str">
        <f>CONCATENATE(D311,COUNTIF($D$3:D311,D311))</f>
        <v>0</v>
      </c>
      <c r="B311" s="76" t="str">
        <f t="shared" si="10"/>
        <v/>
      </c>
      <c r="C311" s="77" t="str">
        <f t="shared" si="9"/>
        <v xml:space="preserve"> </v>
      </c>
      <c r="D311" s="80"/>
      <c r="E311" s="80"/>
      <c r="F311" s="99"/>
      <c r="G311" s="81"/>
      <c r="H311" s="84"/>
    </row>
    <row r="312" spans="1:8" x14ac:dyDescent="0.25">
      <c r="A312" s="82" t="str">
        <f>CONCATENATE(D312,COUNTIF($D$3:D312,D312))</f>
        <v>0</v>
      </c>
      <c r="B312" s="76" t="str">
        <f t="shared" si="10"/>
        <v/>
      </c>
      <c r="C312" s="77" t="str">
        <f t="shared" si="9"/>
        <v xml:space="preserve"> </v>
      </c>
      <c r="D312" s="80"/>
      <c r="E312" s="80"/>
      <c r="F312" s="99"/>
      <c r="G312" s="81"/>
      <c r="H312" s="84"/>
    </row>
    <row r="313" spans="1:8" x14ac:dyDescent="0.25">
      <c r="A313" s="82" t="str">
        <f>CONCATENATE(D313,COUNTIF($D$3:D313,D313))</f>
        <v>0</v>
      </c>
      <c r="B313" s="76" t="str">
        <f t="shared" si="10"/>
        <v/>
      </c>
      <c r="C313" s="77" t="str">
        <f t="shared" si="9"/>
        <v xml:space="preserve"> </v>
      </c>
      <c r="D313" s="80"/>
      <c r="E313" s="80"/>
      <c r="F313" s="99"/>
      <c r="G313" s="81"/>
      <c r="H313" s="84"/>
    </row>
    <row r="314" spans="1:8" x14ac:dyDescent="0.25">
      <c r="A314" s="82" t="str">
        <f>CONCATENATE(D314,COUNTIF($D$3:D314,D314))</f>
        <v>0</v>
      </c>
      <c r="B314" s="76" t="str">
        <f t="shared" si="10"/>
        <v/>
      </c>
      <c r="C314" s="77" t="str">
        <f t="shared" si="9"/>
        <v xml:space="preserve"> </v>
      </c>
      <c r="D314" s="80"/>
      <c r="E314" s="80"/>
      <c r="F314" s="99"/>
      <c r="G314" s="81"/>
      <c r="H314" s="84"/>
    </row>
    <row r="315" spans="1:8" x14ac:dyDescent="0.25">
      <c r="A315" s="82" t="str">
        <f>CONCATENATE(D315,COUNTIF($D$3:D315,D315))</f>
        <v>0</v>
      </c>
      <c r="B315" s="76" t="str">
        <f t="shared" si="10"/>
        <v/>
      </c>
      <c r="C315" s="77" t="str">
        <f t="shared" si="9"/>
        <v xml:space="preserve"> </v>
      </c>
      <c r="D315" s="80"/>
      <c r="E315" s="80"/>
      <c r="F315" s="99"/>
      <c r="G315" s="81"/>
      <c r="H315" s="84"/>
    </row>
    <row r="316" spans="1:8" x14ac:dyDescent="0.25">
      <c r="A316" s="82" t="str">
        <f>CONCATENATE(D316,COUNTIF($D$3:D316,D316))</f>
        <v>0</v>
      </c>
      <c r="B316" s="76" t="str">
        <f t="shared" si="10"/>
        <v/>
      </c>
      <c r="C316" s="77" t="str">
        <f t="shared" si="9"/>
        <v xml:space="preserve"> </v>
      </c>
      <c r="D316" s="80"/>
      <c r="E316" s="80"/>
      <c r="F316" s="99"/>
      <c r="G316" s="81"/>
      <c r="H316" s="84"/>
    </row>
    <row r="317" spans="1:8" x14ac:dyDescent="0.25">
      <c r="A317" s="82" t="str">
        <f>CONCATENATE(D317,COUNTIF($D$3:D317,D317))</f>
        <v>0</v>
      </c>
      <c r="B317" s="76" t="str">
        <f t="shared" si="10"/>
        <v/>
      </c>
      <c r="C317" s="77" t="str">
        <f t="shared" si="9"/>
        <v xml:space="preserve"> </v>
      </c>
      <c r="D317" s="80"/>
      <c r="E317" s="80"/>
      <c r="F317" s="99"/>
      <c r="G317" s="81"/>
      <c r="H317" s="84"/>
    </row>
    <row r="318" spans="1:8" x14ac:dyDescent="0.25">
      <c r="A318" s="82" t="str">
        <f>CONCATENATE(D318,COUNTIF($D$3:D318,D318))</f>
        <v>0</v>
      </c>
      <c r="B318" s="76" t="str">
        <f t="shared" si="10"/>
        <v/>
      </c>
      <c r="C318" s="77" t="str">
        <f t="shared" si="9"/>
        <v xml:space="preserve"> </v>
      </c>
      <c r="D318" s="80"/>
      <c r="E318" s="80"/>
      <c r="F318" s="99"/>
      <c r="G318" s="81"/>
      <c r="H318" s="84"/>
    </row>
    <row r="319" spans="1:8" x14ac:dyDescent="0.25">
      <c r="A319" s="82" t="str">
        <f>CONCATENATE(D319,COUNTIF($D$3:D319,D319))</f>
        <v>0</v>
      </c>
      <c r="B319" s="76" t="str">
        <f t="shared" si="10"/>
        <v/>
      </c>
      <c r="C319" s="77" t="str">
        <f t="shared" si="9"/>
        <v xml:space="preserve"> </v>
      </c>
      <c r="D319" s="80"/>
      <c r="E319" s="80"/>
      <c r="F319" s="99"/>
      <c r="G319" s="81"/>
      <c r="H319" s="84"/>
    </row>
    <row r="320" spans="1:8" x14ac:dyDescent="0.25">
      <c r="A320" s="82" t="str">
        <f>CONCATENATE(D320,COUNTIF($D$3:D320,D320))</f>
        <v>0</v>
      </c>
      <c r="B320" s="76" t="str">
        <f t="shared" si="10"/>
        <v/>
      </c>
      <c r="C320" s="77" t="str">
        <f t="shared" si="9"/>
        <v xml:space="preserve"> </v>
      </c>
      <c r="D320" s="80"/>
      <c r="E320" s="80"/>
      <c r="F320" s="99"/>
      <c r="G320" s="81"/>
      <c r="H320" s="84"/>
    </row>
    <row r="321" spans="1:8" x14ac:dyDescent="0.25">
      <c r="A321" s="82" t="str">
        <f>CONCATENATE(D321,COUNTIF($D$3:D321,D321))</f>
        <v>0</v>
      </c>
      <c r="B321" s="76" t="str">
        <f t="shared" si="10"/>
        <v/>
      </c>
      <c r="C321" s="77" t="str">
        <f t="shared" si="9"/>
        <v xml:space="preserve"> </v>
      </c>
      <c r="D321" s="80"/>
      <c r="E321" s="80"/>
      <c r="F321" s="99"/>
      <c r="G321" s="81"/>
      <c r="H321" s="84"/>
    </row>
    <row r="322" spans="1:8" x14ac:dyDescent="0.25">
      <c r="A322" s="82" t="str">
        <f>CONCATENATE(D322,COUNTIF($D$3:D322,D322))</f>
        <v>0</v>
      </c>
      <c r="B322" s="76" t="str">
        <f t="shared" si="10"/>
        <v/>
      </c>
      <c r="C322" s="77" t="str">
        <f t="shared" si="9"/>
        <v xml:space="preserve"> </v>
      </c>
      <c r="D322" s="80"/>
      <c r="E322" s="80"/>
      <c r="F322" s="99"/>
      <c r="G322" s="81"/>
      <c r="H322" s="84"/>
    </row>
    <row r="323" spans="1:8" x14ac:dyDescent="0.25">
      <c r="A323" s="82" t="str">
        <f>CONCATENATE(D323,COUNTIF($D$3:D323,D323))</f>
        <v>0</v>
      </c>
      <c r="B323" s="76" t="str">
        <f t="shared" si="10"/>
        <v/>
      </c>
      <c r="C323" s="77" t="str">
        <f t="shared" si="9"/>
        <v xml:space="preserve"> </v>
      </c>
      <c r="D323" s="80"/>
      <c r="E323" s="80"/>
      <c r="F323" s="99"/>
      <c r="G323" s="81"/>
      <c r="H323" s="84"/>
    </row>
    <row r="324" spans="1:8" x14ac:dyDescent="0.25">
      <c r="A324" s="82" t="str">
        <f>CONCATENATE(D324,COUNTIF($D$3:D324,D324))</f>
        <v>0</v>
      </c>
      <c r="B324" s="76" t="str">
        <f t="shared" si="10"/>
        <v/>
      </c>
      <c r="C324" s="77" t="str">
        <f t="shared" ref="C324:C387" si="11">CONCATENATE(F324," ",G324)</f>
        <v xml:space="preserve"> </v>
      </c>
      <c r="D324" s="80"/>
      <c r="E324" s="80"/>
      <c r="F324" s="99"/>
      <c r="G324" s="81"/>
      <c r="H324" s="84"/>
    </row>
    <row r="325" spans="1:8" x14ac:dyDescent="0.25">
      <c r="A325" s="82" t="str">
        <f>CONCATENATE(D325,COUNTIF($D$3:D325,D325))</f>
        <v>0</v>
      </c>
      <c r="B325" s="76" t="str">
        <f t="shared" ref="B325:B388" si="12">CONCATENATE(D325,G325)</f>
        <v/>
      </c>
      <c r="C325" s="77" t="str">
        <f t="shared" si="11"/>
        <v xml:space="preserve"> </v>
      </c>
      <c r="D325" s="80"/>
      <c r="E325" s="80"/>
      <c r="F325" s="99"/>
      <c r="G325" s="81"/>
      <c r="H325" s="84"/>
    </row>
    <row r="326" spans="1:8" x14ac:dyDescent="0.25">
      <c r="A326" s="82" t="str">
        <f>CONCATENATE(D326,COUNTIF($D$3:D326,D326))</f>
        <v>0</v>
      </c>
      <c r="B326" s="76" t="str">
        <f t="shared" si="12"/>
        <v/>
      </c>
      <c r="C326" s="77" t="str">
        <f t="shared" si="11"/>
        <v xml:space="preserve"> </v>
      </c>
      <c r="D326" s="80"/>
      <c r="E326" s="80"/>
      <c r="F326" s="99"/>
      <c r="G326" s="81"/>
      <c r="H326" s="84"/>
    </row>
    <row r="327" spans="1:8" x14ac:dyDescent="0.25">
      <c r="A327" s="82" t="str">
        <f>CONCATENATE(D327,COUNTIF($D$3:D327,D327))</f>
        <v>0</v>
      </c>
      <c r="B327" s="76" t="str">
        <f t="shared" si="12"/>
        <v/>
      </c>
      <c r="C327" s="77" t="str">
        <f t="shared" si="11"/>
        <v xml:space="preserve"> </v>
      </c>
      <c r="D327" s="80"/>
      <c r="E327" s="80"/>
      <c r="F327" s="99"/>
      <c r="G327" s="81"/>
      <c r="H327" s="84"/>
    </row>
    <row r="328" spans="1:8" x14ac:dyDescent="0.25">
      <c r="A328" s="82" t="str">
        <f>CONCATENATE(D328,COUNTIF($D$3:D328,D328))</f>
        <v>0</v>
      </c>
      <c r="B328" s="76" t="str">
        <f t="shared" si="12"/>
        <v/>
      </c>
      <c r="C328" s="77" t="str">
        <f t="shared" si="11"/>
        <v xml:space="preserve"> </v>
      </c>
      <c r="D328" s="80"/>
      <c r="E328" s="80"/>
      <c r="F328" s="99"/>
      <c r="G328" s="81"/>
      <c r="H328" s="84"/>
    </row>
    <row r="329" spans="1:8" x14ac:dyDescent="0.25">
      <c r="A329" s="82" t="str">
        <f>CONCATENATE(D329,COUNTIF($D$3:D329,D329))</f>
        <v>0</v>
      </c>
      <c r="B329" s="76" t="str">
        <f t="shared" si="12"/>
        <v/>
      </c>
      <c r="C329" s="77" t="str">
        <f t="shared" si="11"/>
        <v xml:space="preserve"> </v>
      </c>
      <c r="D329" s="80"/>
      <c r="E329" s="80"/>
      <c r="F329" s="99"/>
      <c r="G329" s="81"/>
      <c r="H329" s="84"/>
    </row>
    <row r="330" spans="1:8" x14ac:dyDescent="0.25">
      <c r="A330" s="82" t="str">
        <f>CONCATENATE(D330,COUNTIF($D$3:D330,D330))</f>
        <v>0</v>
      </c>
      <c r="B330" s="76" t="str">
        <f t="shared" si="12"/>
        <v/>
      </c>
      <c r="C330" s="77" t="str">
        <f t="shared" si="11"/>
        <v xml:space="preserve"> </v>
      </c>
      <c r="D330" s="80"/>
      <c r="E330" s="80"/>
      <c r="F330" s="99"/>
      <c r="G330" s="81"/>
      <c r="H330" s="84"/>
    </row>
    <row r="331" spans="1:8" x14ac:dyDescent="0.25">
      <c r="A331" s="82" t="str">
        <f>CONCATENATE(D331,COUNTIF($D$3:D331,D331))</f>
        <v>0</v>
      </c>
      <c r="B331" s="76" t="str">
        <f t="shared" si="12"/>
        <v/>
      </c>
      <c r="C331" s="77" t="str">
        <f t="shared" si="11"/>
        <v xml:space="preserve"> </v>
      </c>
      <c r="D331" s="80"/>
      <c r="E331" s="80"/>
      <c r="F331" s="99"/>
      <c r="G331" s="81"/>
      <c r="H331" s="84"/>
    </row>
    <row r="332" spans="1:8" x14ac:dyDescent="0.25">
      <c r="A332" s="82" t="str">
        <f>CONCATENATE(D332,COUNTIF($D$3:D332,D332))</f>
        <v>0</v>
      </c>
      <c r="B332" s="76" t="str">
        <f t="shared" si="12"/>
        <v/>
      </c>
      <c r="C332" s="77" t="str">
        <f t="shared" si="11"/>
        <v xml:space="preserve"> </v>
      </c>
      <c r="D332" s="80"/>
      <c r="E332" s="80"/>
      <c r="F332" s="99"/>
      <c r="G332" s="81"/>
      <c r="H332" s="84"/>
    </row>
    <row r="333" spans="1:8" x14ac:dyDescent="0.25">
      <c r="A333" s="82" t="str">
        <f>CONCATENATE(D333,COUNTIF($D$3:D333,D333))</f>
        <v>0</v>
      </c>
      <c r="B333" s="76" t="str">
        <f t="shared" si="12"/>
        <v/>
      </c>
      <c r="C333" s="77" t="str">
        <f t="shared" si="11"/>
        <v xml:space="preserve"> </v>
      </c>
      <c r="D333" s="80"/>
      <c r="E333" s="80"/>
      <c r="F333" s="99"/>
      <c r="G333" s="81"/>
      <c r="H333" s="84"/>
    </row>
    <row r="334" spans="1:8" x14ac:dyDescent="0.25">
      <c r="A334" s="82" t="str">
        <f>CONCATENATE(D334,COUNTIF($D$3:D334,D334))</f>
        <v>0</v>
      </c>
      <c r="B334" s="76" t="str">
        <f t="shared" si="12"/>
        <v/>
      </c>
      <c r="C334" s="77" t="str">
        <f t="shared" si="11"/>
        <v xml:space="preserve"> </v>
      </c>
      <c r="D334" s="80"/>
      <c r="E334" s="80"/>
      <c r="F334" s="99"/>
      <c r="G334" s="81"/>
      <c r="H334" s="84"/>
    </row>
    <row r="335" spans="1:8" x14ac:dyDescent="0.25">
      <c r="A335" s="82" t="str">
        <f>CONCATENATE(D335,COUNTIF($D$3:D335,D335))</f>
        <v>0</v>
      </c>
      <c r="B335" s="76" t="str">
        <f t="shared" si="12"/>
        <v/>
      </c>
      <c r="C335" s="77" t="str">
        <f t="shared" si="11"/>
        <v xml:space="preserve"> </v>
      </c>
      <c r="D335" s="80"/>
      <c r="E335" s="80"/>
      <c r="F335" s="99"/>
      <c r="G335" s="81"/>
      <c r="H335" s="84"/>
    </row>
    <row r="336" spans="1:8" x14ac:dyDescent="0.25">
      <c r="A336" s="82" t="str">
        <f>CONCATENATE(D336,COUNTIF($D$3:D336,D336))</f>
        <v>0</v>
      </c>
      <c r="B336" s="76" t="str">
        <f t="shared" si="12"/>
        <v/>
      </c>
      <c r="C336" s="77" t="str">
        <f t="shared" si="11"/>
        <v xml:space="preserve"> </v>
      </c>
      <c r="D336" s="80"/>
      <c r="E336" s="80"/>
      <c r="F336" s="99"/>
      <c r="G336" s="81"/>
      <c r="H336" s="84"/>
    </row>
    <row r="337" spans="1:8" x14ac:dyDescent="0.25">
      <c r="A337" s="82" t="str">
        <f>CONCATENATE(D337,COUNTIF($D$3:D337,D337))</f>
        <v>0</v>
      </c>
      <c r="B337" s="76" t="str">
        <f t="shared" si="12"/>
        <v/>
      </c>
      <c r="C337" s="77" t="str">
        <f t="shared" si="11"/>
        <v xml:space="preserve"> </v>
      </c>
      <c r="D337" s="80"/>
      <c r="E337" s="80"/>
      <c r="F337" s="99"/>
      <c r="G337" s="81"/>
      <c r="H337" s="84"/>
    </row>
    <row r="338" spans="1:8" x14ac:dyDescent="0.25">
      <c r="A338" s="82" t="str">
        <f>CONCATENATE(D338,COUNTIF($D$3:D338,D338))</f>
        <v>0</v>
      </c>
      <c r="B338" s="76" t="str">
        <f t="shared" si="12"/>
        <v/>
      </c>
      <c r="C338" s="77" t="str">
        <f t="shared" si="11"/>
        <v xml:space="preserve"> </v>
      </c>
      <c r="D338" s="80"/>
      <c r="E338" s="80"/>
      <c r="F338" s="99"/>
      <c r="G338" s="81"/>
      <c r="H338" s="84"/>
    </row>
    <row r="339" spans="1:8" x14ac:dyDescent="0.25">
      <c r="A339" s="82" t="str">
        <f>CONCATENATE(D339,COUNTIF($D$3:D339,D339))</f>
        <v>0</v>
      </c>
      <c r="B339" s="76" t="str">
        <f t="shared" si="12"/>
        <v/>
      </c>
      <c r="C339" s="77" t="str">
        <f t="shared" si="11"/>
        <v xml:space="preserve"> </v>
      </c>
      <c r="D339" s="80"/>
      <c r="E339" s="80"/>
      <c r="F339" s="99"/>
      <c r="G339" s="81"/>
      <c r="H339" s="84"/>
    </row>
    <row r="340" spans="1:8" x14ac:dyDescent="0.25">
      <c r="A340" s="82" t="str">
        <f>CONCATENATE(D340,COUNTIF($D$3:D340,D340))</f>
        <v>0</v>
      </c>
      <c r="B340" s="76" t="str">
        <f t="shared" si="12"/>
        <v/>
      </c>
      <c r="C340" s="77" t="str">
        <f t="shared" si="11"/>
        <v xml:space="preserve"> </v>
      </c>
      <c r="D340" s="80"/>
      <c r="E340" s="80"/>
      <c r="F340" s="99"/>
      <c r="G340" s="81"/>
      <c r="H340" s="84"/>
    </row>
    <row r="341" spans="1:8" x14ac:dyDescent="0.25">
      <c r="A341" s="82" t="str">
        <f>CONCATENATE(D341,COUNTIF($D$3:D341,D341))</f>
        <v>0</v>
      </c>
      <c r="B341" s="76" t="str">
        <f t="shared" si="12"/>
        <v/>
      </c>
      <c r="C341" s="77" t="str">
        <f t="shared" si="11"/>
        <v xml:space="preserve"> </v>
      </c>
      <c r="D341" s="80"/>
      <c r="E341" s="80"/>
      <c r="F341" s="99"/>
      <c r="G341" s="81"/>
      <c r="H341" s="84"/>
    </row>
    <row r="342" spans="1:8" x14ac:dyDescent="0.25">
      <c r="A342" s="82" t="str">
        <f>CONCATENATE(D342,COUNTIF($D$3:D342,D342))</f>
        <v>0</v>
      </c>
      <c r="B342" s="76" t="str">
        <f t="shared" si="12"/>
        <v/>
      </c>
      <c r="C342" s="77" t="str">
        <f t="shared" si="11"/>
        <v xml:space="preserve"> </v>
      </c>
      <c r="D342" s="80"/>
      <c r="E342" s="80"/>
      <c r="F342" s="99"/>
      <c r="G342" s="81"/>
      <c r="H342" s="84"/>
    </row>
    <row r="343" spans="1:8" x14ac:dyDescent="0.25">
      <c r="A343" s="82" t="str">
        <f>CONCATENATE(D343,COUNTIF($D$3:D343,D343))</f>
        <v>0</v>
      </c>
      <c r="B343" s="76" t="str">
        <f t="shared" si="12"/>
        <v/>
      </c>
      <c r="C343" s="77" t="str">
        <f t="shared" si="11"/>
        <v xml:space="preserve"> </v>
      </c>
      <c r="D343" s="80"/>
      <c r="E343" s="80"/>
      <c r="F343" s="99"/>
      <c r="G343" s="81"/>
      <c r="H343" s="84"/>
    </row>
    <row r="344" spans="1:8" x14ac:dyDescent="0.25">
      <c r="A344" s="82" t="str">
        <f>CONCATENATE(D344,COUNTIF($D$3:D344,D344))</f>
        <v>0</v>
      </c>
      <c r="B344" s="76" t="str">
        <f t="shared" si="12"/>
        <v/>
      </c>
      <c r="C344" s="77" t="str">
        <f t="shared" si="11"/>
        <v xml:space="preserve"> </v>
      </c>
      <c r="D344" s="80"/>
      <c r="E344" s="80"/>
      <c r="F344" s="99"/>
      <c r="G344" s="81"/>
      <c r="H344" s="84"/>
    </row>
    <row r="345" spans="1:8" x14ac:dyDescent="0.25">
      <c r="A345" s="82" t="str">
        <f>CONCATENATE(D345,COUNTIF($D$3:D345,D345))</f>
        <v>0</v>
      </c>
      <c r="B345" s="76" t="str">
        <f t="shared" si="12"/>
        <v/>
      </c>
      <c r="C345" s="77" t="str">
        <f t="shared" si="11"/>
        <v xml:space="preserve"> </v>
      </c>
      <c r="D345" s="80"/>
      <c r="E345" s="80"/>
      <c r="F345" s="99"/>
      <c r="G345" s="81"/>
      <c r="H345" s="84"/>
    </row>
    <row r="346" spans="1:8" x14ac:dyDescent="0.25">
      <c r="A346" s="82" t="str">
        <f>CONCATENATE(D346,COUNTIF($D$3:D346,D346))</f>
        <v>0</v>
      </c>
      <c r="B346" s="76" t="str">
        <f t="shared" si="12"/>
        <v/>
      </c>
      <c r="C346" s="77" t="str">
        <f t="shared" si="11"/>
        <v xml:space="preserve"> </v>
      </c>
      <c r="D346" s="80"/>
      <c r="E346" s="80"/>
      <c r="F346" s="99"/>
      <c r="G346" s="81"/>
      <c r="H346" s="84"/>
    </row>
    <row r="347" spans="1:8" x14ac:dyDescent="0.25">
      <c r="A347" s="82" t="str">
        <f>CONCATENATE(D347,COUNTIF($D$3:D347,D347))</f>
        <v>0</v>
      </c>
      <c r="B347" s="76" t="str">
        <f t="shared" si="12"/>
        <v/>
      </c>
      <c r="C347" s="77" t="str">
        <f t="shared" si="11"/>
        <v xml:space="preserve"> </v>
      </c>
      <c r="D347" s="80"/>
      <c r="E347" s="80"/>
      <c r="F347" s="99"/>
      <c r="G347" s="81"/>
      <c r="H347" s="84"/>
    </row>
    <row r="348" spans="1:8" x14ac:dyDescent="0.25">
      <c r="A348" s="82" t="str">
        <f>CONCATENATE(D348,COUNTIF($D$3:D348,D348))</f>
        <v>0</v>
      </c>
      <c r="B348" s="76" t="str">
        <f t="shared" si="12"/>
        <v/>
      </c>
      <c r="C348" s="77" t="str">
        <f t="shared" si="11"/>
        <v xml:space="preserve"> </v>
      </c>
      <c r="D348" s="80"/>
      <c r="E348" s="80"/>
      <c r="F348" s="99"/>
      <c r="G348" s="81"/>
      <c r="H348" s="84"/>
    </row>
    <row r="349" spans="1:8" x14ac:dyDescent="0.25">
      <c r="A349" s="82" t="str">
        <f>CONCATENATE(D349,COUNTIF($D$3:D349,D349))</f>
        <v>0</v>
      </c>
      <c r="B349" s="76" t="str">
        <f t="shared" si="12"/>
        <v/>
      </c>
      <c r="C349" s="77" t="str">
        <f t="shared" si="11"/>
        <v xml:space="preserve"> </v>
      </c>
      <c r="D349" s="80"/>
      <c r="E349" s="80"/>
      <c r="F349" s="99"/>
      <c r="G349" s="81"/>
      <c r="H349" s="84"/>
    </row>
    <row r="350" spans="1:8" x14ac:dyDescent="0.25">
      <c r="A350" s="82" t="str">
        <f>CONCATENATE(D350,COUNTIF($D$3:D350,D350))</f>
        <v>0</v>
      </c>
      <c r="B350" s="76" t="str">
        <f t="shared" si="12"/>
        <v/>
      </c>
      <c r="C350" s="77" t="str">
        <f t="shared" si="11"/>
        <v xml:space="preserve"> </v>
      </c>
      <c r="D350" s="80"/>
      <c r="E350" s="80"/>
      <c r="F350" s="99"/>
      <c r="G350" s="81"/>
      <c r="H350" s="84"/>
    </row>
    <row r="351" spans="1:8" x14ac:dyDescent="0.25">
      <c r="A351" s="82" t="str">
        <f>CONCATENATE(D351,COUNTIF($D$3:D351,D351))</f>
        <v>0</v>
      </c>
      <c r="B351" s="76" t="str">
        <f t="shared" si="12"/>
        <v/>
      </c>
      <c r="C351" s="77" t="str">
        <f t="shared" si="11"/>
        <v xml:space="preserve"> </v>
      </c>
      <c r="D351" s="80"/>
      <c r="E351" s="80"/>
      <c r="F351" s="99"/>
      <c r="G351" s="81"/>
      <c r="H351" s="84"/>
    </row>
    <row r="352" spans="1:8" x14ac:dyDescent="0.25">
      <c r="A352" s="82" t="str">
        <f>CONCATENATE(D352,COUNTIF($D$3:D352,D352))</f>
        <v>0</v>
      </c>
      <c r="B352" s="76" t="str">
        <f t="shared" si="12"/>
        <v/>
      </c>
      <c r="C352" s="77" t="str">
        <f t="shared" si="11"/>
        <v xml:space="preserve"> </v>
      </c>
      <c r="D352" s="80"/>
      <c r="E352" s="80"/>
      <c r="F352" s="99"/>
      <c r="G352" s="81"/>
      <c r="H352" s="84"/>
    </row>
    <row r="353" spans="1:8" x14ac:dyDescent="0.25">
      <c r="A353" s="82" t="str">
        <f>CONCATENATE(D353,COUNTIF($D$3:D353,D353))</f>
        <v>0</v>
      </c>
      <c r="B353" s="76" t="str">
        <f t="shared" si="12"/>
        <v/>
      </c>
      <c r="C353" s="77" t="str">
        <f t="shared" si="11"/>
        <v xml:space="preserve"> </v>
      </c>
      <c r="D353" s="80"/>
      <c r="E353" s="80"/>
      <c r="F353" s="99"/>
      <c r="G353" s="81"/>
      <c r="H353" s="84"/>
    </row>
    <row r="354" spans="1:8" x14ac:dyDescent="0.25">
      <c r="A354" s="82" t="str">
        <f>CONCATENATE(D354,COUNTIF($D$3:D354,D354))</f>
        <v>0</v>
      </c>
      <c r="B354" s="76" t="str">
        <f t="shared" si="12"/>
        <v/>
      </c>
      <c r="C354" s="77" t="str">
        <f t="shared" si="11"/>
        <v xml:space="preserve"> </v>
      </c>
      <c r="D354" s="80"/>
      <c r="E354" s="80"/>
      <c r="F354" s="99"/>
      <c r="G354" s="81"/>
      <c r="H354" s="84"/>
    </row>
    <row r="355" spans="1:8" x14ac:dyDescent="0.25">
      <c r="A355" s="82" t="str">
        <f>CONCATENATE(D355,COUNTIF($D$3:D355,D355))</f>
        <v>0</v>
      </c>
      <c r="B355" s="76" t="str">
        <f t="shared" si="12"/>
        <v/>
      </c>
      <c r="C355" s="77" t="str">
        <f t="shared" si="11"/>
        <v xml:space="preserve"> </v>
      </c>
      <c r="D355" s="80"/>
      <c r="E355" s="80"/>
      <c r="F355" s="99"/>
      <c r="G355" s="81"/>
      <c r="H355" s="84"/>
    </row>
    <row r="356" spans="1:8" x14ac:dyDescent="0.25">
      <c r="A356" s="82" t="str">
        <f>CONCATENATE(D356,COUNTIF($D$3:D356,D356))</f>
        <v>0</v>
      </c>
      <c r="B356" s="76" t="str">
        <f t="shared" si="12"/>
        <v/>
      </c>
      <c r="C356" s="77" t="str">
        <f t="shared" si="11"/>
        <v xml:space="preserve"> </v>
      </c>
      <c r="D356" s="80"/>
      <c r="E356" s="80"/>
      <c r="F356" s="99"/>
      <c r="G356" s="81"/>
      <c r="H356" s="84"/>
    </row>
    <row r="357" spans="1:8" x14ac:dyDescent="0.25">
      <c r="A357" s="82" t="str">
        <f>CONCATENATE(D357,COUNTIF($D$3:D357,D357))</f>
        <v>0</v>
      </c>
      <c r="B357" s="76" t="str">
        <f t="shared" si="12"/>
        <v/>
      </c>
      <c r="C357" s="77" t="str">
        <f t="shared" si="11"/>
        <v xml:space="preserve"> </v>
      </c>
      <c r="D357" s="80"/>
      <c r="E357" s="80"/>
      <c r="F357" s="99"/>
      <c r="G357" s="81"/>
      <c r="H357" s="84"/>
    </row>
    <row r="358" spans="1:8" x14ac:dyDescent="0.25">
      <c r="A358" s="82" t="str">
        <f>CONCATENATE(D358,COUNTIF($D$3:D358,D358))</f>
        <v>0</v>
      </c>
      <c r="B358" s="76" t="str">
        <f t="shared" si="12"/>
        <v/>
      </c>
      <c r="C358" s="77" t="str">
        <f t="shared" si="11"/>
        <v xml:space="preserve"> </v>
      </c>
      <c r="D358" s="80"/>
      <c r="E358" s="80"/>
      <c r="F358" s="99"/>
      <c r="G358" s="81"/>
      <c r="H358" s="84"/>
    </row>
    <row r="359" spans="1:8" x14ac:dyDescent="0.25">
      <c r="A359" s="82" t="str">
        <f>CONCATENATE(D359,COUNTIF($D$3:D359,D359))</f>
        <v>0</v>
      </c>
      <c r="B359" s="76" t="str">
        <f t="shared" si="12"/>
        <v/>
      </c>
      <c r="C359" s="77" t="str">
        <f t="shared" si="11"/>
        <v xml:space="preserve"> </v>
      </c>
      <c r="D359" s="80"/>
      <c r="E359" s="80"/>
      <c r="F359" s="99"/>
      <c r="G359" s="81"/>
      <c r="H359" s="84"/>
    </row>
    <row r="360" spans="1:8" x14ac:dyDescent="0.25">
      <c r="A360" s="82" t="str">
        <f>CONCATENATE(D360,COUNTIF($D$3:D360,D360))</f>
        <v>0</v>
      </c>
      <c r="B360" s="76" t="str">
        <f t="shared" si="12"/>
        <v/>
      </c>
      <c r="C360" s="77" t="str">
        <f t="shared" si="11"/>
        <v xml:space="preserve"> </v>
      </c>
      <c r="D360" s="80"/>
      <c r="E360" s="80"/>
      <c r="F360" s="99"/>
      <c r="G360" s="81"/>
      <c r="H360" s="84"/>
    </row>
    <row r="361" spans="1:8" x14ac:dyDescent="0.25">
      <c r="A361" s="82" t="str">
        <f>CONCATENATE(D361,COUNTIF($D$3:D361,D361))</f>
        <v>0</v>
      </c>
      <c r="B361" s="76" t="str">
        <f t="shared" si="12"/>
        <v/>
      </c>
      <c r="C361" s="77" t="str">
        <f t="shared" si="11"/>
        <v xml:space="preserve"> </v>
      </c>
      <c r="D361" s="80"/>
      <c r="E361" s="80"/>
      <c r="F361" s="99"/>
      <c r="G361" s="81"/>
      <c r="H361" s="84"/>
    </row>
    <row r="362" spans="1:8" x14ac:dyDescent="0.25">
      <c r="A362" s="82" t="str">
        <f>CONCATENATE(D362,COUNTIF($D$3:D362,D362))</f>
        <v>0</v>
      </c>
      <c r="B362" s="76" t="str">
        <f t="shared" si="12"/>
        <v/>
      </c>
      <c r="C362" s="77" t="str">
        <f t="shared" si="11"/>
        <v xml:space="preserve"> </v>
      </c>
      <c r="D362" s="80"/>
      <c r="E362" s="80"/>
      <c r="F362" s="99"/>
      <c r="G362" s="81"/>
      <c r="H362" s="84"/>
    </row>
    <row r="363" spans="1:8" x14ac:dyDescent="0.25">
      <c r="A363" s="82" t="str">
        <f>CONCATENATE(D363,COUNTIF($D$3:D363,D363))</f>
        <v>0</v>
      </c>
      <c r="B363" s="76" t="str">
        <f t="shared" si="12"/>
        <v/>
      </c>
      <c r="C363" s="77" t="str">
        <f t="shared" si="11"/>
        <v xml:space="preserve"> </v>
      </c>
      <c r="D363" s="80"/>
      <c r="E363" s="80"/>
      <c r="F363" s="99"/>
      <c r="G363" s="81"/>
      <c r="H363" s="84"/>
    </row>
    <row r="364" spans="1:8" x14ac:dyDescent="0.25">
      <c r="A364" s="82" t="str">
        <f>CONCATENATE(D364,COUNTIF($D$3:D364,D364))</f>
        <v>0</v>
      </c>
      <c r="B364" s="76" t="str">
        <f t="shared" si="12"/>
        <v/>
      </c>
      <c r="C364" s="77" t="str">
        <f t="shared" si="11"/>
        <v xml:space="preserve"> </v>
      </c>
      <c r="D364" s="80"/>
      <c r="E364" s="80"/>
      <c r="F364" s="99"/>
      <c r="G364" s="81"/>
      <c r="H364" s="84"/>
    </row>
    <row r="365" spans="1:8" x14ac:dyDescent="0.25">
      <c r="A365" s="82" t="str">
        <f>CONCATENATE(D365,COUNTIF($D$3:D365,D365))</f>
        <v>0</v>
      </c>
      <c r="B365" s="76" t="str">
        <f t="shared" si="12"/>
        <v/>
      </c>
      <c r="C365" s="77" t="str">
        <f t="shared" si="11"/>
        <v xml:space="preserve"> </v>
      </c>
      <c r="D365" s="80"/>
      <c r="E365" s="80"/>
      <c r="F365" s="99"/>
      <c r="G365" s="81"/>
      <c r="H365" s="84"/>
    </row>
    <row r="366" spans="1:8" x14ac:dyDescent="0.25">
      <c r="A366" s="82" t="str">
        <f>CONCATENATE(D366,COUNTIF($D$3:D366,D366))</f>
        <v>0</v>
      </c>
      <c r="B366" s="76" t="str">
        <f t="shared" si="12"/>
        <v/>
      </c>
      <c r="C366" s="77" t="str">
        <f t="shared" si="11"/>
        <v xml:space="preserve"> </v>
      </c>
      <c r="D366" s="80"/>
      <c r="E366" s="80"/>
      <c r="F366" s="99"/>
      <c r="G366" s="81"/>
      <c r="H366" s="84"/>
    </row>
    <row r="367" spans="1:8" x14ac:dyDescent="0.25">
      <c r="A367" s="82" t="str">
        <f>CONCATENATE(D367,COUNTIF($D$3:D367,D367))</f>
        <v>0</v>
      </c>
      <c r="B367" s="76" t="str">
        <f t="shared" si="12"/>
        <v/>
      </c>
      <c r="C367" s="77" t="str">
        <f t="shared" si="11"/>
        <v xml:space="preserve"> </v>
      </c>
      <c r="D367" s="80"/>
      <c r="E367" s="80"/>
      <c r="F367" s="99"/>
      <c r="G367" s="81"/>
      <c r="H367" s="84"/>
    </row>
    <row r="368" spans="1:8" x14ac:dyDescent="0.25">
      <c r="A368" s="82" t="str">
        <f>CONCATENATE(D368,COUNTIF($D$3:D368,D368))</f>
        <v>0</v>
      </c>
      <c r="B368" s="76" t="str">
        <f t="shared" si="12"/>
        <v/>
      </c>
      <c r="C368" s="77" t="str">
        <f t="shared" si="11"/>
        <v xml:space="preserve"> </v>
      </c>
      <c r="D368" s="80"/>
      <c r="E368" s="80"/>
      <c r="F368" s="99"/>
      <c r="G368" s="81"/>
      <c r="H368" s="84"/>
    </row>
    <row r="369" spans="1:8" x14ac:dyDescent="0.25">
      <c r="A369" s="82" t="str">
        <f>CONCATENATE(D369,COUNTIF($D$3:D369,D369))</f>
        <v>0</v>
      </c>
      <c r="B369" s="76" t="str">
        <f t="shared" si="12"/>
        <v/>
      </c>
      <c r="C369" s="77" t="str">
        <f t="shared" si="11"/>
        <v xml:space="preserve"> </v>
      </c>
      <c r="D369" s="80"/>
      <c r="E369" s="80"/>
      <c r="F369" s="99"/>
      <c r="G369" s="81"/>
      <c r="H369" s="84"/>
    </row>
    <row r="370" spans="1:8" x14ac:dyDescent="0.25">
      <c r="A370" s="82" t="str">
        <f>CONCATENATE(D370,COUNTIF($D$3:D370,D370))</f>
        <v>0</v>
      </c>
      <c r="B370" s="76" t="str">
        <f t="shared" si="12"/>
        <v/>
      </c>
      <c r="C370" s="77" t="str">
        <f t="shared" si="11"/>
        <v xml:space="preserve"> </v>
      </c>
      <c r="D370" s="80"/>
      <c r="E370" s="80"/>
      <c r="F370" s="99"/>
      <c r="G370" s="81"/>
      <c r="H370" s="84"/>
    </row>
    <row r="371" spans="1:8" x14ac:dyDescent="0.25">
      <c r="A371" s="82" t="str">
        <f>CONCATENATE(D371,COUNTIF($D$3:D371,D371))</f>
        <v>0</v>
      </c>
      <c r="B371" s="76" t="str">
        <f t="shared" si="12"/>
        <v/>
      </c>
      <c r="C371" s="77" t="str">
        <f t="shared" si="11"/>
        <v xml:space="preserve"> </v>
      </c>
      <c r="D371" s="80"/>
      <c r="E371" s="80"/>
      <c r="F371" s="99"/>
      <c r="G371" s="81"/>
      <c r="H371" s="84"/>
    </row>
    <row r="372" spans="1:8" x14ac:dyDescent="0.25">
      <c r="A372" s="82" t="str">
        <f>CONCATENATE(D372,COUNTIF($D$3:D372,D372))</f>
        <v>0</v>
      </c>
      <c r="B372" s="76" t="str">
        <f t="shared" si="12"/>
        <v/>
      </c>
      <c r="C372" s="77" t="str">
        <f t="shared" si="11"/>
        <v xml:space="preserve"> </v>
      </c>
      <c r="D372" s="80"/>
      <c r="E372" s="80"/>
      <c r="F372" s="99"/>
      <c r="G372" s="81"/>
      <c r="H372" s="84"/>
    </row>
    <row r="373" spans="1:8" x14ac:dyDescent="0.25">
      <c r="A373" s="82" t="str">
        <f>CONCATENATE(D373,COUNTIF($D$3:D373,D373))</f>
        <v>0</v>
      </c>
      <c r="B373" s="76" t="str">
        <f t="shared" si="12"/>
        <v/>
      </c>
      <c r="C373" s="77" t="str">
        <f t="shared" si="11"/>
        <v xml:space="preserve"> </v>
      </c>
      <c r="D373" s="80"/>
      <c r="E373" s="80"/>
      <c r="F373" s="99"/>
      <c r="G373" s="81"/>
      <c r="H373" s="84"/>
    </row>
    <row r="374" spans="1:8" x14ac:dyDescent="0.25">
      <c r="A374" s="82" t="str">
        <f>CONCATENATE(D374,COUNTIF($D$3:D374,D374))</f>
        <v>0</v>
      </c>
      <c r="B374" s="76" t="str">
        <f t="shared" si="12"/>
        <v/>
      </c>
      <c r="C374" s="77" t="str">
        <f t="shared" si="11"/>
        <v xml:space="preserve"> </v>
      </c>
      <c r="D374" s="80"/>
      <c r="E374" s="80"/>
      <c r="F374" s="99"/>
      <c r="G374" s="81"/>
      <c r="H374" s="84"/>
    </row>
    <row r="375" spans="1:8" x14ac:dyDescent="0.25">
      <c r="A375" s="82" t="str">
        <f>CONCATENATE(D375,COUNTIF($D$3:D375,D375))</f>
        <v>0</v>
      </c>
      <c r="B375" s="76" t="str">
        <f t="shared" si="12"/>
        <v/>
      </c>
      <c r="C375" s="77" t="str">
        <f t="shared" si="11"/>
        <v xml:space="preserve"> </v>
      </c>
      <c r="D375" s="80"/>
      <c r="E375" s="80"/>
      <c r="F375" s="99"/>
      <c r="G375" s="81"/>
      <c r="H375" s="84"/>
    </row>
    <row r="376" spans="1:8" x14ac:dyDescent="0.25">
      <c r="A376" s="82" t="str">
        <f>CONCATENATE(D376,COUNTIF($D$3:D376,D376))</f>
        <v>0</v>
      </c>
      <c r="B376" s="76" t="str">
        <f t="shared" si="12"/>
        <v/>
      </c>
      <c r="C376" s="77" t="str">
        <f t="shared" si="11"/>
        <v xml:space="preserve"> </v>
      </c>
      <c r="D376" s="80"/>
      <c r="E376" s="80"/>
      <c r="F376" s="99"/>
      <c r="G376" s="81"/>
      <c r="H376" s="84"/>
    </row>
    <row r="377" spans="1:8" x14ac:dyDescent="0.25">
      <c r="A377" s="82" t="str">
        <f>CONCATENATE(D377,COUNTIF($D$3:D377,D377))</f>
        <v>0</v>
      </c>
      <c r="B377" s="76" t="str">
        <f t="shared" si="12"/>
        <v/>
      </c>
      <c r="C377" s="77" t="str">
        <f t="shared" si="11"/>
        <v xml:space="preserve"> </v>
      </c>
      <c r="D377" s="80"/>
      <c r="E377" s="80"/>
      <c r="F377" s="99"/>
      <c r="G377" s="81"/>
      <c r="H377" s="84"/>
    </row>
    <row r="378" spans="1:8" x14ac:dyDescent="0.25">
      <c r="A378" s="82" t="str">
        <f>CONCATENATE(D378,COUNTIF($D$3:D378,D378))</f>
        <v>0</v>
      </c>
      <c r="B378" s="76" t="str">
        <f t="shared" si="12"/>
        <v/>
      </c>
      <c r="C378" s="77" t="str">
        <f t="shared" si="11"/>
        <v xml:space="preserve"> </v>
      </c>
      <c r="D378" s="80"/>
      <c r="E378" s="80"/>
      <c r="F378" s="99"/>
      <c r="G378" s="81"/>
      <c r="H378" s="84"/>
    </row>
    <row r="379" spans="1:8" x14ac:dyDescent="0.25">
      <c r="A379" s="82" t="str">
        <f>CONCATENATE(D379,COUNTIF($D$3:D379,D379))</f>
        <v>0</v>
      </c>
      <c r="B379" s="76" t="str">
        <f t="shared" si="12"/>
        <v/>
      </c>
      <c r="C379" s="77" t="str">
        <f t="shared" si="11"/>
        <v xml:space="preserve"> </v>
      </c>
      <c r="D379" s="80"/>
      <c r="E379" s="80"/>
      <c r="F379" s="99"/>
      <c r="G379" s="81"/>
      <c r="H379" s="84"/>
    </row>
    <row r="380" spans="1:8" x14ac:dyDescent="0.25">
      <c r="A380" s="82" t="str">
        <f>CONCATENATE(D380,COUNTIF($D$3:D380,D380))</f>
        <v>0</v>
      </c>
      <c r="B380" s="76" t="str">
        <f t="shared" si="12"/>
        <v/>
      </c>
      <c r="C380" s="77" t="str">
        <f t="shared" si="11"/>
        <v xml:space="preserve"> </v>
      </c>
      <c r="D380" s="80"/>
      <c r="E380" s="80"/>
      <c r="F380" s="99"/>
      <c r="G380" s="81"/>
      <c r="H380" s="84"/>
    </row>
    <row r="381" spans="1:8" x14ac:dyDescent="0.25">
      <c r="A381" s="82" t="str">
        <f>CONCATENATE(D381,COUNTIF($D$3:D381,D381))</f>
        <v>0</v>
      </c>
      <c r="B381" s="76" t="str">
        <f t="shared" si="12"/>
        <v/>
      </c>
      <c r="C381" s="77" t="str">
        <f t="shared" si="11"/>
        <v xml:space="preserve"> </v>
      </c>
      <c r="D381" s="80"/>
      <c r="E381" s="80"/>
      <c r="F381" s="99"/>
      <c r="G381" s="81"/>
      <c r="H381" s="84"/>
    </row>
    <row r="382" spans="1:8" x14ac:dyDescent="0.25">
      <c r="A382" s="82" t="str">
        <f>CONCATENATE(D382,COUNTIF($D$3:D382,D382))</f>
        <v>0</v>
      </c>
      <c r="B382" s="76" t="str">
        <f t="shared" si="12"/>
        <v/>
      </c>
      <c r="C382" s="77" t="str">
        <f t="shared" si="11"/>
        <v xml:space="preserve"> </v>
      </c>
      <c r="D382" s="80"/>
      <c r="E382" s="80"/>
      <c r="F382" s="99"/>
      <c r="G382" s="81"/>
      <c r="H382" s="84"/>
    </row>
    <row r="383" spans="1:8" x14ac:dyDescent="0.25">
      <c r="A383" s="82" t="str">
        <f>CONCATENATE(D383,COUNTIF($D$3:D383,D383))</f>
        <v>0</v>
      </c>
      <c r="B383" s="76" t="str">
        <f t="shared" si="12"/>
        <v/>
      </c>
      <c r="C383" s="77" t="str">
        <f t="shared" si="11"/>
        <v xml:space="preserve"> </v>
      </c>
      <c r="D383" s="80"/>
      <c r="E383" s="80"/>
      <c r="F383" s="99"/>
      <c r="G383" s="81"/>
      <c r="H383" s="84"/>
    </row>
    <row r="384" spans="1:8" x14ac:dyDescent="0.25">
      <c r="A384" s="82" t="str">
        <f>CONCATENATE(D384,COUNTIF($D$3:D384,D384))</f>
        <v>0</v>
      </c>
      <c r="B384" s="76" t="str">
        <f t="shared" si="12"/>
        <v/>
      </c>
      <c r="C384" s="77" t="str">
        <f t="shared" si="11"/>
        <v xml:space="preserve"> </v>
      </c>
      <c r="D384" s="80"/>
      <c r="E384" s="80"/>
      <c r="F384" s="99"/>
      <c r="G384" s="81"/>
      <c r="H384" s="84"/>
    </row>
    <row r="385" spans="1:8" x14ac:dyDescent="0.25">
      <c r="A385" s="82" t="str">
        <f>CONCATENATE(D385,COUNTIF($D$3:D385,D385))</f>
        <v>0</v>
      </c>
      <c r="B385" s="76" t="str">
        <f t="shared" si="12"/>
        <v/>
      </c>
      <c r="C385" s="77" t="str">
        <f t="shared" si="11"/>
        <v xml:space="preserve"> </v>
      </c>
      <c r="D385" s="80"/>
      <c r="E385" s="80"/>
      <c r="F385" s="99"/>
      <c r="G385" s="81"/>
      <c r="H385" s="84"/>
    </row>
    <row r="386" spans="1:8" x14ac:dyDescent="0.25">
      <c r="A386" s="82" t="str">
        <f>CONCATENATE(D386,COUNTIF($D$3:D386,D386))</f>
        <v>0</v>
      </c>
      <c r="B386" s="76" t="str">
        <f t="shared" si="12"/>
        <v/>
      </c>
      <c r="C386" s="77" t="str">
        <f t="shared" si="11"/>
        <v xml:space="preserve"> </v>
      </c>
      <c r="D386" s="80"/>
      <c r="E386" s="80"/>
      <c r="F386" s="99"/>
      <c r="G386" s="81"/>
      <c r="H386" s="84"/>
    </row>
    <row r="387" spans="1:8" x14ac:dyDescent="0.25">
      <c r="A387" s="82" t="str">
        <f>CONCATENATE(D387,COUNTIF($D$3:D387,D387))</f>
        <v>0</v>
      </c>
      <c r="B387" s="76" t="str">
        <f t="shared" si="12"/>
        <v/>
      </c>
      <c r="C387" s="77" t="str">
        <f t="shared" si="11"/>
        <v xml:space="preserve"> </v>
      </c>
      <c r="D387" s="80"/>
      <c r="E387" s="80"/>
      <c r="F387" s="99"/>
      <c r="G387" s="81"/>
      <c r="H387" s="84"/>
    </row>
    <row r="388" spans="1:8" x14ac:dyDescent="0.25">
      <c r="A388" s="82" t="str">
        <f>CONCATENATE(D388,COUNTIF($D$3:D388,D388))</f>
        <v>0</v>
      </c>
      <c r="B388" s="76" t="str">
        <f t="shared" si="12"/>
        <v/>
      </c>
      <c r="C388" s="77" t="str">
        <f t="shared" ref="C388:C451" si="13">CONCATENATE(F388," ",G388)</f>
        <v xml:space="preserve"> </v>
      </c>
      <c r="D388" s="80"/>
      <c r="E388" s="80"/>
      <c r="F388" s="99"/>
      <c r="G388" s="81"/>
      <c r="H388" s="84"/>
    </row>
    <row r="389" spans="1:8" x14ac:dyDescent="0.25">
      <c r="A389" s="82" t="str">
        <f>CONCATENATE(D389,COUNTIF($D$3:D389,D389))</f>
        <v>0</v>
      </c>
      <c r="B389" s="76" t="str">
        <f t="shared" ref="B389:B452" si="14">CONCATENATE(D389,G389)</f>
        <v/>
      </c>
      <c r="C389" s="77" t="str">
        <f t="shared" si="13"/>
        <v xml:space="preserve"> </v>
      </c>
      <c r="D389" s="80"/>
      <c r="E389" s="80"/>
      <c r="F389" s="99"/>
      <c r="G389" s="81"/>
      <c r="H389" s="84"/>
    </row>
    <row r="390" spans="1:8" x14ac:dyDescent="0.25">
      <c r="A390" s="82" t="str">
        <f>CONCATENATE(D390,COUNTIF($D$3:D390,D390))</f>
        <v>0</v>
      </c>
      <c r="B390" s="76" t="str">
        <f t="shared" si="14"/>
        <v/>
      </c>
      <c r="C390" s="77" t="str">
        <f t="shared" si="13"/>
        <v xml:space="preserve"> </v>
      </c>
      <c r="D390" s="80"/>
      <c r="E390" s="80"/>
      <c r="F390" s="99"/>
      <c r="G390" s="81"/>
      <c r="H390" s="84"/>
    </row>
    <row r="391" spans="1:8" x14ac:dyDescent="0.25">
      <c r="A391" s="82" t="str">
        <f>CONCATENATE(D391,COUNTIF($D$3:D391,D391))</f>
        <v>0</v>
      </c>
      <c r="B391" s="76" t="str">
        <f t="shared" si="14"/>
        <v/>
      </c>
      <c r="C391" s="77" t="str">
        <f t="shared" si="13"/>
        <v xml:space="preserve"> </v>
      </c>
      <c r="D391" s="80"/>
      <c r="E391" s="80"/>
      <c r="F391" s="99"/>
      <c r="G391" s="81"/>
      <c r="H391" s="84"/>
    </row>
    <row r="392" spans="1:8" x14ac:dyDescent="0.25">
      <c r="A392" s="82" t="str">
        <f>CONCATENATE(D392,COUNTIF($D$3:D392,D392))</f>
        <v>0</v>
      </c>
      <c r="B392" s="76" t="str">
        <f t="shared" si="14"/>
        <v/>
      </c>
      <c r="C392" s="77" t="str">
        <f t="shared" si="13"/>
        <v xml:space="preserve"> </v>
      </c>
      <c r="D392" s="80"/>
      <c r="E392" s="80"/>
      <c r="F392" s="99"/>
      <c r="G392" s="81"/>
      <c r="H392" s="84"/>
    </row>
    <row r="393" spans="1:8" x14ac:dyDescent="0.25">
      <c r="A393" s="82" t="str">
        <f>CONCATENATE(D393,COUNTIF($D$3:D393,D393))</f>
        <v>0</v>
      </c>
      <c r="B393" s="76" t="str">
        <f t="shared" si="14"/>
        <v/>
      </c>
      <c r="C393" s="77" t="str">
        <f t="shared" si="13"/>
        <v xml:space="preserve"> </v>
      </c>
      <c r="D393" s="80"/>
      <c r="E393" s="80"/>
      <c r="F393" s="99"/>
      <c r="G393" s="81"/>
      <c r="H393" s="84"/>
    </row>
    <row r="394" spans="1:8" x14ac:dyDescent="0.25">
      <c r="A394" s="82" t="str">
        <f>CONCATENATE(D394,COUNTIF($D$3:D394,D394))</f>
        <v>0</v>
      </c>
      <c r="B394" s="76" t="str">
        <f t="shared" si="14"/>
        <v/>
      </c>
      <c r="C394" s="77" t="str">
        <f t="shared" si="13"/>
        <v xml:space="preserve"> </v>
      </c>
      <c r="D394" s="80"/>
      <c r="E394" s="80"/>
      <c r="F394" s="99"/>
      <c r="G394" s="81"/>
      <c r="H394" s="84"/>
    </row>
    <row r="395" spans="1:8" x14ac:dyDescent="0.25">
      <c r="A395" s="82" t="str">
        <f>CONCATENATE(D395,COUNTIF($D$3:D395,D395))</f>
        <v>0</v>
      </c>
      <c r="B395" s="76" t="str">
        <f t="shared" si="14"/>
        <v/>
      </c>
      <c r="C395" s="77" t="str">
        <f t="shared" si="13"/>
        <v xml:space="preserve"> </v>
      </c>
      <c r="D395" s="80"/>
      <c r="E395" s="80"/>
      <c r="F395" s="99"/>
      <c r="G395" s="81"/>
      <c r="H395" s="84"/>
    </row>
    <row r="396" spans="1:8" x14ac:dyDescent="0.25">
      <c r="A396" s="82" t="str">
        <f>CONCATENATE(D396,COUNTIF($D$3:D396,D396))</f>
        <v>0</v>
      </c>
      <c r="B396" s="76" t="str">
        <f t="shared" si="14"/>
        <v/>
      </c>
      <c r="C396" s="77" t="str">
        <f t="shared" si="13"/>
        <v xml:space="preserve"> </v>
      </c>
      <c r="D396" s="80"/>
      <c r="E396" s="80"/>
      <c r="F396" s="99"/>
      <c r="G396" s="81"/>
      <c r="H396" s="84"/>
    </row>
    <row r="397" spans="1:8" x14ac:dyDescent="0.25">
      <c r="A397" s="82" t="str">
        <f>CONCATENATE(D397,COUNTIF($D$3:D397,D397))</f>
        <v>0</v>
      </c>
      <c r="B397" s="76" t="str">
        <f t="shared" si="14"/>
        <v/>
      </c>
      <c r="C397" s="77" t="str">
        <f t="shared" si="13"/>
        <v xml:space="preserve"> </v>
      </c>
      <c r="D397" s="80"/>
      <c r="E397" s="80"/>
      <c r="F397" s="99"/>
      <c r="G397" s="81"/>
      <c r="H397" s="84"/>
    </row>
    <row r="398" spans="1:8" x14ac:dyDescent="0.25">
      <c r="A398" s="82" t="str">
        <f>CONCATENATE(D398,COUNTIF($D$3:D398,D398))</f>
        <v>0</v>
      </c>
      <c r="B398" s="76" t="str">
        <f t="shared" si="14"/>
        <v/>
      </c>
      <c r="C398" s="77" t="str">
        <f t="shared" si="13"/>
        <v xml:space="preserve"> </v>
      </c>
      <c r="D398" s="80"/>
      <c r="E398" s="80"/>
      <c r="F398" s="99"/>
      <c r="G398" s="81"/>
      <c r="H398" s="84"/>
    </row>
    <row r="399" spans="1:8" x14ac:dyDescent="0.25">
      <c r="A399" s="82" t="str">
        <f>CONCATENATE(D399,COUNTIF($D$3:D399,D399))</f>
        <v>0</v>
      </c>
      <c r="B399" s="76" t="str">
        <f t="shared" si="14"/>
        <v/>
      </c>
      <c r="C399" s="77" t="str">
        <f t="shared" si="13"/>
        <v xml:space="preserve"> </v>
      </c>
      <c r="D399" s="80"/>
      <c r="E399" s="80"/>
      <c r="F399" s="99"/>
      <c r="G399" s="81"/>
      <c r="H399" s="84"/>
    </row>
    <row r="400" spans="1:8" x14ac:dyDescent="0.25">
      <c r="A400" s="82" t="str">
        <f>CONCATENATE(D400,COUNTIF($D$3:D400,D400))</f>
        <v>0</v>
      </c>
      <c r="B400" s="76" t="str">
        <f t="shared" si="14"/>
        <v/>
      </c>
      <c r="C400" s="77" t="str">
        <f t="shared" si="13"/>
        <v xml:space="preserve"> </v>
      </c>
      <c r="D400" s="80"/>
      <c r="E400" s="80"/>
      <c r="F400" s="99"/>
      <c r="G400" s="81"/>
      <c r="H400" s="84"/>
    </row>
    <row r="401" spans="1:8" x14ac:dyDescent="0.25">
      <c r="A401" s="82" t="str">
        <f>CONCATENATE(D401,COUNTIF($D$3:D401,D401))</f>
        <v>0</v>
      </c>
      <c r="B401" s="76" t="str">
        <f t="shared" si="14"/>
        <v/>
      </c>
      <c r="C401" s="77" t="str">
        <f t="shared" si="13"/>
        <v xml:space="preserve"> </v>
      </c>
      <c r="D401" s="80"/>
      <c r="E401" s="80"/>
      <c r="F401" s="99"/>
      <c r="G401" s="81"/>
      <c r="H401" s="84"/>
    </row>
    <row r="402" spans="1:8" x14ac:dyDescent="0.25">
      <c r="A402" s="82" t="str">
        <f>CONCATENATE(D402,COUNTIF($D$3:D402,D402))</f>
        <v>0</v>
      </c>
      <c r="B402" s="76" t="str">
        <f t="shared" si="14"/>
        <v/>
      </c>
      <c r="C402" s="77" t="str">
        <f t="shared" si="13"/>
        <v xml:space="preserve"> </v>
      </c>
      <c r="D402" s="80"/>
      <c r="E402" s="80"/>
      <c r="F402" s="99"/>
      <c r="G402" s="81"/>
      <c r="H402" s="84"/>
    </row>
    <row r="403" spans="1:8" x14ac:dyDescent="0.25">
      <c r="A403" s="82" t="str">
        <f>CONCATENATE(D403,COUNTIF($D$3:D403,D403))</f>
        <v>0</v>
      </c>
      <c r="B403" s="76" t="str">
        <f t="shared" si="14"/>
        <v/>
      </c>
      <c r="C403" s="77" t="str">
        <f t="shared" si="13"/>
        <v xml:space="preserve"> </v>
      </c>
      <c r="D403" s="80"/>
      <c r="E403" s="80"/>
      <c r="F403" s="99"/>
      <c r="G403" s="81"/>
      <c r="H403" s="84"/>
    </row>
    <row r="404" spans="1:8" x14ac:dyDescent="0.25">
      <c r="A404" s="82" t="str">
        <f>CONCATENATE(D404,COUNTIF($D$3:D404,D404))</f>
        <v>0</v>
      </c>
      <c r="B404" s="76" t="str">
        <f t="shared" si="14"/>
        <v/>
      </c>
      <c r="C404" s="77" t="str">
        <f t="shared" si="13"/>
        <v xml:space="preserve"> </v>
      </c>
      <c r="D404" s="80"/>
      <c r="E404" s="80"/>
      <c r="F404" s="99"/>
      <c r="G404" s="81"/>
      <c r="H404" s="84"/>
    </row>
    <row r="405" spans="1:8" x14ac:dyDescent="0.25">
      <c r="A405" s="82" t="str">
        <f>CONCATENATE(D405,COUNTIF($D$3:D405,D405))</f>
        <v>0</v>
      </c>
      <c r="B405" s="76" t="str">
        <f t="shared" si="14"/>
        <v/>
      </c>
      <c r="C405" s="77" t="str">
        <f t="shared" si="13"/>
        <v xml:space="preserve"> </v>
      </c>
      <c r="D405" s="80"/>
      <c r="E405" s="80"/>
      <c r="F405" s="99"/>
      <c r="G405" s="81"/>
      <c r="H405" s="84"/>
    </row>
    <row r="406" spans="1:8" x14ac:dyDescent="0.25">
      <c r="A406" s="82" t="str">
        <f>CONCATENATE(D406,COUNTIF($D$3:D406,D406))</f>
        <v>0</v>
      </c>
      <c r="B406" s="76" t="str">
        <f t="shared" si="14"/>
        <v/>
      </c>
      <c r="C406" s="77" t="str">
        <f t="shared" si="13"/>
        <v xml:space="preserve"> </v>
      </c>
      <c r="D406" s="80"/>
      <c r="E406" s="80"/>
      <c r="F406" s="99"/>
      <c r="G406" s="81"/>
      <c r="H406" s="84"/>
    </row>
    <row r="407" spans="1:8" x14ac:dyDescent="0.25">
      <c r="A407" s="82" t="str">
        <f>CONCATENATE(D407,COUNTIF($D$3:D407,D407))</f>
        <v>0</v>
      </c>
      <c r="B407" s="76" t="str">
        <f t="shared" si="14"/>
        <v/>
      </c>
      <c r="C407" s="77" t="str">
        <f t="shared" si="13"/>
        <v xml:space="preserve"> </v>
      </c>
      <c r="D407" s="80"/>
      <c r="E407" s="80"/>
      <c r="F407" s="99"/>
      <c r="G407" s="81"/>
      <c r="H407" s="84"/>
    </row>
    <row r="408" spans="1:8" x14ac:dyDescent="0.25">
      <c r="A408" s="82" t="str">
        <f>CONCATENATE(D408,COUNTIF($D$3:D408,D408))</f>
        <v>0</v>
      </c>
      <c r="B408" s="76" t="str">
        <f t="shared" si="14"/>
        <v/>
      </c>
      <c r="C408" s="77" t="str">
        <f t="shared" si="13"/>
        <v xml:space="preserve"> </v>
      </c>
      <c r="D408" s="80"/>
      <c r="E408" s="80"/>
      <c r="F408" s="99"/>
      <c r="G408" s="81"/>
      <c r="H408" s="84"/>
    </row>
    <row r="409" spans="1:8" x14ac:dyDescent="0.25">
      <c r="A409" s="82" t="str">
        <f>CONCATENATE(D409,COUNTIF($D$3:D409,D409))</f>
        <v>0</v>
      </c>
      <c r="B409" s="76" t="str">
        <f t="shared" si="14"/>
        <v/>
      </c>
      <c r="C409" s="77" t="str">
        <f t="shared" si="13"/>
        <v xml:space="preserve"> </v>
      </c>
      <c r="D409" s="80"/>
      <c r="E409" s="80"/>
      <c r="F409" s="99"/>
      <c r="G409" s="81"/>
      <c r="H409" s="84"/>
    </row>
    <row r="410" spans="1:8" x14ac:dyDescent="0.25">
      <c r="A410" s="82" t="str">
        <f>CONCATENATE(D410,COUNTIF($D$3:D410,D410))</f>
        <v>0</v>
      </c>
      <c r="B410" s="76" t="str">
        <f t="shared" si="14"/>
        <v/>
      </c>
      <c r="C410" s="77" t="str">
        <f t="shared" si="13"/>
        <v xml:space="preserve"> </v>
      </c>
      <c r="D410" s="80"/>
      <c r="E410" s="80"/>
      <c r="F410" s="99"/>
      <c r="G410" s="81"/>
      <c r="H410" s="84"/>
    </row>
    <row r="411" spans="1:8" x14ac:dyDescent="0.25">
      <c r="A411" s="82" t="str">
        <f>CONCATENATE(D411,COUNTIF($D$3:D411,D411))</f>
        <v>0</v>
      </c>
      <c r="B411" s="76" t="str">
        <f t="shared" si="14"/>
        <v/>
      </c>
      <c r="C411" s="77" t="str">
        <f t="shared" si="13"/>
        <v xml:space="preserve"> </v>
      </c>
      <c r="D411" s="80"/>
      <c r="E411" s="80"/>
      <c r="F411" s="99"/>
      <c r="G411" s="81"/>
      <c r="H411" s="84"/>
    </row>
    <row r="412" spans="1:8" x14ac:dyDescent="0.25">
      <c r="A412" s="82" t="str">
        <f>CONCATENATE(D412,COUNTIF($D$3:D412,D412))</f>
        <v>0</v>
      </c>
      <c r="B412" s="76" t="str">
        <f t="shared" si="14"/>
        <v/>
      </c>
      <c r="C412" s="77" t="str">
        <f t="shared" si="13"/>
        <v xml:space="preserve"> </v>
      </c>
      <c r="D412" s="80"/>
      <c r="E412" s="80"/>
      <c r="F412" s="99"/>
      <c r="G412" s="81"/>
      <c r="H412" s="84"/>
    </row>
    <row r="413" spans="1:8" x14ac:dyDescent="0.25">
      <c r="A413" s="82" t="str">
        <f>CONCATENATE(D413,COUNTIF($D$3:D413,D413))</f>
        <v>0</v>
      </c>
      <c r="B413" s="76" t="str">
        <f t="shared" si="14"/>
        <v/>
      </c>
      <c r="C413" s="77" t="str">
        <f t="shared" si="13"/>
        <v xml:space="preserve"> </v>
      </c>
      <c r="D413" s="80"/>
      <c r="E413" s="80"/>
      <c r="F413" s="99"/>
      <c r="G413" s="81"/>
      <c r="H413" s="84"/>
    </row>
    <row r="414" spans="1:8" x14ac:dyDescent="0.25">
      <c r="A414" s="82" t="str">
        <f>CONCATENATE(D414,COUNTIF($D$3:D414,D414))</f>
        <v>0</v>
      </c>
      <c r="B414" s="76" t="str">
        <f t="shared" si="14"/>
        <v/>
      </c>
      <c r="C414" s="77" t="str">
        <f t="shared" si="13"/>
        <v xml:space="preserve"> </v>
      </c>
      <c r="D414" s="80"/>
      <c r="E414" s="80"/>
      <c r="F414" s="99"/>
      <c r="G414" s="81"/>
      <c r="H414" s="84"/>
    </row>
    <row r="415" spans="1:8" x14ac:dyDescent="0.25">
      <c r="A415" s="82" t="str">
        <f>CONCATENATE(D415,COUNTIF($D$3:D415,D415))</f>
        <v>0</v>
      </c>
      <c r="B415" s="76" t="str">
        <f t="shared" si="14"/>
        <v/>
      </c>
      <c r="C415" s="77" t="str">
        <f t="shared" si="13"/>
        <v xml:space="preserve"> </v>
      </c>
      <c r="D415" s="80"/>
      <c r="E415" s="80"/>
      <c r="F415" s="99"/>
      <c r="G415" s="81"/>
      <c r="H415" s="84"/>
    </row>
    <row r="416" spans="1:8" x14ac:dyDescent="0.25">
      <c r="A416" s="82" t="str">
        <f>CONCATENATE(D416,COUNTIF($D$3:D416,D416))</f>
        <v>0</v>
      </c>
      <c r="B416" s="76" t="str">
        <f t="shared" si="14"/>
        <v/>
      </c>
      <c r="C416" s="77" t="str">
        <f t="shared" si="13"/>
        <v xml:space="preserve"> </v>
      </c>
      <c r="D416" s="80"/>
      <c r="E416" s="80"/>
      <c r="F416" s="99"/>
      <c r="G416" s="81"/>
      <c r="H416" s="84"/>
    </row>
    <row r="417" spans="1:8" x14ac:dyDescent="0.25">
      <c r="A417" s="82" t="str">
        <f>CONCATENATE(D417,COUNTIF($D$3:D417,D417))</f>
        <v>0</v>
      </c>
      <c r="B417" s="76" t="str">
        <f t="shared" si="14"/>
        <v/>
      </c>
      <c r="C417" s="77" t="str">
        <f t="shared" si="13"/>
        <v xml:space="preserve"> </v>
      </c>
      <c r="D417" s="80"/>
      <c r="E417" s="80"/>
      <c r="F417" s="99"/>
      <c r="G417" s="81"/>
      <c r="H417" s="84"/>
    </row>
    <row r="418" spans="1:8" x14ac:dyDescent="0.25">
      <c r="A418" s="82" t="str">
        <f>CONCATENATE(D418,COUNTIF($D$3:D418,D418))</f>
        <v>0</v>
      </c>
      <c r="B418" s="76" t="str">
        <f t="shared" si="14"/>
        <v/>
      </c>
      <c r="C418" s="77" t="str">
        <f t="shared" si="13"/>
        <v xml:space="preserve"> </v>
      </c>
      <c r="D418" s="80"/>
      <c r="E418" s="80"/>
      <c r="F418" s="99"/>
      <c r="G418" s="81"/>
      <c r="H418" s="84"/>
    </row>
    <row r="419" spans="1:8" x14ac:dyDescent="0.25">
      <c r="A419" s="82" t="str">
        <f>CONCATENATE(D419,COUNTIF($D$3:D419,D419))</f>
        <v>0</v>
      </c>
      <c r="B419" s="76" t="str">
        <f t="shared" si="14"/>
        <v/>
      </c>
      <c r="C419" s="77" t="str">
        <f t="shared" si="13"/>
        <v xml:space="preserve"> </v>
      </c>
      <c r="D419" s="80"/>
      <c r="E419" s="80"/>
      <c r="F419" s="99"/>
      <c r="G419" s="81"/>
      <c r="H419" s="84"/>
    </row>
    <row r="420" spans="1:8" x14ac:dyDescent="0.25">
      <c r="A420" s="82" t="str">
        <f>CONCATENATE(D420,COUNTIF($D$3:D420,D420))</f>
        <v>0</v>
      </c>
      <c r="B420" s="76" t="str">
        <f t="shared" si="14"/>
        <v/>
      </c>
      <c r="C420" s="77" t="str">
        <f t="shared" si="13"/>
        <v xml:space="preserve"> </v>
      </c>
      <c r="D420" s="80"/>
      <c r="E420" s="80"/>
      <c r="F420" s="99"/>
      <c r="G420" s="81"/>
      <c r="H420" s="84"/>
    </row>
    <row r="421" spans="1:8" x14ac:dyDescent="0.25">
      <c r="A421" s="82" t="str">
        <f>CONCATENATE(D421,COUNTIF($D$3:D421,D421))</f>
        <v>0</v>
      </c>
      <c r="B421" s="76" t="str">
        <f t="shared" si="14"/>
        <v/>
      </c>
      <c r="C421" s="77" t="str">
        <f t="shared" si="13"/>
        <v xml:space="preserve"> </v>
      </c>
      <c r="D421" s="80"/>
      <c r="E421" s="80"/>
      <c r="F421" s="99"/>
      <c r="G421" s="81"/>
      <c r="H421" s="84"/>
    </row>
    <row r="422" spans="1:8" x14ac:dyDescent="0.25">
      <c r="A422" s="82" t="str">
        <f>CONCATENATE(D422,COUNTIF($D$3:D422,D422))</f>
        <v>0</v>
      </c>
      <c r="B422" s="76" t="str">
        <f t="shared" si="14"/>
        <v/>
      </c>
      <c r="C422" s="77" t="str">
        <f t="shared" si="13"/>
        <v xml:space="preserve"> </v>
      </c>
      <c r="D422" s="80"/>
      <c r="E422" s="80"/>
      <c r="F422" s="99"/>
      <c r="G422" s="81"/>
      <c r="H422" s="84"/>
    </row>
    <row r="423" spans="1:8" x14ac:dyDescent="0.25">
      <c r="A423" s="82" t="str">
        <f>CONCATENATE(D423,COUNTIF($D$3:D423,D423))</f>
        <v>0</v>
      </c>
      <c r="B423" s="76" t="str">
        <f t="shared" si="14"/>
        <v/>
      </c>
      <c r="C423" s="77" t="str">
        <f t="shared" si="13"/>
        <v xml:space="preserve"> </v>
      </c>
      <c r="D423" s="80"/>
      <c r="E423" s="80"/>
      <c r="F423" s="99"/>
      <c r="G423" s="81"/>
      <c r="H423" s="84"/>
    </row>
    <row r="424" spans="1:8" x14ac:dyDescent="0.25">
      <c r="A424" s="82" t="str">
        <f>CONCATENATE(D424,COUNTIF($D$3:D424,D424))</f>
        <v>0</v>
      </c>
      <c r="B424" s="76" t="str">
        <f t="shared" si="14"/>
        <v/>
      </c>
      <c r="C424" s="77" t="str">
        <f t="shared" si="13"/>
        <v xml:space="preserve"> </v>
      </c>
      <c r="D424" s="80"/>
      <c r="E424" s="80"/>
      <c r="F424" s="99"/>
      <c r="G424" s="81"/>
      <c r="H424" s="84"/>
    </row>
    <row r="425" spans="1:8" x14ac:dyDescent="0.25">
      <c r="A425" s="82" t="str">
        <f>CONCATENATE(D425,COUNTIF($D$3:D425,D425))</f>
        <v>0</v>
      </c>
      <c r="B425" s="76" t="str">
        <f t="shared" si="14"/>
        <v/>
      </c>
      <c r="C425" s="77" t="str">
        <f t="shared" si="13"/>
        <v xml:space="preserve"> </v>
      </c>
      <c r="D425" s="80"/>
      <c r="E425" s="80"/>
      <c r="F425" s="99"/>
      <c r="G425" s="81"/>
      <c r="H425" s="84"/>
    </row>
    <row r="426" spans="1:8" x14ac:dyDescent="0.25">
      <c r="A426" s="82" t="str">
        <f>CONCATENATE(D426,COUNTIF($D$3:D426,D426))</f>
        <v>0</v>
      </c>
      <c r="B426" s="76" t="str">
        <f t="shared" si="14"/>
        <v/>
      </c>
      <c r="C426" s="77" t="str">
        <f t="shared" si="13"/>
        <v xml:space="preserve"> </v>
      </c>
      <c r="D426" s="80"/>
      <c r="E426" s="80"/>
      <c r="F426" s="99"/>
      <c r="G426" s="81"/>
      <c r="H426" s="84"/>
    </row>
    <row r="427" spans="1:8" x14ac:dyDescent="0.25">
      <c r="A427" s="82" t="str">
        <f>CONCATENATE(D427,COUNTIF($D$3:D427,D427))</f>
        <v>0</v>
      </c>
      <c r="B427" s="76" t="str">
        <f t="shared" si="14"/>
        <v/>
      </c>
      <c r="C427" s="77" t="str">
        <f t="shared" si="13"/>
        <v xml:space="preserve"> </v>
      </c>
      <c r="D427" s="80"/>
      <c r="E427" s="80"/>
      <c r="F427" s="99"/>
      <c r="G427" s="81"/>
      <c r="H427" s="84"/>
    </row>
    <row r="428" spans="1:8" x14ac:dyDescent="0.25">
      <c r="A428" s="82" t="str">
        <f>CONCATENATE(D428,COUNTIF($D$3:D428,D428))</f>
        <v>0</v>
      </c>
      <c r="B428" s="76" t="str">
        <f t="shared" si="14"/>
        <v/>
      </c>
      <c r="C428" s="77" t="str">
        <f t="shared" si="13"/>
        <v xml:space="preserve"> </v>
      </c>
      <c r="D428" s="80"/>
      <c r="E428" s="80"/>
      <c r="F428" s="99"/>
      <c r="G428" s="81"/>
      <c r="H428" s="84"/>
    </row>
    <row r="429" spans="1:8" x14ac:dyDescent="0.25">
      <c r="A429" s="82" t="str">
        <f>CONCATENATE(D429,COUNTIF($D$3:D429,D429))</f>
        <v>0</v>
      </c>
      <c r="B429" s="76" t="str">
        <f t="shared" si="14"/>
        <v/>
      </c>
      <c r="C429" s="77" t="str">
        <f t="shared" si="13"/>
        <v xml:space="preserve"> </v>
      </c>
      <c r="D429" s="80"/>
      <c r="E429" s="80"/>
      <c r="F429" s="99"/>
      <c r="G429" s="81"/>
      <c r="H429" s="84"/>
    </row>
    <row r="430" spans="1:8" x14ac:dyDescent="0.25">
      <c r="A430" s="82" t="str">
        <f>CONCATENATE(D430,COUNTIF($D$3:D430,D430))</f>
        <v>0</v>
      </c>
      <c r="B430" s="76" t="str">
        <f t="shared" si="14"/>
        <v/>
      </c>
      <c r="C430" s="77" t="str">
        <f t="shared" si="13"/>
        <v xml:space="preserve"> </v>
      </c>
      <c r="D430" s="80"/>
      <c r="E430" s="80"/>
      <c r="F430" s="99"/>
      <c r="G430" s="81"/>
      <c r="H430" s="84"/>
    </row>
    <row r="431" spans="1:8" x14ac:dyDescent="0.25">
      <c r="A431" s="82" t="str">
        <f>CONCATENATE(D431,COUNTIF($D$3:D431,D431))</f>
        <v>0</v>
      </c>
      <c r="B431" s="76" t="str">
        <f t="shared" si="14"/>
        <v/>
      </c>
      <c r="C431" s="77" t="str">
        <f t="shared" si="13"/>
        <v xml:space="preserve"> </v>
      </c>
      <c r="D431" s="80"/>
      <c r="E431" s="80"/>
      <c r="F431" s="99"/>
      <c r="G431" s="81"/>
      <c r="H431" s="84"/>
    </row>
    <row r="432" spans="1:8" x14ac:dyDescent="0.25">
      <c r="A432" s="82" t="str">
        <f>CONCATENATE(D432,COUNTIF($D$3:D432,D432))</f>
        <v>0</v>
      </c>
      <c r="B432" s="76" t="str">
        <f t="shared" si="14"/>
        <v/>
      </c>
      <c r="C432" s="77" t="str">
        <f t="shared" si="13"/>
        <v xml:space="preserve"> </v>
      </c>
      <c r="D432" s="80"/>
      <c r="E432" s="80"/>
      <c r="F432" s="99"/>
      <c r="G432" s="81"/>
      <c r="H432" s="84"/>
    </row>
    <row r="433" spans="1:8" x14ac:dyDescent="0.25">
      <c r="A433" s="82" t="str">
        <f>CONCATENATE(D433,COUNTIF($D$3:D433,D433))</f>
        <v>0</v>
      </c>
      <c r="B433" s="76" t="str">
        <f t="shared" si="14"/>
        <v/>
      </c>
      <c r="C433" s="77" t="str">
        <f t="shared" si="13"/>
        <v xml:space="preserve"> </v>
      </c>
      <c r="D433" s="80"/>
      <c r="E433" s="80"/>
      <c r="F433" s="99"/>
      <c r="G433" s="81"/>
      <c r="H433" s="84"/>
    </row>
    <row r="434" spans="1:8" x14ac:dyDescent="0.25">
      <c r="A434" s="82" t="str">
        <f>CONCATENATE(D434,COUNTIF($D$3:D434,D434))</f>
        <v>0</v>
      </c>
      <c r="B434" s="76" t="str">
        <f t="shared" si="14"/>
        <v/>
      </c>
      <c r="C434" s="77" t="str">
        <f t="shared" si="13"/>
        <v xml:space="preserve"> </v>
      </c>
      <c r="D434" s="80"/>
      <c r="E434" s="80"/>
      <c r="F434" s="99"/>
      <c r="G434" s="81"/>
      <c r="H434" s="84"/>
    </row>
    <row r="435" spans="1:8" x14ac:dyDescent="0.25">
      <c r="A435" s="82" t="str">
        <f>CONCATENATE(D435,COUNTIF($D$3:D435,D435))</f>
        <v>0</v>
      </c>
      <c r="B435" s="76" t="str">
        <f t="shared" si="14"/>
        <v/>
      </c>
      <c r="C435" s="77" t="str">
        <f t="shared" si="13"/>
        <v xml:space="preserve"> </v>
      </c>
      <c r="D435" s="80"/>
      <c r="E435" s="80"/>
      <c r="F435" s="99"/>
      <c r="G435" s="81"/>
      <c r="H435" s="84"/>
    </row>
    <row r="436" spans="1:8" x14ac:dyDescent="0.25">
      <c r="A436" s="82" t="str">
        <f>CONCATENATE(D436,COUNTIF($D$3:D436,D436))</f>
        <v>0</v>
      </c>
      <c r="B436" s="76" t="str">
        <f t="shared" si="14"/>
        <v/>
      </c>
      <c r="C436" s="77" t="str">
        <f t="shared" si="13"/>
        <v xml:space="preserve"> </v>
      </c>
      <c r="D436" s="80"/>
      <c r="E436" s="80"/>
      <c r="F436" s="99"/>
      <c r="G436" s="81"/>
      <c r="H436" s="84"/>
    </row>
    <row r="437" spans="1:8" x14ac:dyDescent="0.25">
      <c r="A437" s="82" t="str">
        <f>CONCATENATE(D437,COUNTIF($D$3:D437,D437))</f>
        <v>0</v>
      </c>
      <c r="B437" s="76" t="str">
        <f t="shared" si="14"/>
        <v/>
      </c>
      <c r="C437" s="77" t="str">
        <f t="shared" si="13"/>
        <v xml:space="preserve"> </v>
      </c>
      <c r="D437" s="80"/>
      <c r="E437" s="80"/>
      <c r="F437" s="99"/>
      <c r="G437" s="81"/>
      <c r="H437" s="84"/>
    </row>
    <row r="438" spans="1:8" x14ac:dyDescent="0.25">
      <c r="A438" s="82" t="str">
        <f>CONCATENATE(D438,COUNTIF($D$3:D438,D438))</f>
        <v>0</v>
      </c>
      <c r="B438" s="76" t="str">
        <f t="shared" si="14"/>
        <v/>
      </c>
      <c r="C438" s="77" t="str">
        <f t="shared" si="13"/>
        <v xml:space="preserve"> </v>
      </c>
      <c r="D438" s="80"/>
      <c r="E438" s="80"/>
      <c r="F438" s="99"/>
      <c r="G438" s="81"/>
      <c r="H438" s="84"/>
    </row>
    <row r="439" spans="1:8" x14ac:dyDescent="0.25">
      <c r="A439" s="82" t="str">
        <f>CONCATENATE(D439,COUNTIF($D$3:D439,D439))</f>
        <v>0</v>
      </c>
      <c r="B439" s="76" t="str">
        <f t="shared" si="14"/>
        <v/>
      </c>
      <c r="C439" s="77" t="str">
        <f t="shared" si="13"/>
        <v xml:space="preserve"> </v>
      </c>
      <c r="D439" s="80"/>
      <c r="E439" s="80"/>
      <c r="F439" s="99"/>
      <c r="G439" s="81"/>
      <c r="H439" s="84"/>
    </row>
    <row r="440" spans="1:8" x14ac:dyDescent="0.25">
      <c r="A440" s="82" t="str">
        <f>CONCATENATE(D440,COUNTIF($D$3:D440,D440))</f>
        <v>0</v>
      </c>
      <c r="B440" s="76" t="str">
        <f t="shared" si="14"/>
        <v/>
      </c>
      <c r="C440" s="77" t="str">
        <f t="shared" si="13"/>
        <v xml:space="preserve"> </v>
      </c>
      <c r="D440" s="80"/>
      <c r="E440" s="80"/>
      <c r="F440" s="99"/>
      <c r="G440" s="81"/>
      <c r="H440" s="84"/>
    </row>
    <row r="441" spans="1:8" x14ac:dyDescent="0.25">
      <c r="A441" s="82" t="str">
        <f>CONCATENATE(D441,COUNTIF($D$3:D441,D441))</f>
        <v>0</v>
      </c>
      <c r="B441" s="76" t="str">
        <f t="shared" si="14"/>
        <v/>
      </c>
      <c r="C441" s="77" t="str">
        <f t="shared" si="13"/>
        <v xml:space="preserve"> </v>
      </c>
      <c r="D441" s="80"/>
      <c r="E441" s="80"/>
      <c r="F441" s="99"/>
      <c r="G441" s="81"/>
      <c r="H441" s="84"/>
    </row>
    <row r="442" spans="1:8" x14ac:dyDescent="0.25">
      <c r="A442" s="82" t="str">
        <f>CONCATENATE(D442,COUNTIF($D$3:D442,D442))</f>
        <v>0</v>
      </c>
      <c r="B442" s="76" t="str">
        <f t="shared" si="14"/>
        <v/>
      </c>
      <c r="C442" s="77" t="str">
        <f t="shared" si="13"/>
        <v xml:space="preserve"> </v>
      </c>
      <c r="D442" s="80"/>
      <c r="E442" s="80"/>
      <c r="F442" s="99"/>
      <c r="G442" s="81"/>
      <c r="H442" s="84"/>
    </row>
    <row r="443" spans="1:8" x14ac:dyDescent="0.25">
      <c r="A443" s="82" t="str">
        <f>CONCATENATE(D443,COUNTIF($D$3:D443,D443))</f>
        <v>0</v>
      </c>
      <c r="B443" s="76" t="str">
        <f t="shared" si="14"/>
        <v/>
      </c>
      <c r="C443" s="77" t="str">
        <f t="shared" si="13"/>
        <v xml:space="preserve"> </v>
      </c>
      <c r="D443" s="80"/>
      <c r="E443" s="80"/>
      <c r="F443" s="99"/>
      <c r="G443" s="81"/>
      <c r="H443" s="84"/>
    </row>
    <row r="444" spans="1:8" x14ac:dyDescent="0.25">
      <c r="A444" s="82" t="str">
        <f>CONCATENATE(D444,COUNTIF($D$3:D444,D444))</f>
        <v>0</v>
      </c>
      <c r="B444" s="76" t="str">
        <f t="shared" si="14"/>
        <v/>
      </c>
      <c r="C444" s="77" t="str">
        <f t="shared" si="13"/>
        <v xml:space="preserve"> </v>
      </c>
      <c r="D444" s="80"/>
      <c r="E444" s="80"/>
      <c r="F444" s="99"/>
      <c r="G444" s="81"/>
      <c r="H444" s="84"/>
    </row>
    <row r="445" spans="1:8" x14ac:dyDescent="0.25">
      <c r="A445" s="82" t="str">
        <f>CONCATENATE(D445,COUNTIF($D$3:D445,D445))</f>
        <v>0</v>
      </c>
      <c r="B445" s="76" t="str">
        <f t="shared" si="14"/>
        <v/>
      </c>
      <c r="C445" s="77" t="str">
        <f t="shared" si="13"/>
        <v xml:space="preserve"> </v>
      </c>
      <c r="D445" s="80"/>
      <c r="E445" s="80"/>
      <c r="F445" s="99"/>
      <c r="G445" s="81"/>
      <c r="H445" s="84"/>
    </row>
    <row r="446" spans="1:8" x14ac:dyDescent="0.25">
      <c r="A446" s="82" t="str">
        <f>CONCATENATE(D446,COUNTIF($D$3:D446,D446))</f>
        <v>0</v>
      </c>
      <c r="B446" s="76" t="str">
        <f t="shared" si="14"/>
        <v/>
      </c>
      <c r="C446" s="77" t="str">
        <f t="shared" si="13"/>
        <v xml:space="preserve"> </v>
      </c>
      <c r="D446" s="80"/>
      <c r="E446" s="80"/>
      <c r="F446" s="99"/>
      <c r="G446" s="81"/>
      <c r="H446" s="84"/>
    </row>
    <row r="447" spans="1:8" x14ac:dyDescent="0.25">
      <c r="A447" s="82" t="str">
        <f>CONCATENATE(D447,COUNTIF($D$3:D447,D447))</f>
        <v>0</v>
      </c>
      <c r="B447" s="76" t="str">
        <f t="shared" si="14"/>
        <v/>
      </c>
      <c r="C447" s="77" t="str">
        <f t="shared" si="13"/>
        <v xml:space="preserve"> </v>
      </c>
      <c r="D447" s="80"/>
      <c r="E447" s="80"/>
      <c r="F447" s="99"/>
      <c r="G447" s="81"/>
      <c r="H447" s="84"/>
    </row>
    <row r="448" spans="1:8" x14ac:dyDescent="0.25">
      <c r="A448" s="82" t="str">
        <f>CONCATENATE(D448,COUNTIF($D$3:D448,D448))</f>
        <v>0</v>
      </c>
      <c r="B448" s="76" t="str">
        <f t="shared" si="14"/>
        <v/>
      </c>
      <c r="C448" s="77" t="str">
        <f t="shared" si="13"/>
        <v xml:space="preserve"> </v>
      </c>
      <c r="D448" s="80"/>
      <c r="E448" s="80"/>
      <c r="F448" s="99"/>
      <c r="G448" s="81"/>
      <c r="H448" s="84"/>
    </row>
    <row r="449" spans="1:8" x14ac:dyDescent="0.25">
      <c r="A449" s="82" t="str">
        <f>CONCATENATE(D449,COUNTIF($D$3:D449,D449))</f>
        <v>0</v>
      </c>
      <c r="B449" s="76" t="str">
        <f t="shared" si="14"/>
        <v/>
      </c>
      <c r="C449" s="77" t="str">
        <f t="shared" si="13"/>
        <v xml:space="preserve"> </v>
      </c>
      <c r="D449" s="80"/>
      <c r="E449" s="80"/>
      <c r="F449" s="99"/>
      <c r="G449" s="81"/>
      <c r="H449" s="84"/>
    </row>
    <row r="450" spans="1:8" x14ac:dyDescent="0.25">
      <c r="A450" s="82" t="str">
        <f>CONCATENATE(D450,COUNTIF($D$3:D450,D450))</f>
        <v>0</v>
      </c>
      <c r="B450" s="76" t="str">
        <f t="shared" si="14"/>
        <v/>
      </c>
      <c r="C450" s="77" t="str">
        <f t="shared" si="13"/>
        <v xml:space="preserve"> </v>
      </c>
      <c r="D450" s="80"/>
      <c r="E450" s="80"/>
      <c r="F450" s="99"/>
      <c r="G450" s="81"/>
      <c r="H450" s="84"/>
    </row>
    <row r="451" spans="1:8" x14ac:dyDescent="0.25">
      <c r="A451" s="82" t="str">
        <f>CONCATENATE(D451,COUNTIF($D$3:D451,D451))</f>
        <v>0</v>
      </c>
      <c r="B451" s="76" t="str">
        <f t="shared" si="14"/>
        <v/>
      </c>
      <c r="C451" s="77" t="str">
        <f t="shared" si="13"/>
        <v xml:space="preserve"> </v>
      </c>
      <c r="D451" s="80"/>
      <c r="E451" s="80"/>
      <c r="F451" s="99"/>
      <c r="G451" s="81"/>
      <c r="H451" s="84"/>
    </row>
    <row r="452" spans="1:8" x14ac:dyDescent="0.25">
      <c r="A452" s="82" t="str">
        <f>CONCATENATE(D452,COUNTIF($D$3:D452,D452))</f>
        <v>0</v>
      </c>
      <c r="B452" s="76" t="str">
        <f t="shared" si="14"/>
        <v/>
      </c>
      <c r="C452" s="77" t="str">
        <f t="shared" ref="C452:C515" si="15">CONCATENATE(F452," ",G452)</f>
        <v xml:space="preserve"> </v>
      </c>
      <c r="D452" s="80"/>
      <c r="E452" s="80"/>
      <c r="F452" s="99"/>
      <c r="G452" s="81"/>
      <c r="H452" s="84"/>
    </row>
    <row r="453" spans="1:8" x14ac:dyDescent="0.25">
      <c r="A453" s="82" t="str">
        <f>CONCATENATE(D453,COUNTIF($D$3:D453,D453))</f>
        <v>0</v>
      </c>
      <c r="B453" s="76" t="str">
        <f t="shared" ref="B453:B516" si="16">CONCATENATE(D453,G453)</f>
        <v/>
      </c>
      <c r="C453" s="77" t="str">
        <f t="shared" si="15"/>
        <v xml:space="preserve"> </v>
      </c>
      <c r="D453" s="80"/>
      <c r="E453" s="80"/>
      <c r="F453" s="99"/>
      <c r="G453" s="81"/>
      <c r="H453" s="84"/>
    </row>
    <row r="454" spans="1:8" x14ac:dyDescent="0.25">
      <c r="A454" s="82" t="str">
        <f>CONCATENATE(D454,COUNTIF($D$3:D454,D454))</f>
        <v>0</v>
      </c>
      <c r="B454" s="76" t="str">
        <f t="shared" si="16"/>
        <v/>
      </c>
      <c r="C454" s="77" t="str">
        <f t="shared" si="15"/>
        <v xml:space="preserve"> </v>
      </c>
      <c r="D454" s="80"/>
      <c r="E454" s="80"/>
      <c r="F454" s="99"/>
      <c r="G454" s="81"/>
      <c r="H454" s="84"/>
    </row>
    <row r="455" spans="1:8" x14ac:dyDescent="0.25">
      <c r="A455" s="82" t="str">
        <f>CONCATENATE(D455,COUNTIF($D$3:D455,D455))</f>
        <v>0</v>
      </c>
      <c r="B455" s="76" t="str">
        <f t="shared" si="16"/>
        <v/>
      </c>
      <c r="C455" s="77" t="str">
        <f t="shared" si="15"/>
        <v xml:space="preserve"> </v>
      </c>
      <c r="D455" s="80"/>
      <c r="E455" s="80"/>
      <c r="F455" s="99"/>
      <c r="G455" s="81"/>
      <c r="H455" s="84"/>
    </row>
    <row r="456" spans="1:8" x14ac:dyDescent="0.25">
      <c r="A456" s="82" t="str">
        <f>CONCATENATE(D456,COUNTIF($D$3:D456,D456))</f>
        <v>0</v>
      </c>
      <c r="B456" s="76" t="str">
        <f t="shared" si="16"/>
        <v/>
      </c>
      <c r="C456" s="77" t="str">
        <f t="shared" si="15"/>
        <v xml:space="preserve"> </v>
      </c>
      <c r="D456" s="80"/>
      <c r="E456" s="80"/>
      <c r="F456" s="99"/>
      <c r="G456" s="81"/>
      <c r="H456" s="84"/>
    </row>
    <row r="457" spans="1:8" x14ac:dyDescent="0.25">
      <c r="A457" s="82" t="str">
        <f>CONCATENATE(D457,COUNTIF($D$3:D457,D457))</f>
        <v>0</v>
      </c>
      <c r="B457" s="76" t="str">
        <f t="shared" si="16"/>
        <v/>
      </c>
      <c r="C457" s="77" t="str">
        <f t="shared" si="15"/>
        <v xml:space="preserve"> </v>
      </c>
      <c r="D457" s="80"/>
      <c r="E457" s="80"/>
      <c r="F457" s="99"/>
      <c r="G457" s="81"/>
      <c r="H457" s="84"/>
    </row>
    <row r="458" spans="1:8" x14ac:dyDescent="0.25">
      <c r="A458" s="82" t="str">
        <f>CONCATENATE(D458,COUNTIF($D$3:D458,D458))</f>
        <v>0</v>
      </c>
      <c r="B458" s="76" t="str">
        <f t="shared" si="16"/>
        <v/>
      </c>
      <c r="C458" s="77" t="str">
        <f t="shared" si="15"/>
        <v xml:space="preserve"> </v>
      </c>
      <c r="D458" s="80"/>
      <c r="E458" s="80"/>
      <c r="F458" s="99"/>
      <c r="G458" s="81"/>
      <c r="H458" s="84"/>
    </row>
    <row r="459" spans="1:8" x14ac:dyDescent="0.25">
      <c r="A459" s="82" t="str">
        <f>CONCATENATE(D459,COUNTIF($D$3:D459,D459))</f>
        <v>0</v>
      </c>
      <c r="B459" s="76" t="str">
        <f t="shared" si="16"/>
        <v/>
      </c>
      <c r="C459" s="77" t="str">
        <f t="shared" si="15"/>
        <v xml:space="preserve"> </v>
      </c>
      <c r="D459" s="80"/>
      <c r="E459" s="80"/>
      <c r="F459" s="99"/>
      <c r="G459" s="81"/>
      <c r="H459" s="84"/>
    </row>
    <row r="460" spans="1:8" x14ac:dyDescent="0.25">
      <c r="A460" s="82" t="str">
        <f>CONCATENATE(D460,COUNTIF($D$3:D460,D460))</f>
        <v>0</v>
      </c>
      <c r="B460" s="76" t="str">
        <f t="shared" si="16"/>
        <v/>
      </c>
      <c r="C460" s="77" t="str">
        <f t="shared" si="15"/>
        <v xml:space="preserve"> </v>
      </c>
      <c r="D460" s="80"/>
      <c r="E460" s="80"/>
      <c r="F460" s="99"/>
      <c r="G460" s="81"/>
      <c r="H460" s="84"/>
    </row>
    <row r="461" spans="1:8" x14ac:dyDescent="0.25">
      <c r="A461" s="82" t="str">
        <f>CONCATENATE(D461,COUNTIF($D$3:D461,D461))</f>
        <v>0</v>
      </c>
      <c r="B461" s="76" t="str">
        <f t="shared" si="16"/>
        <v/>
      </c>
      <c r="C461" s="77" t="str">
        <f t="shared" si="15"/>
        <v xml:space="preserve"> </v>
      </c>
      <c r="D461" s="80"/>
      <c r="E461" s="80"/>
      <c r="F461" s="99"/>
      <c r="G461" s="81"/>
      <c r="H461" s="84"/>
    </row>
    <row r="462" spans="1:8" x14ac:dyDescent="0.25">
      <c r="A462" s="82" t="str">
        <f>CONCATENATE(D462,COUNTIF($D$3:D462,D462))</f>
        <v>0</v>
      </c>
      <c r="B462" s="76" t="str">
        <f t="shared" si="16"/>
        <v/>
      </c>
      <c r="C462" s="77" t="str">
        <f t="shared" si="15"/>
        <v xml:space="preserve"> </v>
      </c>
      <c r="D462" s="80"/>
      <c r="E462" s="80"/>
      <c r="F462" s="99"/>
      <c r="G462" s="81"/>
      <c r="H462" s="84"/>
    </row>
    <row r="463" spans="1:8" x14ac:dyDescent="0.25">
      <c r="A463" s="82" t="str">
        <f>CONCATENATE(D463,COUNTIF($D$3:D463,D463))</f>
        <v>0</v>
      </c>
      <c r="B463" s="76" t="str">
        <f t="shared" si="16"/>
        <v/>
      </c>
      <c r="C463" s="77" t="str">
        <f t="shared" si="15"/>
        <v xml:space="preserve"> </v>
      </c>
      <c r="D463" s="80"/>
      <c r="E463" s="80"/>
      <c r="F463" s="99"/>
      <c r="G463" s="81"/>
      <c r="H463" s="84"/>
    </row>
    <row r="464" spans="1:8" x14ac:dyDescent="0.25">
      <c r="A464" s="82" t="str">
        <f>CONCATENATE(D464,COUNTIF($D$3:D464,D464))</f>
        <v>0</v>
      </c>
      <c r="B464" s="76" t="str">
        <f t="shared" si="16"/>
        <v/>
      </c>
      <c r="C464" s="77" t="str">
        <f t="shared" si="15"/>
        <v xml:space="preserve"> </v>
      </c>
      <c r="D464" s="80"/>
      <c r="E464" s="80"/>
      <c r="F464" s="99"/>
      <c r="G464" s="81"/>
      <c r="H464" s="84"/>
    </row>
    <row r="465" spans="1:8" x14ac:dyDescent="0.25">
      <c r="A465" s="82" t="str">
        <f>CONCATENATE(D465,COUNTIF($D$3:D465,D465))</f>
        <v>0</v>
      </c>
      <c r="B465" s="76" t="str">
        <f t="shared" si="16"/>
        <v/>
      </c>
      <c r="C465" s="77" t="str">
        <f t="shared" si="15"/>
        <v xml:space="preserve"> </v>
      </c>
      <c r="D465" s="80"/>
      <c r="E465" s="80"/>
      <c r="F465" s="99"/>
      <c r="G465" s="81"/>
      <c r="H465" s="84"/>
    </row>
    <row r="466" spans="1:8" x14ac:dyDescent="0.25">
      <c r="A466" s="82" t="str">
        <f>CONCATENATE(D466,COUNTIF($D$3:D466,D466))</f>
        <v>0</v>
      </c>
      <c r="B466" s="76" t="str">
        <f t="shared" si="16"/>
        <v/>
      </c>
      <c r="C466" s="77" t="str">
        <f t="shared" si="15"/>
        <v xml:space="preserve"> </v>
      </c>
      <c r="D466" s="80"/>
      <c r="E466" s="80"/>
      <c r="F466" s="99"/>
      <c r="G466" s="81"/>
      <c r="H466" s="84"/>
    </row>
    <row r="467" spans="1:8" x14ac:dyDescent="0.25">
      <c r="A467" s="82" t="str">
        <f>CONCATENATE(D467,COUNTIF($D$3:D467,D467))</f>
        <v>0</v>
      </c>
      <c r="B467" s="76" t="str">
        <f t="shared" si="16"/>
        <v/>
      </c>
      <c r="C467" s="77" t="str">
        <f t="shared" si="15"/>
        <v xml:space="preserve"> </v>
      </c>
      <c r="D467" s="80"/>
      <c r="E467" s="80"/>
      <c r="F467" s="99"/>
      <c r="G467" s="81"/>
      <c r="H467" s="84"/>
    </row>
    <row r="468" spans="1:8" x14ac:dyDescent="0.25">
      <c r="A468" s="82" t="str">
        <f>CONCATENATE(D468,COUNTIF($D$3:D468,D468))</f>
        <v>0</v>
      </c>
      <c r="B468" s="76" t="str">
        <f t="shared" si="16"/>
        <v/>
      </c>
      <c r="C468" s="77" t="str">
        <f t="shared" si="15"/>
        <v xml:space="preserve"> </v>
      </c>
      <c r="D468" s="80"/>
      <c r="E468" s="80"/>
      <c r="F468" s="99"/>
      <c r="G468" s="81"/>
      <c r="H468" s="84"/>
    </row>
    <row r="469" spans="1:8" x14ac:dyDescent="0.25">
      <c r="A469" s="82" t="str">
        <f>CONCATENATE(D469,COUNTIF($D$3:D469,D469))</f>
        <v>0</v>
      </c>
      <c r="B469" s="76" t="str">
        <f t="shared" si="16"/>
        <v/>
      </c>
      <c r="C469" s="77" t="str">
        <f t="shared" si="15"/>
        <v xml:space="preserve"> </v>
      </c>
      <c r="D469" s="80"/>
      <c r="E469" s="80"/>
      <c r="F469" s="99"/>
      <c r="G469" s="81"/>
      <c r="H469" s="84"/>
    </row>
    <row r="470" spans="1:8" x14ac:dyDescent="0.25">
      <c r="A470" s="82" t="str">
        <f>CONCATENATE(D470,COUNTIF($D$3:D470,D470))</f>
        <v>0</v>
      </c>
      <c r="B470" s="76" t="str">
        <f t="shared" si="16"/>
        <v/>
      </c>
      <c r="C470" s="77" t="str">
        <f t="shared" si="15"/>
        <v xml:space="preserve"> </v>
      </c>
      <c r="D470" s="80"/>
      <c r="E470" s="80"/>
      <c r="F470" s="99"/>
      <c r="G470" s="81"/>
      <c r="H470" s="84"/>
    </row>
    <row r="471" spans="1:8" x14ac:dyDescent="0.25">
      <c r="A471" s="82" t="str">
        <f>CONCATENATE(D471,COUNTIF($D$3:D471,D471))</f>
        <v>0</v>
      </c>
      <c r="B471" s="76" t="str">
        <f t="shared" si="16"/>
        <v/>
      </c>
      <c r="C471" s="77" t="str">
        <f t="shared" si="15"/>
        <v xml:space="preserve"> </v>
      </c>
      <c r="D471" s="80"/>
      <c r="E471" s="80"/>
      <c r="F471" s="99"/>
      <c r="G471" s="81"/>
      <c r="H471" s="84"/>
    </row>
    <row r="472" spans="1:8" x14ac:dyDescent="0.25">
      <c r="A472" s="82" t="str">
        <f>CONCATENATE(D472,COUNTIF($D$3:D472,D472))</f>
        <v>0</v>
      </c>
      <c r="B472" s="76" t="str">
        <f t="shared" si="16"/>
        <v/>
      </c>
      <c r="C472" s="77" t="str">
        <f t="shared" si="15"/>
        <v xml:space="preserve"> </v>
      </c>
      <c r="D472" s="80"/>
      <c r="E472" s="80"/>
      <c r="F472" s="99"/>
      <c r="G472" s="81"/>
      <c r="H472" s="84"/>
    </row>
    <row r="473" spans="1:8" x14ac:dyDescent="0.25">
      <c r="A473" s="82" t="str">
        <f>CONCATENATE(D473,COUNTIF($D$3:D473,D473))</f>
        <v>0</v>
      </c>
      <c r="B473" s="76" t="str">
        <f t="shared" si="16"/>
        <v/>
      </c>
      <c r="C473" s="77" t="str">
        <f t="shared" si="15"/>
        <v xml:space="preserve"> </v>
      </c>
      <c r="D473" s="80"/>
      <c r="E473" s="80"/>
      <c r="F473" s="99"/>
      <c r="G473" s="81"/>
      <c r="H473" s="84"/>
    </row>
    <row r="474" spans="1:8" x14ac:dyDescent="0.25">
      <c r="A474" s="82" t="str">
        <f>CONCATENATE(D474,COUNTIF($D$3:D474,D474))</f>
        <v>0</v>
      </c>
      <c r="B474" s="76" t="str">
        <f t="shared" si="16"/>
        <v/>
      </c>
      <c r="C474" s="77" t="str">
        <f t="shared" si="15"/>
        <v xml:space="preserve"> </v>
      </c>
      <c r="D474" s="80"/>
      <c r="E474" s="80"/>
      <c r="F474" s="99"/>
      <c r="G474" s="81"/>
      <c r="H474" s="84"/>
    </row>
    <row r="475" spans="1:8" x14ac:dyDescent="0.25">
      <c r="A475" s="82" t="str">
        <f>CONCATENATE(D475,COUNTIF($D$3:D475,D475))</f>
        <v>0</v>
      </c>
      <c r="B475" s="76" t="str">
        <f t="shared" si="16"/>
        <v/>
      </c>
      <c r="C475" s="77" t="str">
        <f t="shared" si="15"/>
        <v xml:space="preserve"> </v>
      </c>
      <c r="D475" s="80"/>
      <c r="E475" s="80"/>
      <c r="F475" s="99"/>
      <c r="G475" s="81"/>
      <c r="H475" s="84"/>
    </row>
    <row r="476" spans="1:8" x14ac:dyDescent="0.25">
      <c r="A476" s="82" t="str">
        <f>CONCATENATE(D476,COUNTIF($D$3:D476,D476))</f>
        <v>0</v>
      </c>
      <c r="B476" s="76" t="str">
        <f t="shared" si="16"/>
        <v/>
      </c>
      <c r="C476" s="77" t="str">
        <f t="shared" si="15"/>
        <v xml:space="preserve"> </v>
      </c>
      <c r="D476" s="80"/>
      <c r="E476" s="80"/>
      <c r="F476" s="99"/>
      <c r="G476" s="81"/>
      <c r="H476" s="84"/>
    </row>
    <row r="477" spans="1:8" x14ac:dyDescent="0.25">
      <c r="A477" s="82" t="str">
        <f>CONCATENATE(D477,COUNTIF($D$3:D477,D477))</f>
        <v>0</v>
      </c>
      <c r="B477" s="76" t="str">
        <f t="shared" si="16"/>
        <v/>
      </c>
      <c r="C477" s="77" t="str">
        <f t="shared" si="15"/>
        <v xml:space="preserve"> </v>
      </c>
      <c r="D477" s="80"/>
      <c r="E477" s="80"/>
      <c r="F477" s="99"/>
      <c r="G477" s="81"/>
      <c r="H477" s="84"/>
    </row>
    <row r="478" spans="1:8" x14ac:dyDescent="0.25">
      <c r="A478" s="82" t="str">
        <f>CONCATENATE(D478,COUNTIF($D$3:D478,D478))</f>
        <v>0</v>
      </c>
      <c r="B478" s="76" t="str">
        <f t="shared" si="16"/>
        <v/>
      </c>
      <c r="C478" s="77" t="str">
        <f t="shared" si="15"/>
        <v xml:space="preserve"> </v>
      </c>
      <c r="D478" s="80"/>
      <c r="E478" s="80"/>
      <c r="F478" s="99"/>
      <c r="G478" s="81"/>
      <c r="H478" s="84"/>
    </row>
    <row r="479" spans="1:8" x14ac:dyDescent="0.25">
      <c r="A479" s="82" t="str">
        <f>CONCATENATE(D479,COUNTIF($D$3:D479,D479))</f>
        <v>0</v>
      </c>
      <c r="B479" s="76" t="str">
        <f t="shared" si="16"/>
        <v/>
      </c>
      <c r="C479" s="77" t="str">
        <f t="shared" si="15"/>
        <v xml:space="preserve"> </v>
      </c>
      <c r="D479" s="80"/>
      <c r="E479" s="80"/>
      <c r="F479" s="99"/>
      <c r="G479" s="81"/>
      <c r="H479" s="84"/>
    </row>
    <row r="480" spans="1:8" x14ac:dyDescent="0.25">
      <c r="A480" s="82" t="str">
        <f>CONCATENATE(D480,COUNTIF($D$3:D480,D480))</f>
        <v>0</v>
      </c>
      <c r="B480" s="76" t="str">
        <f t="shared" si="16"/>
        <v/>
      </c>
      <c r="C480" s="77" t="str">
        <f t="shared" si="15"/>
        <v xml:space="preserve"> </v>
      </c>
      <c r="D480" s="80"/>
      <c r="E480" s="80"/>
      <c r="F480" s="99"/>
      <c r="G480" s="81"/>
      <c r="H480" s="84"/>
    </row>
    <row r="481" spans="1:8" x14ac:dyDescent="0.25">
      <c r="A481" s="82" t="str">
        <f>CONCATENATE(D481,COUNTIF($D$3:D481,D481))</f>
        <v>0</v>
      </c>
      <c r="B481" s="76" t="str">
        <f t="shared" si="16"/>
        <v/>
      </c>
      <c r="C481" s="77" t="str">
        <f t="shared" si="15"/>
        <v xml:space="preserve"> </v>
      </c>
      <c r="D481" s="80"/>
      <c r="E481" s="80"/>
      <c r="F481" s="99"/>
      <c r="G481" s="81"/>
      <c r="H481" s="84"/>
    </row>
    <row r="482" spans="1:8" x14ac:dyDescent="0.25">
      <c r="A482" s="82" t="str">
        <f>CONCATENATE(D482,COUNTIF($D$3:D482,D482))</f>
        <v>0</v>
      </c>
      <c r="B482" s="76" t="str">
        <f t="shared" si="16"/>
        <v/>
      </c>
      <c r="C482" s="77" t="str">
        <f t="shared" si="15"/>
        <v xml:space="preserve"> </v>
      </c>
      <c r="D482" s="80"/>
      <c r="E482" s="80"/>
      <c r="F482" s="99"/>
      <c r="G482" s="81"/>
      <c r="H482" s="84"/>
    </row>
    <row r="483" spans="1:8" x14ac:dyDescent="0.25">
      <c r="A483" s="82" t="str">
        <f>CONCATENATE(D483,COUNTIF($D$3:D483,D483))</f>
        <v>0</v>
      </c>
      <c r="B483" s="76" t="str">
        <f t="shared" si="16"/>
        <v/>
      </c>
      <c r="C483" s="77" t="str">
        <f t="shared" si="15"/>
        <v xml:space="preserve"> </v>
      </c>
      <c r="D483" s="80"/>
      <c r="E483" s="80"/>
      <c r="F483" s="99"/>
      <c r="G483" s="81"/>
      <c r="H483" s="84"/>
    </row>
    <row r="484" spans="1:8" x14ac:dyDescent="0.25">
      <c r="A484" s="82" t="str">
        <f>CONCATENATE(D484,COUNTIF($D$3:D484,D484))</f>
        <v>0</v>
      </c>
      <c r="B484" s="76" t="str">
        <f t="shared" si="16"/>
        <v/>
      </c>
      <c r="C484" s="77" t="str">
        <f t="shared" si="15"/>
        <v xml:space="preserve"> </v>
      </c>
      <c r="D484" s="80"/>
      <c r="E484" s="80"/>
      <c r="F484" s="99"/>
      <c r="G484" s="81"/>
      <c r="H484" s="84"/>
    </row>
    <row r="485" spans="1:8" x14ac:dyDescent="0.25">
      <c r="A485" s="82" t="str">
        <f>CONCATENATE(D485,COUNTIF($D$3:D485,D485))</f>
        <v>0</v>
      </c>
      <c r="B485" s="76" t="str">
        <f t="shared" si="16"/>
        <v/>
      </c>
      <c r="C485" s="77" t="str">
        <f t="shared" si="15"/>
        <v xml:space="preserve"> </v>
      </c>
      <c r="D485" s="80"/>
      <c r="E485" s="80"/>
      <c r="F485" s="99"/>
      <c r="G485" s="81"/>
      <c r="H485" s="84"/>
    </row>
    <row r="486" spans="1:8" x14ac:dyDescent="0.25">
      <c r="A486" s="82" t="str">
        <f>CONCATENATE(D486,COUNTIF($D$3:D486,D486))</f>
        <v>0</v>
      </c>
      <c r="B486" s="76" t="str">
        <f t="shared" si="16"/>
        <v/>
      </c>
      <c r="C486" s="77" t="str">
        <f t="shared" si="15"/>
        <v xml:space="preserve"> </v>
      </c>
      <c r="D486" s="80"/>
      <c r="E486" s="80"/>
      <c r="F486" s="99"/>
      <c r="G486" s="81"/>
      <c r="H486" s="84"/>
    </row>
    <row r="487" spans="1:8" x14ac:dyDescent="0.25">
      <c r="A487" s="82" t="str">
        <f>CONCATENATE(D487,COUNTIF($D$3:D487,D487))</f>
        <v>0</v>
      </c>
      <c r="B487" s="76" t="str">
        <f t="shared" si="16"/>
        <v/>
      </c>
      <c r="C487" s="77" t="str">
        <f t="shared" si="15"/>
        <v xml:space="preserve"> </v>
      </c>
      <c r="D487" s="80"/>
      <c r="E487" s="80"/>
      <c r="F487" s="99"/>
      <c r="G487" s="81"/>
      <c r="H487" s="84"/>
    </row>
    <row r="488" spans="1:8" x14ac:dyDescent="0.25">
      <c r="A488" s="82" t="str">
        <f>CONCATENATE(D488,COUNTIF($D$3:D488,D488))</f>
        <v>0</v>
      </c>
      <c r="B488" s="76" t="str">
        <f t="shared" si="16"/>
        <v/>
      </c>
      <c r="C488" s="77" t="str">
        <f t="shared" si="15"/>
        <v xml:space="preserve"> </v>
      </c>
      <c r="D488" s="80"/>
      <c r="E488" s="80"/>
      <c r="F488" s="99"/>
      <c r="G488" s="81"/>
      <c r="H488" s="84"/>
    </row>
    <row r="489" spans="1:8" x14ac:dyDescent="0.25">
      <c r="A489" s="82" t="str">
        <f>CONCATENATE(D489,COUNTIF($D$3:D489,D489))</f>
        <v>0</v>
      </c>
      <c r="B489" s="76" t="str">
        <f t="shared" si="16"/>
        <v/>
      </c>
      <c r="C489" s="77" t="str">
        <f t="shared" si="15"/>
        <v xml:space="preserve"> </v>
      </c>
      <c r="D489" s="80"/>
      <c r="E489" s="80"/>
      <c r="F489" s="99"/>
      <c r="G489" s="81"/>
      <c r="H489" s="84"/>
    </row>
    <row r="490" spans="1:8" x14ac:dyDescent="0.25">
      <c r="A490" s="82" t="str">
        <f>CONCATENATE(D490,COUNTIF($D$3:D490,D490))</f>
        <v>0</v>
      </c>
      <c r="B490" s="76" t="str">
        <f t="shared" si="16"/>
        <v/>
      </c>
      <c r="C490" s="77" t="str">
        <f t="shared" si="15"/>
        <v xml:space="preserve"> </v>
      </c>
      <c r="D490" s="80"/>
      <c r="E490" s="80"/>
      <c r="F490" s="99"/>
      <c r="G490" s="81"/>
      <c r="H490" s="84"/>
    </row>
    <row r="491" spans="1:8" x14ac:dyDescent="0.25">
      <c r="A491" s="82" t="str">
        <f>CONCATENATE(D491,COUNTIF($D$3:D491,D491))</f>
        <v>0</v>
      </c>
      <c r="B491" s="76" t="str">
        <f t="shared" si="16"/>
        <v/>
      </c>
      <c r="C491" s="77" t="str">
        <f t="shared" si="15"/>
        <v xml:space="preserve"> </v>
      </c>
      <c r="D491" s="80"/>
      <c r="E491" s="80"/>
      <c r="F491" s="99"/>
      <c r="G491" s="81"/>
      <c r="H491" s="84"/>
    </row>
    <row r="492" spans="1:8" x14ac:dyDescent="0.25">
      <c r="A492" s="82" t="str">
        <f>CONCATENATE(D492,COUNTIF($D$3:D492,D492))</f>
        <v>0</v>
      </c>
      <c r="B492" s="76" t="str">
        <f t="shared" si="16"/>
        <v/>
      </c>
      <c r="C492" s="77" t="str">
        <f t="shared" si="15"/>
        <v xml:space="preserve"> </v>
      </c>
      <c r="D492" s="80"/>
      <c r="E492" s="80"/>
      <c r="F492" s="99"/>
      <c r="G492" s="81"/>
      <c r="H492" s="84"/>
    </row>
    <row r="493" spans="1:8" x14ac:dyDescent="0.25">
      <c r="A493" s="82" t="str">
        <f>CONCATENATE(D493,COUNTIF($D$3:D493,D493))</f>
        <v>0</v>
      </c>
      <c r="B493" s="76" t="str">
        <f t="shared" si="16"/>
        <v/>
      </c>
      <c r="C493" s="77" t="str">
        <f t="shared" si="15"/>
        <v xml:space="preserve"> </v>
      </c>
      <c r="D493" s="80"/>
      <c r="E493" s="80"/>
      <c r="F493" s="99"/>
      <c r="G493" s="81"/>
      <c r="H493" s="84"/>
    </row>
    <row r="494" spans="1:8" x14ac:dyDescent="0.25">
      <c r="A494" s="82" t="str">
        <f>CONCATENATE(D494,COUNTIF($D$3:D494,D494))</f>
        <v>0</v>
      </c>
      <c r="B494" s="76" t="str">
        <f t="shared" si="16"/>
        <v/>
      </c>
      <c r="C494" s="77" t="str">
        <f t="shared" si="15"/>
        <v xml:space="preserve"> </v>
      </c>
      <c r="D494" s="80"/>
      <c r="E494" s="80"/>
      <c r="F494" s="99"/>
      <c r="G494" s="81"/>
      <c r="H494" s="84"/>
    </row>
    <row r="495" spans="1:8" x14ac:dyDescent="0.25">
      <c r="A495" s="82" t="str">
        <f>CONCATENATE(D495,COUNTIF($D$3:D495,D495))</f>
        <v>0</v>
      </c>
      <c r="B495" s="76" t="str">
        <f t="shared" si="16"/>
        <v/>
      </c>
      <c r="C495" s="77" t="str">
        <f t="shared" si="15"/>
        <v xml:space="preserve"> </v>
      </c>
      <c r="D495" s="80"/>
      <c r="E495" s="80"/>
      <c r="F495" s="99"/>
      <c r="G495" s="81"/>
      <c r="H495" s="84"/>
    </row>
    <row r="496" spans="1:8" x14ac:dyDescent="0.25">
      <c r="A496" s="82" t="str">
        <f>CONCATENATE(D496,COUNTIF($D$3:D496,D496))</f>
        <v>0</v>
      </c>
      <c r="B496" s="76" t="str">
        <f t="shared" si="16"/>
        <v/>
      </c>
      <c r="C496" s="77" t="str">
        <f t="shared" si="15"/>
        <v xml:space="preserve"> </v>
      </c>
      <c r="D496" s="80"/>
      <c r="E496" s="80"/>
      <c r="F496" s="99"/>
      <c r="G496" s="81"/>
      <c r="H496" s="84"/>
    </row>
    <row r="497" spans="1:8" x14ac:dyDescent="0.25">
      <c r="A497" s="82" t="str">
        <f>CONCATENATE(D497,COUNTIF($D$3:D497,D497))</f>
        <v>0</v>
      </c>
      <c r="B497" s="76" t="str">
        <f t="shared" si="16"/>
        <v/>
      </c>
      <c r="C497" s="77" t="str">
        <f t="shared" si="15"/>
        <v xml:space="preserve"> </v>
      </c>
      <c r="D497" s="80"/>
      <c r="E497" s="80"/>
      <c r="F497" s="99"/>
      <c r="G497" s="81"/>
      <c r="H497" s="84"/>
    </row>
    <row r="498" spans="1:8" x14ac:dyDescent="0.25">
      <c r="A498" s="82" t="str">
        <f>CONCATENATE(D498,COUNTIF($D$3:D498,D498))</f>
        <v>0</v>
      </c>
      <c r="B498" s="76" t="str">
        <f t="shared" si="16"/>
        <v/>
      </c>
      <c r="C498" s="77" t="str">
        <f t="shared" si="15"/>
        <v xml:space="preserve"> </v>
      </c>
      <c r="D498" s="80"/>
      <c r="E498" s="80"/>
      <c r="F498" s="99"/>
      <c r="G498" s="81"/>
      <c r="H498" s="84"/>
    </row>
    <row r="499" spans="1:8" x14ac:dyDescent="0.25">
      <c r="A499" s="82" t="str">
        <f>CONCATENATE(D499,COUNTIF($D$3:D499,D499))</f>
        <v>0</v>
      </c>
      <c r="B499" s="76" t="str">
        <f t="shared" si="16"/>
        <v/>
      </c>
      <c r="C499" s="77" t="str">
        <f t="shared" si="15"/>
        <v xml:space="preserve"> </v>
      </c>
      <c r="D499" s="80"/>
      <c r="E499" s="80"/>
      <c r="F499" s="99"/>
      <c r="G499" s="81"/>
      <c r="H499" s="84"/>
    </row>
    <row r="500" spans="1:8" x14ac:dyDescent="0.25">
      <c r="A500" s="82" t="str">
        <f>CONCATENATE(D500,COUNTIF($D$3:D500,D500))</f>
        <v>0</v>
      </c>
      <c r="B500" s="76" t="str">
        <f t="shared" si="16"/>
        <v/>
      </c>
      <c r="C500" s="77" t="str">
        <f t="shared" si="15"/>
        <v xml:space="preserve"> </v>
      </c>
      <c r="D500" s="80"/>
      <c r="E500" s="80"/>
      <c r="F500" s="99"/>
      <c r="G500" s="81"/>
      <c r="H500" s="84"/>
    </row>
    <row r="501" spans="1:8" x14ac:dyDescent="0.25">
      <c r="A501" s="82" t="str">
        <f>CONCATENATE(D501,COUNTIF($D$3:D501,D501))</f>
        <v>0</v>
      </c>
      <c r="B501" s="76" t="str">
        <f t="shared" si="16"/>
        <v/>
      </c>
      <c r="C501" s="77" t="str">
        <f t="shared" si="15"/>
        <v xml:space="preserve"> </v>
      </c>
      <c r="D501" s="80"/>
      <c r="E501" s="80"/>
      <c r="F501" s="99"/>
      <c r="G501" s="81"/>
      <c r="H501" s="84"/>
    </row>
    <row r="502" spans="1:8" x14ac:dyDescent="0.25">
      <c r="A502" s="82" t="str">
        <f>CONCATENATE(D502,COUNTIF($D$3:D502,D502))</f>
        <v>0</v>
      </c>
      <c r="B502" s="76" t="str">
        <f t="shared" si="16"/>
        <v/>
      </c>
      <c r="C502" s="77" t="str">
        <f t="shared" si="15"/>
        <v xml:space="preserve"> </v>
      </c>
      <c r="D502" s="80"/>
      <c r="E502" s="80"/>
      <c r="F502" s="99"/>
      <c r="G502" s="81"/>
      <c r="H502" s="84"/>
    </row>
    <row r="503" spans="1:8" x14ac:dyDescent="0.25">
      <c r="A503" s="82" t="str">
        <f>CONCATENATE(D503,COUNTIF($D$3:D503,D503))</f>
        <v>0</v>
      </c>
      <c r="B503" s="76" t="str">
        <f t="shared" si="16"/>
        <v/>
      </c>
      <c r="C503" s="77" t="str">
        <f t="shared" si="15"/>
        <v xml:space="preserve"> </v>
      </c>
      <c r="D503" s="80"/>
      <c r="E503" s="80"/>
      <c r="F503" s="99"/>
      <c r="G503" s="81"/>
      <c r="H503" s="84"/>
    </row>
    <row r="504" spans="1:8" x14ac:dyDescent="0.25">
      <c r="A504" s="82" t="str">
        <f>CONCATENATE(D504,COUNTIF($D$3:D504,D504))</f>
        <v>0</v>
      </c>
      <c r="B504" s="76" t="str">
        <f t="shared" si="16"/>
        <v/>
      </c>
      <c r="C504" s="77" t="str">
        <f t="shared" si="15"/>
        <v xml:space="preserve"> </v>
      </c>
      <c r="D504" s="80"/>
      <c r="E504" s="80"/>
      <c r="F504" s="99"/>
      <c r="G504" s="81"/>
      <c r="H504" s="84"/>
    </row>
    <row r="505" spans="1:8" x14ac:dyDescent="0.25">
      <c r="A505" s="82" t="str">
        <f>CONCATENATE(D505,COUNTIF($D$3:D505,D505))</f>
        <v>0</v>
      </c>
      <c r="B505" s="76" t="str">
        <f t="shared" si="16"/>
        <v/>
      </c>
      <c r="C505" s="77" t="str">
        <f t="shared" si="15"/>
        <v xml:space="preserve"> </v>
      </c>
      <c r="D505" s="80"/>
      <c r="E505" s="80"/>
      <c r="F505" s="99"/>
      <c r="G505" s="81"/>
      <c r="H505" s="84"/>
    </row>
    <row r="506" spans="1:8" x14ac:dyDescent="0.25">
      <c r="A506" s="82" t="str">
        <f>CONCATENATE(D506,COUNTIF($D$3:D506,D506))</f>
        <v>0</v>
      </c>
      <c r="B506" s="76" t="str">
        <f t="shared" si="16"/>
        <v/>
      </c>
      <c r="C506" s="77" t="str">
        <f t="shared" si="15"/>
        <v xml:space="preserve"> </v>
      </c>
      <c r="D506" s="80"/>
      <c r="E506" s="80"/>
      <c r="F506" s="99"/>
      <c r="G506" s="81"/>
      <c r="H506" s="84"/>
    </row>
    <row r="507" spans="1:8" x14ac:dyDescent="0.25">
      <c r="A507" s="82" t="str">
        <f>CONCATENATE(D507,COUNTIF($D$3:D507,D507))</f>
        <v>0</v>
      </c>
      <c r="B507" s="76" t="str">
        <f t="shared" si="16"/>
        <v/>
      </c>
      <c r="C507" s="77" t="str">
        <f t="shared" si="15"/>
        <v xml:space="preserve"> </v>
      </c>
      <c r="D507" s="80"/>
      <c r="E507" s="80"/>
      <c r="F507" s="99"/>
      <c r="G507" s="81"/>
      <c r="H507" s="84"/>
    </row>
    <row r="508" spans="1:8" x14ac:dyDescent="0.25">
      <c r="A508" s="82" t="str">
        <f>CONCATENATE(D508,COUNTIF($D$3:D508,D508))</f>
        <v>0</v>
      </c>
      <c r="B508" s="76" t="str">
        <f t="shared" si="16"/>
        <v/>
      </c>
      <c r="C508" s="77" t="str">
        <f t="shared" si="15"/>
        <v xml:space="preserve"> </v>
      </c>
      <c r="D508" s="80"/>
      <c r="E508" s="80"/>
      <c r="F508" s="99"/>
      <c r="G508" s="81"/>
      <c r="H508" s="84"/>
    </row>
    <row r="509" spans="1:8" x14ac:dyDescent="0.25">
      <c r="A509" s="82" t="str">
        <f>CONCATENATE(D509,COUNTIF($D$3:D509,D509))</f>
        <v>0</v>
      </c>
      <c r="B509" s="76" t="str">
        <f t="shared" si="16"/>
        <v/>
      </c>
      <c r="C509" s="77" t="str">
        <f t="shared" si="15"/>
        <v xml:space="preserve"> </v>
      </c>
      <c r="D509" s="80"/>
      <c r="E509" s="80"/>
      <c r="F509" s="99"/>
      <c r="G509" s="81"/>
      <c r="H509" s="84"/>
    </row>
    <row r="510" spans="1:8" x14ac:dyDescent="0.25">
      <c r="A510" s="82" t="str">
        <f>CONCATENATE(D510,COUNTIF($D$3:D510,D510))</f>
        <v>0</v>
      </c>
      <c r="B510" s="76" t="str">
        <f t="shared" si="16"/>
        <v/>
      </c>
      <c r="C510" s="77" t="str">
        <f t="shared" si="15"/>
        <v xml:space="preserve"> </v>
      </c>
      <c r="D510" s="80"/>
      <c r="E510" s="80"/>
      <c r="F510" s="99"/>
      <c r="G510" s="81"/>
      <c r="H510" s="84"/>
    </row>
    <row r="511" spans="1:8" x14ac:dyDescent="0.25">
      <c r="A511" s="82" t="str">
        <f>CONCATENATE(D511,COUNTIF($D$3:D511,D511))</f>
        <v>0</v>
      </c>
      <c r="B511" s="76" t="str">
        <f t="shared" si="16"/>
        <v/>
      </c>
      <c r="C511" s="77" t="str">
        <f t="shared" si="15"/>
        <v xml:space="preserve"> </v>
      </c>
      <c r="D511" s="80"/>
      <c r="E511" s="80"/>
      <c r="F511" s="99"/>
      <c r="G511" s="81"/>
      <c r="H511" s="84"/>
    </row>
    <row r="512" spans="1:8" x14ac:dyDescent="0.25">
      <c r="A512" s="82" t="str">
        <f>CONCATENATE(D512,COUNTIF($D$3:D512,D512))</f>
        <v>0</v>
      </c>
      <c r="B512" s="76" t="str">
        <f t="shared" si="16"/>
        <v/>
      </c>
      <c r="C512" s="77" t="str">
        <f t="shared" si="15"/>
        <v xml:space="preserve"> </v>
      </c>
      <c r="D512" s="80"/>
      <c r="E512" s="80"/>
      <c r="F512" s="99"/>
      <c r="G512" s="81"/>
      <c r="H512" s="84"/>
    </row>
    <row r="513" spans="1:8" x14ac:dyDescent="0.25">
      <c r="A513" s="82" t="str">
        <f>CONCATENATE(D513,COUNTIF($D$3:D513,D513))</f>
        <v>0</v>
      </c>
      <c r="B513" s="76" t="str">
        <f t="shared" si="16"/>
        <v/>
      </c>
      <c r="C513" s="77" t="str">
        <f t="shared" si="15"/>
        <v xml:space="preserve"> </v>
      </c>
      <c r="D513" s="80"/>
      <c r="E513" s="80"/>
      <c r="F513" s="99"/>
      <c r="G513" s="81"/>
      <c r="H513" s="84"/>
    </row>
    <row r="514" spans="1:8" x14ac:dyDescent="0.25">
      <c r="A514" s="82" t="str">
        <f>CONCATENATE(D514,COUNTIF($D$3:D514,D514))</f>
        <v>0</v>
      </c>
      <c r="B514" s="76" t="str">
        <f t="shared" si="16"/>
        <v/>
      </c>
      <c r="C514" s="77" t="str">
        <f t="shared" si="15"/>
        <v xml:space="preserve"> </v>
      </c>
      <c r="D514" s="80"/>
      <c r="E514" s="80"/>
      <c r="F514" s="99"/>
      <c r="G514" s="81"/>
      <c r="H514" s="84"/>
    </row>
    <row r="515" spans="1:8" x14ac:dyDescent="0.25">
      <c r="A515" s="82" t="str">
        <f>CONCATENATE(D515,COUNTIF($D$3:D515,D515))</f>
        <v>0</v>
      </c>
      <c r="B515" s="76" t="str">
        <f t="shared" si="16"/>
        <v/>
      </c>
      <c r="C515" s="77" t="str">
        <f t="shared" si="15"/>
        <v xml:space="preserve"> </v>
      </c>
      <c r="D515" s="80"/>
      <c r="E515" s="80"/>
      <c r="F515" s="99"/>
      <c r="G515" s="81"/>
      <c r="H515" s="84"/>
    </row>
    <row r="516" spans="1:8" x14ac:dyDescent="0.25">
      <c r="A516" s="82" t="str">
        <f>CONCATENATE(D516,COUNTIF($D$3:D516,D516))</f>
        <v>0</v>
      </c>
      <c r="B516" s="76" t="str">
        <f t="shared" si="16"/>
        <v/>
      </c>
      <c r="C516" s="77" t="str">
        <f t="shared" ref="C516:C579" si="17">CONCATENATE(F516," ",G516)</f>
        <v xml:space="preserve"> </v>
      </c>
      <c r="D516" s="80"/>
      <c r="E516" s="80"/>
      <c r="F516" s="99"/>
      <c r="G516" s="81"/>
      <c r="H516" s="84"/>
    </row>
    <row r="517" spans="1:8" x14ac:dyDescent="0.25">
      <c r="A517" s="82" t="str">
        <f>CONCATENATE(D517,COUNTIF($D$3:D517,D517))</f>
        <v>0</v>
      </c>
      <c r="B517" s="76" t="str">
        <f t="shared" ref="B517:B580" si="18">CONCATENATE(D517,G517)</f>
        <v/>
      </c>
      <c r="C517" s="77" t="str">
        <f t="shared" si="17"/>
        <v xml:space="preserve"> </v>
      </c>
      <c r="D517" s="80"/>
      <c r="E517" s="80"/>
      <c r="F517" s="99"/>
      <c r="G517" s="81"/>
      <c r="H517" s="84"/>
    </row>
    <row r="518" spans="1:8" x14ac:dyDescent="0.25">
      <c r="A518" s="82" t="str">
        <f>CONCATENATE(D518,COUNTIF($D$3:D518,D518))</f>
        <v>0</v>
      </c>
      <c r="B518" s="76" t="str">
        <f t="shared" si="18"/>
        <v/>
      </c>
      <c r="C518" s="77" t="str">
        <f t="shared" si="17"/>
        <v xml:space="preserve"> </v>
      </c>
      <c r="D518" s="80"/>
      <c r="E518" s="80"/>
      <c r="F518" s="99"/>
      <c r="G518" s="81"/>
      <c r="H518" s="84"/>
    </row>
    <row r="519" spans="1:8" x14ac:dyDescent="0.25">
      <c r="A519" s="82" t="str">
        <f>CONCATENATE(D519,COUNTIF($D$3:D519,D519))</f>
        <v>0</v>
      </c>
      <c r="B519" s="76" t="str">
        <f t="shared" si="18"/>
        <v/>
      </c>
      <c r="C519" s="77" t="str">
        <f t="shared" si="17"/>
        <v xml:space="preserve"> </v>
      </c>
      <c r="D519" s="80"/>
      <c r="E519" s="80"/>
      <c r="F519" s="99"/>
      <c r="G519" s="81"/>
      <c r="H519" s="84"/>
    </row>
    <row r="520" spans="1:8" x14ac:dyDescent="0.25">
      <c r="A520" s="82" t="str">
        <f>CONCATENATE(D520,COUNTIF($D$3:D520,D520))</f>
        <v>0</v>
      </c>
      <c r="B520" s="76" t="str">
        <f t="shared" si="18"/>
        <v/>
      </c>
      <c r="C520" s="77" t="str">
        <f t="shared" si="17"/>
        <v xml:space="preserve"> </v>
      </c>
      <c r="D520" s="80"/>
      <c r="E520" s="80"/>
      <c r="F520" s="99"/>
      <c r="G520" s="81"/>
      <c r="H520" s="84"/>
    </row>
    <row r="521" spans="1:8" x14ac:dyDescent="0.25">
      <c r="A521" s="82" t="str">
        <f>CONCATENATE(D521,COUNTIF($D$3:D521,D521))</f>
        <v>0</v>
      </c>
      <c r="B521" s="76" t="str">
        <f t="shared" si="18"/>
        <v/>
      </c>
      <c r="C521" s="77" t="str">
        <f t="shared" si="17"/>
        <v xml:space="preserve"> </v>
      </c>
      <c r="D521" s="80"/>
      <c r="E521" s="80"/>
      <c r="F521" s="99"/>
      <c r="G521" s="81"/>
      <c r="H521" s="84"/>
    </row>
    <row r="522" spans="1:8" x14ac:dyDescent="0.25">
      <c r="A522" s="82" t="str">
        <f>CONCATENATE(D522,COUNTIF($D$3:D522,D522))</f>
        <v>0</v>
      </c>
      <c r="B522" s="76" t="str">
        <f t="shared" si="18"/>
        <v/>
      </c>
      <c r="C522" s="77" t="str">
        <f t="shared" si="17"/>
        <v xml:space="preserve"> </v>
      </c>
      <c r="D522" s="80"/>
      <c r="E522" s="80"/>
      <c r="F522" s="99"/>
      <c r="G522" s="81"/>
      <c r="H522" s="84"/>
    </row>
    <row r="523" spans="1:8" x14ac:dyDescent="0.25">
      <c r="A523" s="82" t="str">
        <f>CONCATENATE(D523,COUNTIF($D$3:D523,D523))</f>
        <v>0</v>
      </c>
      <c r="B523" s="76" t="str">
        <f t="shared" si="18"/>
        <v/>
      </c>
      <c r="C523" s="77" t="str">
        <f t="shared" si="17"/>
        <v xml:space="preserve"> </v>
      </c>
      <c r="D523" s="80"/>
      <c r="E523" s="80"/>
      <c r="F523" s="99"/>
      <c r="G523" s="81"/>
      <c r="H523" s="84"/>
    </row>
    <row r="524" spans="1:8" x14ac:dyDescent="0.25">
      <c r="A524" s="82" t="str">
        <f>CONCATENATE(D524,COUNTIF($D$3:D524,D524))</f>
        <v>0</v>
      </c>
      <c r="B524" s="76" t="str">
        <f t="shared" si="18"/>
        <v/>
      </c>
      <c r="C524" s="77" t="str">
        <f t="shared" si="17"/>
        <v xml:space="preserve"> </v>
      </c>
      <c r="D524" s="80"/>
      <c r="E524" s="80"/>
      <c r="F524" s="99"/>
      <c r="G524" s="81"/>
      <c r="H524" s="84"/>
    </row>
    <row r="525" spans="1:8" x14ac:dyDescent="0.25">
      <c r="A525" s="82" t="str">
        <f>CONCATENATE(D525,COUNTIF($D$3:D525,D525))</f>
        <v>0</v>
      </c>
      <c r="B525" s="76" t="str">
        <f t="shared" si="18"/>
        <v/>
      </c>
      <c r="C525" s="77" t="str">
        <f t="shared" si="17"/>
        <v xml:space="preserve"> </v>
      </c>
      <c r="D525" s="80"/>
      <c r="E525" s="80"/>
      <c r="F525" s="99"/>
      <c r="G525" s="81"/>
      <c r="H525" s="84"/>
    </row>
    <row r="526" spans="1:8" x14ac:dyDescent="0.25">
      <c r="A526" s="82" t="str">
        <f>CONCATENATE(D526,COUNTIF($D$3:D526,D526))</f>
        <v>0</v>
      </c>
      <c r="B526" s="76" t="str">
        <f t="shared" si="18"/>
        <v/>
      </c>
      <c r="C526" s="77" t="str">
        <f t="shared" si="17"/>
        <v xml:space="preserve"> </v>
      </c>
      <c r="D526" s="80"/>
      <c r="E526" s="80"/>
      <c r="F526" s="99"/>
      <c r="G526" s="81"/>
      <c r="H526" s="84"/>
    </row>
    <row r="527" spans="1:8" x14ac:dyDescent="0.25">
      <c r="A527" s="82" t="str">
        <f>CONCATENATE(D527,COUNTIF($D$3:D527,D527))</f>
        <v>0</v>
      </c>
      <c r="B527" s="76" t="str">
        <f t="shared" si="18"/>
        <v/>
      </c>
      <c r="C527" s="77" t="str">
        <f t="shared" si="17"/>
        <v xml:space="preserve"> </v>
      </c>
      <c r="D527" s="80"/>
      <c r="E527" s="80"/>
      <c r="F527" s="99"/>
      <c r="G527" s="81"/>
      <c r="H527" s="84"/>
    </row>
    <row r="528" spans="1:8" x14ac:dyDescent="0.25">
      <c r="A528" s="82" t="str">
        <f>CONCATENATE(D528,COUNTIF($D$3:D528,D528))</f>
        <v>0</v>
      </c>
      <c r="B528" s="76" t="str">
        <f t="shared" si="18"/>
        <v/>
      </c>
      <c r="C528" s="77" t="str">
        <f t="shared" si="17"/>
        <v xml:space="preserve"> </v>
      </c>
      <c r="D528" s="80"/>
      <c r="E528" s="80"/>
      <c r="F528" s="99"/>
      <c r="G528" s="81"/>
      <c r="H528" s="84"/>
    </row>
    <row r="529" spans="1:8" x14ac:dyDescent="0.25">
      <c r="A529" s="82" t="str">
        <f>CONCATENATE(D529,COUNTIF($D$3:D529,D529))</f>
        <v>0</v>
      </c>
      <c r="B529" s="76" t="str">
        <f t="shared" si="18"/>
        <v/>
      </c>
      <c r="C529" s="77" t="str">
        <f t="shared" si="17"/>
        <v xml:space="preserve"> </v>
      </c>
      <c r="D529" s="80"/>
      <c r="E529" s="80"/>
      <c r="F529" s="99"/>
      <c r="G529" s="81"/>
      <c r="H529" s="84"/>
    </row>
    <row r="530" spans="1:8" x14ac:dyDescent="0.25">
      <c r="A530" s="82" t="str">
        <f>CONCATENATE(D530,COUNTIF($D$3:D530,D530))</f>
        <v>0</v>
      </c>
      <c r="B530" s="76" t="str">
        <f t="shared" si="18"/>
        <v/>
      </c>
      <c r="C530" s="77" t="str">
        <f t="shared" si="17"/>
        <v xml:space="preserve"> </v>
      </c>
      <c r="D530" s="80"/>
      <c r="E530" s="80"/>
      <c r="F530" s="99"/>
      <c r="G530" s="81"/>
      <c r="H530" s="84"/>
    </row>
    <row r="531" spans="1:8" x14ac:dyDescent="0.25">
      <c r="A531" s="82" t="str">
        <f>CONCATENATE(D531,COUNTIF($D$3:D531,D531))</f>
        <v>0</v>
      </c>
      <c r="B531" s="76" t="str">
        <f t="shared" si="18"/>
        <v/>
      </c>
      <c r="C531" s="77" t="str">
        <f t="shared" si="17"/>
        <v xml:space="preserve"> </v>
      </c>
      <c r="D531" s="80"/>
      <c r="E531" s="80"/>
      <c r="F531" s="99"/>
      <c r="G531" s="81"/>
      <c r="H531" s="84"/>
    </row>
    <row r="532" spans="1:8" x14ac:dyDescent="0.25">
      <c r="A532" s="82" t="str">
        <f>CONCATENATE(D532,COUNTIF($D$3:D532,D532))</f>
        <v>0</v>
      </c>
      <c r="B532" s="76" t="str">
        <f t="shared" si="18"/>
        <v/>
      </c>
      <c r="C532" s="77" t="str">
        <f t="shared" si="17"/>
        <v xml:space="preserve"> </v>
      </c>
      <c r="D532" s="80"/>
      <c r="E532" s="80"/>
      <c r="F532" s="99"/>
      <c r="G532" s="81"/>
      <c r="H532" s="84"/>
    </row>
    <row r="533" spans="1:8" x14ac:dyDescent="0.25">
      <c r="A533" s="82" t="str">
        <f>CONCATENATE(D533,COUNTIF($D$3:D533,D533))</f>
        <v>0</v>
      </c>
      <c r="B533" s="76" t="str">
        <f t="shared" si="18"/>
        <v/>
      </c>
      <c r="C533" s="77" t="str">
        <f t="shared" si="17"/>
        <v xml:space="preserve"> </v>
      </c>
      <c r="D533" s="80"/>
      <c r="E533" s="80"/>
      <c r="F533" s="99"/>
      <c r="G533" s="81"/>
      <c r="H533" s="84"/>
    </row>
    <row r="534" spans="1:8" x14ac:dyDescent="0.25">
      <c r="A534" s="82" t="str">
        <f>CONCATENATE(D534,COUNTIF($D$3:D534,D534))</f>
        <v>0</v>
      </c>
      <c r="B534" s="76" t="str">
        <f t="shared" si="18"/>
        <v/>
      </c>
      <c r="C534" s="77" t="str">
        <f t="shared" si="17"/>
        <v xml:space="preserve"> </v>
      </c>
      <c r="D534" s="80"/>
      <c r="E534" s="80"/>
      <c r="F534" s="99"/>
      <c r="G534" s="81"/>
      <c r="H534" s="84"/>
    </row>
    <row r="535" spans="1:8" x14ac:dyDescent="0.25">
      <c r="A535" s="82" t="str">
        <f>CONCATENATE(D535,COUNTIF($D$3:D535,D535))</f>
        <v>0</v>
      </c>
      <c r="B535" s="76" t="str">
        <f t="shared" si="18"/>
        <v/>
      </c>
      <c r="C535" s="77" t="str">
        <f t="shared" si="17"/>
        <v xml:space="preserve"> </v>
      </c>
      <c r="D535" s="80"/>
      <c r="E535" s="80"/>
      <c r="F535" s="99"/>
      <c r="G535" s="81"/>
      <c r="H535" s="84"/>
    </row>
    <row r="536" spans="1:8" x14ac:dyDescent="0.25">
      <c r="A536" s="82" t="str">
        <f>CONCATENATE(D536,COUNTIF($D$3:D536,D536))</f>
        <v>0</v>
      </c>
      <c r="B536" s="76" t="str">
        <f t="shared" si="18"/>
        <v/>
      </c>
      <c r="C536" s="77" t="str">
        <f t="shared" si="17"/>
        <v xml:space="preserve"> </v>
      </c>
      <c r="D536" s="80"/>
      <c r="E536" s="80"/>
      <c r="F536" s="99"/>
      <c r="G536" s="81"/>
      <c r="H536" s="84"/>
    </row>
    <row r="537" spans="1:8" x14ac:dyDescent="0.25">
      <c r="A537" s="82" t="str">
        <f>CONCATENATE(D537,COUNTIF($D$3:D537,D537))</f>
        <v>0</v>
      </c>
      <c r="B537" s="76" t="str">
        <f t="shared" si="18"/>
        <v/>
      </c>
      <c r="C537" s="77" t="str">
        <f t="shared" si="17"/>
        <v xml:space="preserve"> </v>
      </c>
      <c r="D537" s="80"/>
      <c r="E537" s="80"/>
      <c r="F537" s="99"/>
      <c r="G537" s="81"/>
      <c r="H537" s="84"/>
    </row>
    <row r="538" spans="1:8" x14ac:dyDescent="0.25">
      <c r="A538" s="82" t="str">
        <f>CONCATENATE(D538,COUNTIF($D$3:D538,D538))</f>
        <v>0</v>
      </c>
      <c r="B538" s="76" t="str">
        <f t="shared" si="18"/>
        <v/>
      </c>
      <c r="C538" s="77" t="str">
        <f t="shared" si="17"/>
        <v xml:space="preserve"> </v>
      </c>
      <c r="D538" s="80"/>
      <c r="E538" s="80"/>
      <c r="F538" s="99"/>
      <c r="G538" s="81"/>
      <c r="H538" s="84"/>
    </row>
    <row r="539" spans="1:8" x14ac:dyDescent="0.25">
      <c r="A539" s="82" t="str">
        <f>CONCATENATE(D539,COUNTIF($D$3:D539,D539))</f>
        <v>0</v>
      </c>
      <c r="B539" s="76" t="str">
        <f t="shared" si="18"/>
        <v/>
      </c>
      <c r="C539" s="77" t="str">
        <f t="shared" si="17"/>
        <v xml:space="preserve"> </v>
      </c>
      <c r="D539" s="80"/>
      <c r="E539" s="80"/>
      <c r="F539" s="99"/>
      <c r="G539" s="81"/>
      <c r="H539" s="84"/>
    </row>
    <row r="540" spans="1:8" x14ac:dyDescent="0.25">
      <c r="A540" s="82" t="str">
        <f>CONCATENATE(D540,COUNTIF($D$3:D540,D540))</f>
        <v>0</v>
      </c>
      <c r="B540" s="76" t="str">
        <f t="shared" si="18"/>
        <v/>
      </c>
      <c r="C540" s="77" t="str">
        <f t="shared" si="17"/>
        <v xml:space="preserve"> </v>
      </c>
      <c r="D540" s="80"/>
      <c r="E540" s="80"/>
      <c r="F540" s="99"/>
      <c r="G540" s="81"/>
      <c r="H540" s="84"/>
    </row>
    <row r="541" spans="1:8" x14ac:dyDescent="0.25">
      <c r="A541" s="82" t="str">
        <f>CONCATENATE(D541,COUNTIF($D$3:D541,D541))</f>
        <v>0</v>
      </c>
      <c r="B541" s="76" t="str">
        <f t="shared" si="18"/>
        <v/>
      </c>
      <c r="C541" s="77" t="str">
        <f t="shared" si="17"/>
        <v xml:space="preserve"> </v>
      </c>
      <c r="D541" s="80"/>
      <c r="E541" s="80"/>
      <c r="F541" s="99"/>
      <c r="G541" s="81"/>
      <c r="H541" s="84"/>
    </row>
    <row r="542" spans="1:8" x14ac:dyDescent="0.25">
      <c r="A542" s="82" t="str">
        <f>CONCATENATE(D542,COUNTIF($D$3:D542,D542))</f>
        <v>0</v>
      </c>
      <c r="B542" s="76" t="str">
        <f t="shared" si="18"/>
        <v/>
      </c>
      <c r="C542" s="77" t="str">
        <f t="shared" si="17"/>
        <v xml:space="preserve"> </v>
      </c>
      <c r="D542" s="80"/>
      <c r="E542" s="80"/>
      <c r="F542" s="99"/>
      <c r="G542" s="81"/>
      <c r="H542" s="84"/>
    </row>
    <row r="543" spans="1:8" x14ac:dyDescent="0.25">
      <c r="A543" s="82" t="str">
        <f>CONCATENATE(D543,COUNTIF($D$3:D543,D543))</f>
        <v>0</v>
      </c>
      <c r="B543" s="76" t="str">
        <f t="shared" si="18"/>
        <v/>
      </c>
      <c r="C543" s="77" t="str">
        <f t="shared" si="17"/>
        <v xml:space="preserve"> </v>
      </c>
      <c r="D543" s="80"/>
      <c r="E543" s="80"/>
      <c r="F543" s="99"/>
      <c r="G543" s="81"/>
      <c r="H543" s="84"/>
    </row>
    <row r="544" spans="1:8" x14ac:dyDescent="0.25">
      <c r="A544" s="82" t="str">
        <f>CONCATENATE(D544,COUNTIF($D$3:D544,D544))</f>
        <v>0</v>
      </c>
      <c r="B544" s="76" t="str">
        <f t="shared" si="18"/>
        <v/>
      </c>
      <c r="C544" s="77" t="str">
        <f t="shared" si="17"/>
        <v xml:space="preserve"> </v>
      </c>
      <c r="D544" s="80"/>
      <c r="E544" s="80"/>
      <c r="F544" s="99"/>
      <c r="G544" s="81"/>
      <c r="H544" s="84"/>
    </row>
    <row r="545" spans="1:8" x14ac:dyDescent="0.25">
      <c r="A545" s="82" t="str">
        <f>CONCATENATE(D545,COUNTIF($D$3:D545,D545))</f>
        <v>0</v>
      </c>
      <c r="B545" s="76" t="str">
        <f t="shared" si="18"/>
        <v/>
      </c>
      <c r="C545" s="77" t="str">
        <f t="shared" si="17"/>
        <v xml:space="preserve"> </v>
      </c>
      <c r="D545" s="80"/>
      <c r="E545" s="80"/>
      <c r="F545" s="99"/>
      <c r="G545" s="81"/>
      <c r="H545" s="84"/>
    </row>
    <row r="546" spans="1:8" x14ac:dyDescent="0.25">
      <c r="A546" s="82" t="str">
        <f>CONCATENATE(D546,COUNTIF($D$3:D546,D546))</f>
        <v>0</v>
      </c>
      <c r="B546" s="76" t="str">
        <f t="shared" si="18"/>
        <v/>
      </c>
      <c r="C546" s="77" t="str">
        <f t="shared" si="17"/>
        <v xml:space="preserve"> </v>
      </c>
      <c r="D546" s="80"/>
      <c r="E546" s="80"/>
      <c r="F546" s="99"/>
      <c r="G546" s="81"/>
      <c r="H546" s="84"/>
    </row>
    <row r="547" spans="1:8" x14ac:dyDescent="0.25">
      <c r="A547" s="82" t="str">
        <f>CONCATENATE(D547,COUNTIF($D$3:D547,D547))</f>
        <v>0</v>
      </c>
      <c r="B547" s="76" t="str">
        <f t="shared" si="18"/>
        <v/>
      </c>
      <c r="C547" s="77" t="str">
        <f t="shared" si="17"/>
        <v xml:space="preserve"> </v>
      </c>
      <c r="D547" s="80"/>
      <c r="E547" s="80"/>
      <c r="F547" s="99"/>
      <c r="G547" s="81"/>
      <c r="H547" s="84"/>
    </row>
    <row r="548" spans="1:8" x14ac:dyDescent="0.25">
      <c r="A548" s="82" t="str">
        <f>CONCATENATE(D548,COUNTIF($D$3:D548,D548))</f>
        <v>0</v>
      </c>
      <c r="B548" s="76" t="str">
        <f t="shared" si="18"/>
        <v/>
      </c>
      <c r="C548" s="77" t="str">
        <f t="shared" si="17"/>
        <v xml:space="preserve"> </v>
      </c>
      <c r="D548" s="80"/>
      <c r="E548" s="80"/>
      <c r="F548" s="99"/>
      <c r="G548" s="81"/>
      <c r="H548" s="84"/>
    </row>
    <row r="549" spans="1:8" x14ac:dyDescent="0.25">
      <c r="A549" s="82" t="str">
        <f>CONCATENATE(D549,COUNTIF($D$3:D549,D549))</f>
        <v>0</v>
      </c>
      <c r="B549" s="76" t="str">
        <f t="shared" si="18"/>
        <v/>
      </c>
      <c r="C549" s="77" t="str">
        <f t="shared" si="17"/>
        <v xml:space="preserve"> </v>
      </c>
      <c r="D549" s="80"/>
      <c r="E549" s="80"/>
      <c r="F549" s="99"/>
      <c r="G549" s="81"/>
      <c r="H549" s="84"/>
    </row>
    <row r="550" spans="1:8" x14ac:dyDescent="0.25">
      <c r="A550" s="82" t="str">
        <f>CONCATENATE(D550,COUNTIF($D$3:D550,D550))</f>
        <v>0</v>
      </c>
      <c r="B550" s="76" t="str">
        <f t="shared" si="18"/>
        <v/>
      </c>
      <c r="C550" s="77" t="str">
        <f t="shared" si="17"/>
        <v xml:space="preserve"> </v>
      </c>
      <c r="D550" s="80"/>
      <c r="E550" s="80"/>
      <c r="F550" s="99"/>
      <c r="G550" s="81"/>
      <c r="H550" s="84"/>
    </row>
    <row r="551" spans="1:8" x14ac:dyDescent="0.25">
      <c r="A551" s="82" t="str">
        <f>CONCATENATE(D551,COUNTIF($D$3:D551,D551))</f>
        <v>0</v>
      </c>
      <c r="B551" s="76" t="str">
        <f t="shared" si="18"/>
        <v/>
      </c>
      <c r="C551" s="77" t="str">
        <f t="shared" si="17"/>
        <v xml:space="preserve"> </v>
      </c>
      <c r="D551" s="80"/>
      <c r="E551" s="80"/>
      <c r="F551" s="99"/>
      <c r="G551" s="81"/>
      <c r="H551" s="84"/>
    </row>
    <row r="552" spans="1:8" x14ac:dyDescent="0.25">
      <c r="A552" s="82" t="str">
        <f>CONCATENATE(D552,COUNTIF($D$3:D552,D552))</f>
        <v>0</v>
      </c>
      <c r="B552" s="76" t="str">
        <f t="shared" si="18"/>
        <v/>
      </c>
      <c r="C552" s="77" t="str">
        <f t="shared" si="17"/>
        <v xml:space="preserve"> </v>
      </c>
      <c r="D552" s="80"/>
      <c r="E552" s="80"/>
      <c r="F552" s="99"/>
      <c r="G552" s="81"/>
      <c r="H552" s="84"/>
    </row>
    <row r="553" spans="1:8" x14ac:dyDescent="0.25">
      <c r="A553" s="82" t="str">
        <f>CONCATENATE(D553,COUNTIF($D$3:D553,D553))</f>
        <v>0</v>
      </c>
      <c r="B553" s="76" t="str">
        <f t="shared" si="18"/>
        <v/>
      </c>
      <c r="C553" s="77" t="str">
        <f t="shared" si="17"/>
        <v xml:space="preserve"> </v>
      </c>
      <c r="D553" s="80"/>
      <c r="E553" s="80"/>
      <c r="F553" s="99"/>
      <c r="G553" s="81"/>
      <c r="H553" s="84"/>
    </row>
    <row r="554" spans="1:8" x14ac:dyDescent="0.25">
      <c r="A554" s="82" t="str">
        <f>CONCATENATE(D554,COUNTIF($D$3:D554,D554))</f>
        <v>0</v>
      </c>
      <c r="B554" s="76" t="str">
        <f t="shared" si="18"/>
        <v/>
      </c>
      <c r="C554" s="77" t="str">
        <f t="shared" si="17"/>
        <v xml:space="preserve"> </v>
      </c>
      <c r="D554" s="80"/>
      <c r="E554" s="80"/>
      <c r="F554" s="99"/>
      <c r="G554" s="81"/>
      <c r="H554" s="84"/>
    </row>
    <row r="555" spans="1:8" x14ac:dyDescent="0.25">
      <c r="A555" s="82" t="str">
        <f>CONCATENATE(D555,COUNTIF($D$3:D555,D555))</f>
        <v>0</v>
      </c>
      <c r="B555" s="76" t="str">
        <f t="shared" si="18"/>
        <v/>
      </c>
      <c r="C555" s="77" t="str">
        <f t="shared" si="17"/>
        <v xml:space="preserve"> </v>
      </c>
      <c r="D555" s="80"/>
      <c r="E555" s="80"/>
      <c r="F555" s="99"/>
      <c r="G555" s="81"/>
      <c r="H555" s="84"/>
    </row>
    <row r="556" spans="1:8" x14ac:dyDescent="0.25">
      <c r="A556" s="82" t="str">
        <f>CONCATENATE(D556,COUNTIF($D$3:D556,D556))</f>
        <v>0</v>
      </c>
      <c r="B556" s="76" t="str">
        <f t="shared" si="18"/>
        <v/>
      </c>
      <c r="C556" s="77" t="str">
        <f t="shared" si="17"/>
        <v xml:space="preserve"> </v>
      </c>
      <c r="D556" s="80"/>
      <c r="E556" s="80"/>
      <c r="F556" s="99"/>
      <c r="G556" s="81"/>
      <c r="H556" s="84"/>
    </row>
    <row r="557" spans="1:8" x14ac:dyDescent="0.25">
      <c r="A557" s="82" t="str">
        <f>CONCATENATE(D557,COUNTIF($D$3:D557,D557))</f>
        <v>0</v>
      </c>
      <c r="B557" s="76" t="str">
        <f t="shared" si="18"/>
        <v/>
      </c>
      <c r="C557" s="77" t="str">
        <f t="shared" si="17"/>
        <v xml:space="preserve"> </v>
      </c>
      <c r="D557" s="80"/>
      <c r="E557" s="80"/>
      <c r="F557" s="99"/>
      <c r="G557" s="81"/>
      <c r="H557" s="84"/>
    </row>
    <row r="558" spans="1:8" x14ac:dyDescent="0.25">
      <c r="A558" s="82" t="str">
        <f>CONCATENATE(D558,COUNTIF($D$3:D558,D558))</f>
        <v>0</v>
      </c>
      <c r="B558" s="76" t="str">
        <f t="shared" si="18"/>
        <v/>
      </c>
      <c r="C558" s="77" t="str">
        <f t="shared" si="17"/>
        <v xml:space="preserve"> </v>
      </c>
      <c r="D558" s="80"/>
      <c r="E558" s="80"/>
      <c r="F558" s="99"/>
      <c r="G558" s="81"/>
      <c r="H558" s="84"/>
    </row>
    <row r="559" spans="1:8" x14ac:dyDescent="0.25">
      <c r="A559" s="82" t="str">
        <f>CONCATENATE(D559,COUNTIF($D$3:D559,D559))</f>
        <v>0</v>
      </c>
      <c r="B559" s="76" t="str">
        <f t="shared" si="18"/>
        <v/>
      </c>
      <c r="C559" s="77" t="str">
        <f t="shared" si="17"/>
        <v xml:space="preserve"> </v>
      </c>
      <c r="D559" s="80"/>
      <c r="E559" s="80"/>
      <c r="F559" s="99"/>
      <c r="G559" s="81"/>
      <c r="H559" s="84"/>
    </row>
    <row r="560" spans="1:8" x14ac:dyDescent="0.25">
      <c r="A560" s="82" t="str">
        <f>CONCATENATE(D560,COUNTIF($D$3:D560,D560))</f>
        <v>0</v>
      </c>
      <c r="B560" s="76" t="str">
        <f t="shared" si="18"/>
        <v/>
      </c>
      <c r="C560" s="77" t="str">
        <f t="shared" si="17"/>
        <v xml:space="preserve"> </v>
      </c>
      <c r="D560" s="80"/>
      <c r="E560" s="80"/>
      <c r="F560" s="99"/>
      <c r="G560" s="81"/>
      <c r="H560" s="84"/>
    </row>
    <row r="561" spans="1:8" x14ac:dyDescent="0.25">
      <c r="A561" s="82" t="str">
        <f>CONCATENATE(D561,COUNTIF($D$3:D561,D561))</f>
        <v>0</v>
      </c>
      <c r="B561" s="76" t="str">
        <f t="shared" si="18"/>
        <v/>
      </c>
      <c r="C561" s="77" t="str">
        <f t="shared" si="17"/>
        <v xml:space="preserve"> </v>
      </c>
      <c r="D561" s="80"/>
      <c r="E561" s="80"/>
      <c r="F561" s="99"/>
      <c r="G561" s="81"/>
      <c r="H561" s="84"/>
    </row>
    <row r="562" spans="1:8" x14ac:dyDescent="0.25">
      <c r="A562" s="82" t="str">
        <f>CONCATENATE(D562,COUNTIF($D$3:D562,D562))</f>
        <v>0</v>
      </c>
      <c r="B562" s="76" t="str">
        <f t="shared" si="18"/>
        <v/>
      </c>
      <c r="C562" s="77" t="str">
        <f t="shared" si="17"/>
        <v xml:space="preserve"> </v>
      </c>
      <c r="D562" s="80"/>
      <c r="E562" s="80"/>
      <c r="F562" s="99"/>
      <c r="G562" s="81"/>
      <c r="H562" s="84"/>
    </row>
    <row r="563" spans="1:8" x14ac:dyDescent="0.25">
      <c r="A563" s="82" t="str">
        <f>CONCATENATE(D563,COUNTIF($D$3:D563,D563))</f>
        <v>0</v>
      </c>
      <c r="B563" s="76" t="str">
        <f t="shared" si="18"/>
        <v/>
      </c>
      <c r="C563" s="77" t="str">
        <f t="shared" si="17"/>
        <v xml:space="preserve"> </v>
      </c>
      <c r="D563" s="80"/>
      <c r="E563" s="80"/>
      <c r="F563" s="99"/>
      <c r="G563" s="81"/>
      <c r="H563" s="84"/>
    </row>
    <row r="564" spans="1:8" x14ac:dyDescent="0.25">
      <c r="A564" s="82" t="str">
        <f>CONCATENATE(D564,COUNTIF($D$3:D564,D564))</f>
        <v>0</v>
      </c>
      <c r="B564" s="76" t="str">
        <f t="shared" si="18"/>
        <v/>
      </c>
      <c r="C564" s="77" t="str">
        <f t="shared" si="17"/>
        <v xml:space="preserve"> </v>
      </c>
      <c r="D564" s="80"/>
      <c r="E564" s="80"/>
      <c r="F564" s="99"/>
      <c r="G564" s="81"/>
      <c r="H564" s="84"/>
    </row>
    <row r="565" spans="1:8" x14ac:dyDescent="0.25">
      <c r="A565" s="82" t="str">
        <f>CONCATENATE(D565,COUNTIF($D$3:D565,D565))</f>
        <v>0</v>
      </c>
      <c r="B565" s="76" t="str">
        <f t="shared" si="18"/>
        <v/>
      </c>
      <c r="C565" s="77" t="str">
        <f t="shared" si="17"/>
        <v xml:space="preserve"> </v>
      </c>
      <c r="D565" s="80"/>
      <c r="E565" s="80"/>
      <c r="F565" s="99"/>
      <c r="G565" s="81"/>
      <c r="H565" s="84"/>
    </row>
    <row r="566" spans="1:8" x14ac:dyDescent="0.25">
      <c r="A566" s="82" t="str">
        <f>CONCATENATE(D566,COUNTIF($D$3:D566,D566))</f>
        <v>0</v>
      </c>
      <c r="B566" s="76" t="str">
        <f t="shared" si="18"/>
        <v/>
      </c>
      <c r="C566" s="77" t="str">
        <f t="shared" si="17"/>
        <v xml:space="preserve"> </v>
      </c>
      <c r="D566" s="80"/>
      <c r="E566" s="80"/>
      <c r="F566" s="99"/>
      <c r="G566" s="81"/>
      <c r="H566" s="84"/>
    </row>
    <row r="567" spans="1:8" x14ac:dyDescent="0.25">
      <c r="A567" s="82" t="str">
        <f>CONCATENATE(D567,COUNTIF($D$3:D567,D567))</f>
        <v>0</v>
      </c>
      <c r="B567" s="76" t="str">
        <f t="shared" si="18"/>
        <v/>
      </c>
      <c r="C567" s="77" t="str">
        <f t="shared" si="17"/>
        <v xml:space="preserve"> </v>
      </c>
      <c r="D567" s="80"/>
      <c r="E567" s="80"/>
      <c r="F567" s="99"/>
      <c r="G567" s="81"/>
      <c r="H567" s="84"/>
    </row>
    <row r="568" spans="1:8" x14ac:dyDescent="0.25">
      <c r="A568" s="82" t="str">
        <f>CONCATENATE(D568,COUNTIF($D$3:D568,D568))</f>
        <v>0</v>
      </c>
      <c r="B568" s="76" t="str">
        <f t="shared" si="18"/>
        <v/>
      </c>
      <c r="C568" s="77" t="str">
        <f t="shared" si="17"/>
        <v xml:space="preserve"> </v>
      </c>
      <c r="D568" s="80"/>
      <c r="E568" s="80"/>
      <c r="F568" s="99"/>
      <c r="G568" s="81"/>
      <c r="H568" s="84"/>
    </row>
    <row r="569" spans="1:8" x14ac:dyDescent="0.25">
      <c r="A569" s="82" t="str">
        <f>CONCATENATE(D569,COUNTIF($D$3:D569,D569))</f>
        <v>0</v>
      </c>
      <c r="B569" s="76" t="str">
        <f t="shared" si="18"/>
        <v/>
      </c>
      <c r="C569" s="77" t="str">
        <f t="shared" si="17"/>
        <v xml:space="preserve"> </v>
      </c>
      <c r="D569" s="80"/>
      <c r="E569" s="80"/>
      <c r="F569" s="99"/>
      <c r="G569" s="81"/>
      <c r="H569" s="84"/>
    </row>
    <row r="570" spans="1:8" x14ac:dyDescent="0.25">
      <c r="A570" s="82" t="str">
        <f>CONCATENATE(D570,COUNTIF($D$3:D570,D570))</f>
        <v>0</v>
      </c>
      <c r="B570" s="76" t="str">
        <f t="shared" si="18"/>
        <v/>
      </c>
      <c r="C570" s="77" t="str">
        <f t="shared" si="17"/>
        <v xml:space="preserve"> </v>
      </c>
      <c r="D570" s="80"/>
      <c r="E570" s="80"/>
      <c r="F570" s="99"/>
      <c r="G570" s="81"/>
      <c r="H570" s="84"/>
    </row>
    <row r="571" spans="1:8" x14ac:dyDescent="0.25">
      <c r="A571" s="82" t="str">
        <f>CONCATENATE(D571,COUNTIF($D$3:D571,D571))</f>
        <v>0</v>
      </c>
      <c r="B571" s="76" t="str">
        <f t="shared" si="18"/>
        <v/>
      </c>
      <c r="C571" s="77" t="str">
        <f t="shared" si="17"/>
        <v xml:space="preserve"> </v>
      </c>
      <c r="D571" s="80"/>
      <c r="E571" s="80"/>
      <c r="F571" s="99"/>
      <c r="G571" s="81"/>
      <c r="H571" s="84"/>
    </row>
    <row r="572" spans="1:8" x14ac:dyDescent="0.25">
      <c r="A572" s="82" t="str">
        <f>CONCATENATE(D572,COUNTIF($D$3:D572,D572))</f>
        <v>0</v>
      </c>
      <c r="B572" s="76" t="str">
        <f t="shared" si="18"/>
        <v/>
      </c>
      <c r="C572" s="77" t="str">
        <f t="shared" si="17"/>
        <v xml:space="preserve"> </v>
      </c>
      <c r="D572" s="80"/>
      <c r="E572" s="80"/>
      <c r="F572" s="99"/>
      <c r="G572" s="81"/>
      <c r="H572" s="84"/>
    </row>
    <row r="573" spans="1:8" x14ac:dyDescent="0.25">
      <c r="A573" s="82" t="str">
        <f>CONCATENATE(D573,COUNTIF($D$3:D573,D573))</f>
        <v>0</v>
      </c>
      <c r="B573" s="76" t="str">
        <f t="shared" si="18"/>
        <v/>
      </c>
      <c r="C573" s="77" t="str">
        <f t="shared" si="17"/>
        <v xml:space="preserve"> </v>
      </c>
      <c r="D573" s="80"/>
      <c r="E573" s="80"/>
      <c r="F573" s="99"/>
      <c r="G573" s="81"/>
      <c r="H573" s="84"/>
    </row>
    <row r="574" spans="1:8" x14ac:dyDescent="0.25">
      <c r="A574" s="82" t="str">
        <f>CONCATENATE(D574,COUNTIF($D$3:D574,D574))</f>
        <v>0</v>
      </c>
      <c r="B574" s="76" t="str">
        <f t="shared" si="18"/>
        <v/>
      </c>
      <c r="C574" s="77" t="str">
        <f t="shared" si="17"/>
        <v xml:space="preserve"> </v>
      </c>
      <c r="D574" s="80"/>
      <c r="E574" s="80"/>
      <c r="F574" s="99"/>
      <c r="G574" s="81"/>
      <c r="H574" s="84"/>
    </row>
    <row r="575" spans="1:8" x14ac:dyDescent="0.25">
      <c r="A575" s="82" t="str">
        <f>CONCATENATE(D575,COUNTIF($D$3:D575,D575))</f>
        <v>0</v>
      </c>
      <c r="B575" s="76" t="str">
        <f t="shared" si="18"/>
        <v/>
      </c>
      <c r="C575" s="77" t="str">
        <f t="shared" si="17"/>
        <v xml:space="preserve"> </v>
      </c>
      <c r="D575" s="80"/>
      <c r="E575" s="80"/>
      <c r="F575" s="99"/>
      <c r="G575" s="81"/>
      <c r="H575" s="84"/>
    </row>
    <row r="576" spans="1:8" x14ac:dyDescent="0.25">
      <c r="A576" s="82" t="str">
        <f>CONCATENATE(D576,COUNTIF($D$3:D576,D576))</f>
        <v>0</v>
      </c>
      <c r="B576" s="76" t="str">
        <f t="shared" si="18"/>
        <v/>
      </c>
      <c r="C576" s="77" t="str">
        <f t="shared" si="17"/>
        <v xml:space="preserve"> </v>
      </c>
      <c r="D576" s="80"/>
      <c r="E576" s="80"/>
      <c r="F576" s="99"/>
      <c r="G576" s="81"/>
      <c r="H576" s="84"/>
    </row>
    <row r="577" spans="1:8" x14ac:dyDescent="0.25">
      <c r="A577" s="82" t="str">
        <f>CONCATENATE(D577,COUNTIF($D$3:D577,D577))</f>
        <v>0</v>
      </c>
      <c r="B577" s="76" t="str">
        <f t="shared" si="18"/>
        <v/>
      </c>
      <c r="C577" s="77" t="str">
        <f t="shared" si="17"/>
        <v xml:space="preserve"> </v>
      </c>
      <c r="D577" s="80"/>
      <c r="E577" s="80"/>
      <c r="F577" s="99"/>
      <c r="G577" s="81"/>
      <c r="H577" s="84"/>
    </row>
    <row r="578" spans="1:8" x14ac:dyDescent="0.25">
      <c r="A578" s="82" t="str">
        <f>CONCATENATE(D578,COUNTIF($D$3:D578,D578))</f>
        <v>0</v>
      </c>
      <c r="B578" s="76" t="str">
        <f t="shared" si="18"/>
        <v/>
      </c>
      <c r="C578" s="77" t="str">
        <f t="shared" si="17"/>
        <v xml:space="preserve"> </v>
      </c>
      <c r="D578" s="80"/>
      <c r="E578" s="80"/>
      <c r="F578" s="99"/>
      <c r="G578" s="81"/>
      <c r="H578" s="84"/>
    </row>
    <row r="579" spans="1:8" x14ac:dyDescent="0.25">
      <c r="A579" s="82" t="str">
        <f>CONCATENATE(D579,COUNTIF($D$3:D579,D579))</f>
        <v>0</v>
      </c>
      <c r="B579" s="76" t="str">
        <f t="shared" si="18"/>
        <v/>
      </c>
      <c r="C579" s="77" t="str">
        <f t="shared" si="17"/>
        <v xml:space="preserve"> </v>
      </c>
      <c r="D579" s="80"/>
      <c r="E579" s="80"/>
      <c r="F579" s="99"/>
      <c r="G579" s="81"/>
      <c r="H579" s="84"/>
    </row>
    <row r="580" spans="1:8" x14ac:dyDescent="0.25">
      <c r="A580" s="82" t="str">
        <f>CONCATENATE(D580,COUNTIF($D$3:D580,D580))</f>
        <v>0</v>
      </c>
      <c r="B580" s="76" t="str">
        <f t="shared" si="18"/>
        <v/>
      </c>
      <c r="C580" s="77" t="str">
        <f t="shared" ref="C580:C643" si="19">CONCATENATE(F580," ",G580)</f>
        <v xml:space="preserve"> </v>
      </c>
      <c r="D580" s="80"/>
      <c r="E580" s="80"/>
      <c r="F580" s="99"/>
      <c r="G580" s="81"/>
      <c r="H580" s="84"/>
    </row>
    <row r="581" spans="1:8" x14ac:dyDescent="0.25">
      <c r="A581" s="82" t="str">
        <f>CONCATENATE(D581,COUNTIF($D$3:D581,D581))</f>
        <v>0</v>
      </c>
      <c r="B581" s="76" t="str">
        <f t="shared" ref="B581:B644" si="20">CONCATENATE(D581,G581)</f>
        <v/>
      </c>
      <c r="C581" s="77" t="str">
        <f t="shared" si="19"/>
        <v xml:space="preserve"> </v>
      </c>
      <c r="D581" s="80"/>
      <c r="E581" s="80"/>
      <c r="F581" s="99"/>
      <c r="G581" s="81"/>
      <c r="H581" s="84"/>
    </row>
    <row r="582" spans="1:8" x14ac:dyDescent="0.25">
      <c r="A582" s="82" t="str">
        <f>CONCATENATE(D582,COUNTIF($D$3:D582,D582))</f>
        <v>0</v>
      </c>
      <c r="B582" s="76" t="str">
        <f t="shared" si="20"/>
        <v/>
      </c>
      <c r="C582" s="77" t="str">
        <f t="shared" si="19"/>
        <v xml:space="preserve"> </v>
      </c>
      <c r="D582" s="80"/>
      <c r="E582" s="80"/>
      <c r="F582" s="99"/>
      <c r="G582" s="81"/>
      <c r="H582" s="84"/>
    </row>
    <row r="583" spans="1:8" x14ac:dyDescent="0.25">
      <c r="A583" s="82" t="str">
        <f>CONCATENATE(D583,COUNTIF($D$3:D583,D583))</f>
        <v>0</v>
      </c>
      <c r="B583" s="76" t="str">
        <f t="shared" si="20"/>
        <v/>
      </c>
      <c r="C583" s="77" t="str">
        <f t="shared" si="19"/>
        <v xml:space="preserve"> </v>
      </c>
      <c r="D583" s="80"/>
      <c r="E583" s="80"/>
      <c r="F583" s="99"/>
      <c r="G583" s="81"/>
      <c r="H583" s="84"/>
    </row>
    <row r="584" spans="1:8" x14ac:dyDescent="0.25">
      <c r="A584" s="82" t="str">
        <f>CONCATENATE(D584,COUNTIF($D$3:D584,D584))</f>
        <v>0</v>
      </c>
      <c r="B584" s="76" t="str">
        <f t="shared" si="20"/>
        <v/>
      </c>
      <c r="C584" s="77" t="str">
        <f t="shared" si="19"/>
        <v xml:space="preserve"> </v>
      </c>
      <c r="D584" s="80"/>
      <c r="E584" s="80"/>
      <c r="F584" s="99"/>
      <c r="G584" s="81"/>
      <c r="H584" s="84"/>
    </row>
    <row r="585" spans="1:8" x14ac:dyDescent="0.25">
      <c r="A585" s="82" t="str">
        <f>CONCATENATE(D585,COUNTIF($D$3:D585,D585))</f>
        <v>0</v>
      </c>
      <c r="B585" s="76" t="str">
        <f t="shared" si="20"/>
        <v/>
      </c>
      <c r="C585" s="77" t="str">
        <f t="shared" si="19"/>
        <v xml:space="preserve"> </v>
      </c>
      <c r="D585" s="80"/>
      <c r="E585" s="80"/>
      <c r="F585" s="99"/>
      <c r="G585" s="81"/>
      <c r="H585" s="84"/>
    </row>
    <row r="586" spans="1:8" x14ac:dyDescent="0.25">
      <c r="A586" s="82" t="str">
        <f>CONCATENATE(D586,COUNTIF($D$3:D586,D586))</f>
        <v>0</v>
      </c>
      <c r="B586" s="76" t="str">
        <f t="shared" si="20"/>
        <v/>
      </c>
      <c r="C586" s="77" t="str">
        <f t="shared" si="19"/>
        <v xml:space="preserve"> </v>
      </c>
      <c r="D586" s="80"/>
      <c r="E586" s="80"/>
      <c r="F586" s="99"/>
      <c r="G586" s="81"/>
      <c r="H586" s="84"/>
    </row>
    <row r="587" spans="1:8" x14ac:dyDescent="0.25">
      <c r="A587" s="82" t="str">
        <f>CONCATENATE(D587,COUNTIF($D$3:D587,D587))</f>
        <v>0</v>
      </c>
      <c r="B587" s="76" t="str">
        <f t="shared" si="20"/>
        <v/>
      </c>
      <c r="C587" s="77" t="str">
        <f t="shared" si="19"/>
        <v xml:space="preserve"> </v>
      </c>
      <c r="D587" s="80"/>
      <c r="E587" s="80"/>
      <c r="F587" s="99"/>
      <c r="G587" s="81"/>
      <c r="H587" s="84"/>
    </row>
    <row r="588" spans="1:8" x14ac:dyDescent="0.25">
      <c r="A588" s="82" t="str">
        <f>CONCATENATE(D588,COUNTIF($D$3:D588,D588))</f>
        <v>0</v>
      </c>
      <c r="B588" s="76" t="str">
        <f t="shared" si="20"/>
        <v/>
      </c>
      <c r="C588" s="77" t="str">
        <f t="shared" si="19"/>
        <v xml:space="preserve"> </v>
      </c>
      <c r="D588" s="80"/>
      <c r="E588" s="80"/>
      <c r="F588" s="99"/>
      <c r="G588" s="81"/>
      <c r="H588" s="84"/>
    </row>
    <row r="589" spans="1:8" x14ac:dyDescent="0.25">
      <c r="A589" s="82" t="str">
        <f>CONCATENATE(D589,COUNTIF($D$3:D589,D589))</f>
        <v>0</v>
      </c>
      <c r="B589" s="76" t="str">
        <f t="shared" si="20"/>
        <v/>
      </c>
      <c r="C589" s="77" t="str">
        <f t="shared" si="19"/>
        <v xml:space="preserve"> </v>
      </c>
      <c r="D589" s="80"/>
      <c r="E589" s="80"/>
      <c r="F589" s="99"/>
      <c r="G589" s="81"/>
      <c r="H589" s="84"/>
    </row>
    <row r="590" spans="1:8" x14ac:dyDescent="0.25">
      <c r="A590" s="82" t="str">
        <f>CONCATENATE(D590,COUNTIF($D$3:D590,D590))</f>
        <v>0</v>
      </c>
      <c r="B590" s="76" t="str">
        <f t="shared" si="20"/>
        <v/>
      </c>
      <c r="C590" s="77" t="str">
        <f t="shared" si="19"/>
        <v xml:space="preserve"> </v>
      </c>
      <c r="D590" s="80"/>
      <c r="E590" s="80"/>
      <c r="F590" s="99"/>
      <c r="G590" s="81"/>
      <c r="H590" s="84"/>
    </row>
    <row r="591" spans="1:8" x14ac:dyDescent="0.25">
      <c r="A591" s="82" t="str">
        <f>CONCATENATE(D591,COUNTIF($D$3:D591,D591))</f>
        <v>0</v>
      </c>
      <c r="B591" s="76" t="str">
        <f t="shared" si="20"/>
        <v/>
      </c>
      <c r="C591" s="77" t="str">
        <f t="shared" si="19"/>
        <v xml:space="preserve"> </v>
      </c>
      <c r="D591" s="80"/>
      <c r="E591" s="80"/>
      <c r="F591" s="99"/>
      <c r="G591" s="81"/>
      <c r="H591" s="84"/>
    </row>
    <row r="592" spans="1:8" x14ac:dyDescent="0.25">
      <c r="A592" s="82" t="str">
        <f>CONCATENATE(D592,COUNTIF($D$3:D592,D592))</f>
        <v>0</v>
      </c>
      <c r="B592" s="76" t="str">
        <f t="shared" si="20"/>
        <v/>
      </c>
      <c r="C592" s="77" t="str">
        <f t="shared" si="19"/>
        <v xml:space="preserve"> </v>
      </c>
      <c r="D592" s="80"/>
      <c r="E592" s="80"/>
      <c r="F592" s="99"/>
      <c r="G592" s="81"/>
      <c r="H592" s="84"/>
    </row>
    <row r="593" spans="1:8" x14ac:dyDescent="0.25">
      <c r="A593" s="82" t="str">
        <f>CONCATENATE(D593,COUNTIF($D$3:D593,D593))</f>
        <v>0</v>
      </c>
      <c r="B593" s="76" t="str">
        <f t="shared" si="20"/>
        <v/>
      </c>
      <c r="C593" s="77" t="str">
        <f t="shared" si="19"/>
        <v xml:space="preserve"> </v>
      </c>
      <c r="D593" s="80"/>
      <c r="E593" s="80"/>
      <c r="F593" s="99"/>
      <c r="G593" s="81"/>
      <c r="H593" s="84"/>
    </row>
    <row r="594" spans="1:8" x14ac:dyDescent="0.25">
      <c r="A594" s="82" t="str">
        <f>CONCATENATE(D594,COUNTIF($D$3:D594,D594))</f>
        <v>0</v>
      </c>
      <c r="B594" s="76" t="str">
        <f t="shared" si="20"/>
        <v/>
      </c>
      <c r="C594" s="77" t="str">
        <f t="shared" si="19"/>
        <v xml:space="preserve"> </v>
      </c>
      <c r="D594" s="80"/>
      <c r="E594" s="80"/>
      <c r="F594" s="99"/>
      <c r="G594" s="81"/>
      <c r="H594" s="84"/>
    </row>
    <row r="595" spans="1:8" x14ac:dyDescent="0.25">
      <c r="A595" s="82" t="str">
        <f>CONCATENATE(D595,COUNTIF($D$3:D595,D595))</f>
        <v>0</v>
      </c>
      <c r="B595" s="76" t="str">
        <f t="shared" si="20"/>
        <v/>
      </c>
      <c r="C595" s="77" t="str">
        <f t="shared" si="19"/>
        <v xml:space="preserve"> </v>
      </c>
      <c r="D595" s="80"/>
      <c r="E595" s="80"/>
      <c r="F595" s="99"/>
      <c r="G595" s="81"/>
      <c r="H595" s="84"/>
    </row>
    <row r="596" spans="1:8" x14ac:dyDescent="0.25">
      <c r="A596" s="82" t="str">
        <f>CONCATENATE(D596,COUNTIF($D$3:D596,D596))</f>
        <v>0</v>
      </c>
      <c r="B596" s="76" t="str">
        <f t="shared" si="20"/>
        <v/>
      </c>
      <c r="C596" s="77" t="str">
        <f t="shared" si="19"/>
        <v xml:space="preserve"> </v>
      </c>
      <c r="D596" s="80"/>
      <c r="E596" s="80"/>
      <c r="F596" s="99"/>
      <c r="G596" s="81"/>
      <c r="H596" s="84"/>
    </row>
    <row r="597" spans="1:8" x14ac:dyDescent="0.25">
      <c r="A597" s="82" t="str">
        <f>CONCATENATE(D597,COUNTIF($D$3:D597,D597))</f>
        <v>0</v>
      </c>
      <c r="B597" s="76" t="str">
        <f t="shared" si="20"/>
        <v/>
      </c>
      <c r="C597" s="77" t="str">
        <f t="shared" si="19"/>
        <v xml:space="preserve"> </v>
      </c>
      <c r="D597" s="80"/>
      <c r="E597" s="80"/>
      <c r="F597" s="99"/>
      <c r="G597" s="81"/>
      <c r="H597" s="84"/>
    </row>
    <row r="598" spans="1:8" x14ac:dyDescent="0.25">
      <c r="A598" s="82" t="str">
        <f>CONCATENATE(D598,COUNTIF($D$3:D598,D598))</f>
        <v>0</v>
      </c>
      <c r="B598" s="76" t="str">
        <f t="shared" si="20"/>
        <v/>
      </c>
      <c r="C598" s="77" t="str">
        <f t="shared" si="19"/>
        <v xml:space="preserve"> </v>
      </c>
      <c r="D598" s="80"/>
      <c r="E598" s="80"/>
      <c r="F598" s="99"/>
      <c r="G598" s="81"/>
      <c r="H598" s="84"/>
    </row>
    <row r="599" spans="1:8" x14ac:dyDescent="0.25">
      <c r="A599" s="82" t="str">
        <f>CONCATENATE(D599,COUNTIF($D$3:D599,D599))</f>
        <v>0</v>
      </c>
      <c r="B599" s="76" t="str">
        <f t="shared" si="20"/>
        <v/>
      </c>
      <c r="C599" s="77" t="str">
        <f t="shared" si="19"/>
        <v xml:space="preserve"> </v>
      </c>
      <c r="D599" s="80"/>
      <c r="E599" s="80"/>
      <c r="F599" s="99"/>
      <c r="G599" s="81"/>
      <c r="H599" s="84"/>
    </row>
    <row r="600" spans="1:8" x14ac:dyDescent="0.25">
      <c r="A600" s="82" t="str">
        <f>CONCATENATE(D600,COUNTIF($D$3:D600,D600))</f>
        <v>0</v>
      </c>
      <c r="B600" s="76" t="str">
        <f t="shared" si="20"/>
        <v/>
      </c>
      <c r="C600" s="77" t="str">
        <f t="shared" si="19"/>
        <v xml:space="preserve"> </v>
      </c>
      <c r="D600" s="80"/>
      <c r="E600" s="80"/>
      <c r="F600" s="99"/>
      <c r="G600" s="81"/>
      <c r="H600" s="84"/>
    </row>
    <row r="601" spans="1:8" x14ac:dyDescent="0.25">
      <c r="A601" s="82" t="str">
        <f>CONCATENATE(D601,COUNTIF($D$3:D601,D601))</f>
        <v>0</v>
      </c>
      <c r="B601" s="76" t="str">
        <f t="shared" si="20"/>
        <v/>
      </c>
      <c r="C601" s="77" t="str">
        <f t="shared" si="19"/>
        <v xml:space="preserve"> </v>
      </c>
      <c r="D601" s="80"/>
      <c r="E601" s="80"/>
      <c r="F601" s="99"/>
      <c r="G601" s="81"/>
      <c r="H601" s="84"/>
    </row>
    <row r="602" spans="1:8" x14ac:dyDescent="0.25">
      <c r="A602" s="82" t="str">
        <f>CONCATENATE(D602,COUNTIF($D$3:D602,D602))</f>
        <v>0</v>
      </c>
      <c r="B602" s="76" t="str">
        <f t="shared" si="20"/>
        <v/>
      </c>
      <c r="C602" s="77" t="str">
        <f t="shared" si="19"/>
        <v xml:space="preserve"> </v>
      </c>
      <c r="D602" s="80"/>
      <c r="E602" s="80"/>
      <c r="F602" s="99"/>
      <c r="G602" s="81"/>
      <c r="H602" s="84"/>
    </row>
    <row r="603" spans="1:8" x14ac:dyDescent="0.25">
      <c r="A603" s="82" t="str">
        <f>CONCATENATE(D603,COUNTIF($D$3:D603,D603))</f>
        <v>0</v>
      </c>
      <c r="B603" s="76" t="str">
        <f t="shared" si="20"/>
        <v/>
      </c>
      <c r="C603" s="77" t="str">
        <f t="shared" si="19"/>
        <v xml:space="preserve"> </v>
      </c>
      <c r="D603" s="80"/>
      <c r="E603" s="80"/>
      <c r="F603" s="99"/>
      <c r="G603" s="81"/>
      <c r="H603" s="84"/>
    </row>
    <row r="604" spans="1:8" x14ac:dyDescent="0.25">
      <c r="A604" s="82" t="str">
        <f>CONCATENATE(D604,COUNTIF($D$3:D604,D604))</f>
        <v>0</v>
      </c>
      <c r="B604" s="76" t="str">
        <f t="shared" si="20"/>
        <v/>
      </c>
      <c r="C604" s="77" t="str">
        <f t="shared" si="19"/>
        <v xml:space="preserve"> </v>
      </c>
      <c r="D604" s="80"/>
      <c r="E604" s="80"/>
      <c r="F604" s="99"/>
      <c r="G604" s="81"/>
      <c r="H604" s="84"/>
    </row>
    <row r="605" spans="1:8" x14ac:dyDescent="0.25">
      <c r="A605" s="82" t="str">
        <f>CONCATENATE(D605,COUNTIF($D$3:D605,D605))</f>
        <v>0</v>
      </c>
      <c r="B605" s="76" t="str">
        <f t="shared" si="20"/>
        <v/>
      </c>
      <c r="C605" s="77" t="str">
        <f t="shared" si="19"/>
        <v xml:space="preserve"> </v>
      </c>
      <c r="D605" s="80"/>
      <c r="E605" s="80"/>
      <c r="F605" s="99"/>
      <c r="G605" s="81"/>
      <c r="H605" s="84"/>
    </row>
    <row r="606" spans="1:8" x14ac:dyDescent="0.25">
      <c r="A606" s="82" t="str">
        <f>CONCATENATE(D606,COUNTIF($D$3:D606,D606))</f>
        <v>0</v>
      </c>
      <c r="B606" s="76" t="str">
        <f t="shared" si="20"/>
        <v/>
      </c>
      <c r="C606" s="77" t="str">
        <f t="shared" si="19"/>
        <v xml:space="preserve"> </v>
      </c>
      <c r="D606" s="80"/>
      <c r="E606" s="80"/>
      <c r="F606" s="99"/>
      <c r="G606" s="81"/>
      <c r="H606" s="84"/>
    </row>
    <row r="607" spans="1:8" x14ac:dyDescent="0.25">
      <c r="A607" s="82" t="str">
        <f>CONCATENATE(D607,COUNTIF($D$3:D607,D607))</f>
        <v>0</v>
      </c>
      <c r="B607" s="76" t="str">
        <f t="shared" si="20"/>
        <v/>
      </c>
      <c r="C607" s="77" t="str">
        <f t="shared" si="19"/>
        <v xml:space="preserve"> </v>
      </c>
      <c r="D607" s="80"/>
      <c r="E607" s="80"/>
      <c r="F607" s="99"/>
      <c r="G607" s="81"/>
      <c r="H607" s="84"/>
    </row>
    <row r="608" spans="1:8" x14ac:dyDescent="0.25">
      <c r="A608" s="82" t="str">
        <f>CONCATENATE(D608,COUNTIF($D$3:D608,D608))</f>
        <v>0</v>
      </c>
      <c r="B608" s="76" t="str">
        <f t="shared" si="20"/>
        <v/>
      </c>
      <c r="C608" s="77" t="str">
        <f t="shared" si="19"/>
        <v xml:space="preserve"> </v>
      </c>
      <c r="D608" s="80"/>
      <c r="E608" s="80"/>
      <c r="F608" s="99"/>
      <c r="G608" s="81"/>
      <c r="H608" s="84"/>
    </row>
    <row r="609" spans="1:8" x14ac:dyDescent="0.25">
      <c r="A609" s="82" t="str">
        <f>CONCATENATE(D609,COUNTIF($D$3:D609,D609))</f>
        <v>0</v>
      </c>
      <c r="B609" s="76" t="str">
        <f t="shared" si="20"/>
        <v/>
      </c>
      <c r="C609" s="77" t="str">
        <f t="shared" si="19"/>
        <v xml:space="preserve"> </v>
      </c>
      <c r="D609" s="80"/>
      <c r="E609" s="80"/>
      <c r="F609" s="99"/>
      <c r="G609" s="81"/>
      <c r="H609" s="84"/>
    </row>
    <row r="610" spans="1:8" x14ac:dyDescent="0.25">
      <c r="A610" s="82" t="str">
        <f>CONCATENATE(D610,COUNTIF($D$3:D610,D610))</f>
        <v>0</v>
      </c>
      <c r="B610" s="76" t="str">
        <f t="shared" si="20"/>
        <v/>
      </c>
      <c r="C610" s="77" t="str">
        <f t="shared" si="19"/>
        <v xml:space="preserve"> </v>
      </c>
      <c r="D610" s="80"/>
      <c r="E610" s="80"/>
      <c r="F610" s="99"/>
      <c r="G610" s="81"/>
      <c r="H610" s="84"/>
    </row>
    <row r="611" spans="1:8" x14ac:dyDescent="0.25">
      <c r="A611" s="82" t="str">
        <f>CONCATENATE(D611,COUNTIF($D$3:D611,D611))</f>
        <v>0</v>
      </c>
      <c r="B611" s="76" t="str">
        <f t="shared" si="20"/>
        <v/>
      </c>
      <c r="C611" s="77" t="str">
        <f t="shared" si="19"/>
        <v xml:space="preserve"> </v>
      </c>
      <c r="D611" s="80"/>
      <c r="E611" s="80"/>
      <c r="F611" s="99"/>
      <c r="G611" s="81"/>
      <c r="H611" s="84"/>
    </row>
    <row r="612" spans="1:8" x14ac:dyDescent="0.25">
      <c r="A612" s="82" t="str">
        <f>CONCATENATE(D612,COUNTIF($D$3:D612,D612))</f>
        <v>0</v>
      </c>
      <c r="B612" s="76" t="str">
        <f t="shared" si="20"/>
        <v/>
      </c>
      <c r="C612" s="77" t="str">
        <f t="shared" si="19"/>
        <v xml:space="preserve"> </v>
      </c>
      <c r="D612" s="80"/>
      <c r="E612" s="80"/>
      <c r="F612" s="99"/>
      <c r="G612" s="81"/>
      <c r="H612" s="84"/>
    </row>
    <row r="613" spans="1:8" x14ac:dyDescent="0.25">
      <c r="A613" s="82" t="str">
        <f>CONCATENATE(D613,COUNTIF($D$3:D613,D613))</f>
        <v>0</v>
      </c>
      <c r="B613" s="76" t="str">
        <f t="shared" si="20"/>
        <v/>
      </c>
      <c r="C613" s="77" t="str">
        <f t="shared" si="19"/>
        <v xml:space="preserve"> </v>
      </c>
      <c r="D613" s="80"/>
      <c r="E613" s="80"/>
      <c r="F613" s="99"/>
      <c r="G613" s="81"/>
      <c r="H613" s="84"/>
    </row>
    <row r="614" spans="1:8" x14ac:dyDescent="0.25">
      <c r="A614" s="82" t="str">
        <f>CONCATENATE(D614,COUNTIF($D$3:D614,D614))</f>
        <v>0</v>
      </c>
      <c r="B614" s="76" t="str">
        <f t="shared" si="20"/>
        <v/>
      </c>
      <c r="C614" s="77" t="str">
        <f t="shared" si="19"/>
        <v xml:space="preserve"> </v>
      </c>
      <c r="D614" s="80"/>
      <c r="E614" s="80"/>
      <c r="F614" s="99"/>
      <c r="G614" s="81"/>
      <c r="H614" s="84"/>
    </row>
    <row r="615" spans="1:8" x14ac:dyDescent="0.25">
      <c r="A615" s="82" t="str">
        <f>CONCATENATE(D615,COUNTIF($D$3:D615,D615))</f>
        <v>0</v>
      </c>
      <c r="B615" s="76" t="str">
        <f t="shared" si="20"/>
        <v/>
      </c>
      <c r="C615" s="77" t="str">
        <f t="shared" si="19"/>
        <v xml:space="preserve"> </v>
      </c>
      <c r="D615" s="80"/>
      <c r="E615" s="80"/>
      <c r="F615" s="99"/>
      <c r="G615" s="81"/>
      <c r="H615" s="84"/>
    </row>
    <row r="616" spans="1:8" x14ac:dyDescent="0.25">
      <c r="A616" s="82" t="str">
        <f>CONCATENATE(D616,COUNTIF($D$3:D616,D616))</f>
        <v>0</v>
      </c>
      <c r="B616" s="76" t="str">
        <f t="shared" si="20"/>
        <v/>
      </c>
      <c r="C616" s="77" t="str">
        <f t="shared" si="19"/>
        <v xml:space="preserve"> </v>
      </c>
      <c r="D616" s="80"/>
      <c r="E616" s="80"/>
      <c r="F616" s="99"/>
      <c r="G616" s="81"/>
      <c r="H616" s="84"/>
    </row>
    <row r="617" spans="1:8" x14ac:dyDescent="0.25">
      <c r="A617" s="82" t="str">
        <f>CONCATENATE(D617,COUNTIF($D$3:D617,D617))</f>
        <v>0</v>
      </c>
      <c r="B617" s="76" t="str">
        <f t="shared" si="20"/>
        <v/>
      </c>
      <c r="C617" s="77" t="str">
        <f t="shared" si="19"/>
        <v xml:space="preserve"> </v>
      </c>
      <c r="D617" s="80"/>
      <c r="E617" s="80"/>
      <c r="F617" s="99"/>
      <c r="G617" s="81"/>
      <c r="H617" s="84"/>
    </row>
    <row r="618" spans="1:8" x14ac:dyDescent="0.25">
      <c r="A618" s="82" t="str">
        <f>CONCATENATE(D618,COUNTIF($D$3:D618,D618))</f>
        <v>0</v>
      </c>
      <c r="B618" s="76" t="str">
        <f t="shared" si="20"/>
        <v/>
      </c>
      <c r="C618" s="77" t="str">
        <f t="shared" si="19"/>
        <v xml:space="preserve"> </v>
      </c>
      <c r="D618" s="80"/>
      <c r="E618" s="80"/>
      <c r="F618" s="99"/>
      <c r="G618" s="81"/>
      <c r="H618" s="84"/>
    </row>
    <row r="619" spans="1:8" x14ac:dyDescent="0.25">
      <c r="A619" s="82" t="str">
        <f>CONCATENATE(D619,COUNTIF($D$3:D619,D619))</f>
        <v>0</v>
      </c>
      <c r="B619" s="76" t="str">
        <f t="shared" si="20"/>
        <v/>
      </c>
      <c r="C619" s="77" t="str">
        <f t="shared" si="19"/>
        <v xml:space="preserve"> </v>
      </c>
      <c r="D619" s="80"/>
      <c r="E619" s="80"/>
      <c r="F619" s="99"/>
      <c r="G619" s="81"/>
      <c r="H619" s="84"/>
    </row>
    <row r="620" spans="1:8" x14ac:dyDescent="0.25">
      <c r="A620" s="82" t="str">
        <f>CONCATENATE(D620,COUNTIF($D$3:D620,D620))</f>
        <v>0</v>
      </c>
      <c r="B620" s="76" t="str">
        <f t="shared" si="20"/>
        <v/>
      </c>
      <c r="C620" s="77" t="str">
        <f t="shared" si="19"/>
        <v xml:space="preserve"> </v>
      </c>
      <c r="D620" s="80"/>
      <c r="E620" s="80"/>
      <c r="F620" s="99"/>
      <c r="G620" s="81"/>
      <c r="H620" s="84"/>
    </row>
    <row r="621" spans="1:8" x14ac:dyDescent="0.25">
      <c r="A621" s="82" t="str">
        <f>CONCATENATE(D621,COUNTIF($D$3:D621,D621))</f>
        <v>0</v>
      </c>
      <c r="B621" s="76" t="str">
        <f t="shared" si="20"/>
        <v/>
      </c>
      <c r="C621" s="77" t="str">
        <f t="shared" si="19"/>
        <v xml:space="preserve"> </v>
      </c>
      <c r="D621" s="80"/>
      <c r="E621" s="80"/>
      <c r="F621" s="99"/>
      <c r="G621" s="81"/>
      <c r="H621" s="84"/>
    </row>
    <row r="622" spans="1:8" x14ac:dyDescent="0.25">
      <c r="A622" s="82" t="str">
        <f>CONCATENATE(D622,COUNTIF($D$3:D622,D622))</f>
        <v>0</v>
      </c>
      <c r="B622" s="76" t="str">
        <f t="shared" si="20"/>
        <v/>
      </c>
      <c r="C622" s="77" t="str">
        <f t="shared" si="19"/>
        <v xml:space="preserve"> </v>
      </c>
      <c r="D622" s="80"/>
      <c r="E622" s="80"/>
      <c r="F622" s="99"/>
      <c r="G622" s="81"/>
      <c r="H622" s="84"/>
    </row>
    <row r="623" spans="1:8" x14ac:dyDescent="0.25">
      <c r="A623" s="82" t="str">
        <f>CONCATENATE(D623,COUNTIF($D$3:D623,D623))</f>
        <v>0</v>
      </c>
      <c r="B623" s="76" t="str">
        <f t="shared" si="20"/>
        <v/>
      </c>
      <c r="C623" s="77" t="str">
        <f t="shared" si="19"/>
        <v xml:space="preserve"> </v>
      </c>
      <c r="D623" s="80"/>
      <c r="E623" s="80"/>
      <c r="F623" s="99"/>
      <c r="G623" s="81"/>
      <c r="H623" s="84"/>
    </row>
    <row r="624" spans="1:8" x14ac:dyDescent="0.25">
      <c r="A624" s="82" t="str">
        <f>CONCATENATE(D624,COUNTIF($D$3:D624,D624))</f>
        <v>0</v>
      </c>
      <c r="B624" s="76" t="str">
        <f t="shared" si="20"/>
        <v/>
      </c>
      <c r="C624" s="77" t="str">
        <f t="shared" si="19"/>
        <v xml:space="preserve"> </v>
      </c>
      <c r="D624" s="80"/>
      <c r="E624" s="80"/>
      <c r="F624" s="99"/>
      <c r="G624" s="81"/>
      <c r="H624" s="84"/>
    </row>
    <row r="625" spans="1:8" x14ac:dyDescent="0.25">
      <c r="A625" s="82" t="str">
        <f>CONCATENATE(D625,COUNTIF($D$3:D625,D625))</f>
        <v>0</v>
      </c>
      <c r="B625" s="76" t="str">
        <f t="shared" si="20"/>
        <v/>
      </c>
      <c r="C625" s="77" t="str">
        <f t="shared" si="19"/>
        <v xml:space="preserve"> </v>
      </c>
      <c r="D625" s="80"/>
      <c r="E625" s="80"/>
      <c r="F625" s="99"/>
      <c r="G625" s="81"/>
      <c r="H625" s="84"/>
    </row>
    <row r="626" spans="1:8" x14ac:dyDescent="0.25">
      <c r="A626" s="82" t="str">
        <f>CONCATENATE(D626,COUNTIF($D$3:D626,D626))</f>
        <v>0</v>
      </c>
      <c r="B626" s="76" t="str">
        <f t="shared" si="20"/>
        <v/>
      </c>
      <c r="C626" s="77" t="str">
        <f t="shared" si="19"/>
        <v xml:space="preserve"> </v>
      </c>
      <c r="D626" s="80"/>
      <c r="E626" s="80"/>
      <c r="F626" s="99"/>
      <c r="G626" s="81"/>
      <c r="H626" s="84"/>
    </row>
    <row r="627" spans="1:8" x14ac:dyDescent="0.25">
      <c r="A627" s="82" t="str">
        <f>CONCATENATE(D627,COUNTIF($D$3:D627,D627))</f>
        <v>0</v>
      </c>
      <c r="B627" s="76" t="str">
        <f t="shared" si="20"/>
        <v/>
      </c>
      <c r="C627" s="77" t="str">
        <f t="shared" si="19"/>
        <v xml:space="preserve"> </v>
      </c>
      <c r="D627" s="80"/>
      <c r="E627" s="80"/>
      <c r="F627" s="99"/>
      <c r="G627" s="81"/>
      <c r="H627" s="84"/>
    </row>
    <row r="628" spans="1:8" x14ac:dyDescent="0.25">
      <c r="A628" s="82" t="str">
        <f>CONCATENATE(D628,COUNTIF($D$3:D628,D628))</f>
        <v>0</v>
      </c>
      <c r="B628" s="76" t="str">
        <f t="shared" si="20"/>
        <v/>
      </c>
      <c r="C628" s="77" t="str">
        <f t="shared" si="19"/>
        <v xml:space="preserve"> </v>
      </c>
      <c r="D628" s="80"/>
      <c r="E628" s="80"/>
      <c r="F628" s="99"/>
      <c r="G628" s="81"/>
      <c r="H628" s="84"/>
    </row>
    <row r="629" spans="1:8" x14ac:dyDescent="0.25">
      <c r="A629" s="82" t="str">
        <f>CONCATENATE(D629,COUNTIF($D$3:D629,D629))</f>
        <v>0</v>
      </c>
      <c r="B629" s="76" t="str">
        <f t="shared" si="20"/>
        <v/>
      </c>
      <c r="C629" s="77" t="str">
        <f t="shared" si="19"/>
        <v xml:space="preserve"> </v>
      </c>
      <c r="D629" s="80"/>
      <c r="E629" s="80"/>
      <c r="F629" s="99"/>
      <c r="G629" s="81"/>
      <c r="H629" s="84"/>
    </row>
    <row r="630" spans="1:8" x14ac:dyDescent="0.25">
      <c r="A630" s="82" t="str">
        <f>CONCATENATE(D630,COUNTIF($D$3:D630,D630))</f>
        <v>0</v>
      </c>
      <c r="B630" s="76" t="str">
        <f t="shared" si="20"/>
        <v/>
      </c>
      <c r="C630" s="77" t="str">
        <f t="shared" si="19"/>
        <v xml:space="preserve"> </v>
      </c>
      <c r="D630" s="80"/>
      <c r="E630" s="80"/>
      <c r="F630" s="99"/>
      <c r="G630" s="81"/>
      <c r="H630" s="84"/>
    </row>
    <row r="631" spans="1:8" x14ac:dyDescent="0.25">
      <c r="A631" s="82" t="str">
        <f>CONCATENATE(D631,COUNTIF($D$3:D631,D631))</f>
        <v>0</v>
      </c>
      <c r="B631" s="76" t="str">
        <f t="shared" si="20"/>
        <v/>
      </c>
      <c r="C631" s="77" t="str">
        <f t="shared" si="19"/>
        <v xml:space="preserve"> </v>
      </c>
      <c r="D631" s="80"/>
      <c r="E631" s="80"/>
      <c r="F631" s="99"/>
      <c r="G631" s="81"/>
      <c r="H631" s="84"/>
    </row>
    <row r="632" spans="1:8" x14ac:dyDescent="0.25">
      <c r="A632" s="82" t="str">
        <f>CONCATENATE(D632,COUNTIF($D$3:D632,D632))</f>
        <v>0</v>
      </c>
      <c r="B632" s="76" t="str">
        <f t="shared" si="20"/>
        <v/>
      </c>
      <c r="C632" s="77" t="str">
        <f t="shared" si="19"/>
        <v xml:space="preserve"> </v>
      </c>
      <c r="D632" s="80"/>
      <c r="E632" s="80"/>
      <c r="F632" s="99"/>
      <c r="G632" s="81"/>
      <c r="H632" s="84"/>
    </row>
    <row r="633" spans="1:8" x14ac:dyDescent="0.25">
      <c r="A633" s="82" t="str">
        <f>CONCATENATE(D633,COUNTIF($D$3:D633,D633))</f>
        <v>0</v>
      </c>
      <c r="B633" s="76" t="str">
        <f t="shared" si="20"/>
        <v/>
      </c>
      <c r="C633" s="77" t="str">
        <f t="shared" si="19"/>
        <v xml:space="preserve"> </v>
      </c>
      <c r="D633" s="80"/>
      <c r="E633" s="80"/>
      <c r="F633" s="99"/>
      <c r="G633" s="81"/>
      <c r="H633" s="84"/>
    </row>
    <row r="634" spans="1:8" x14ac:dyDescent="0.25">
      <c r="A634" s="82" t="str">
        <f>CONCATENATE(D634,COUNTIF($D$3:D634,D634))</f>
        <v>0</v>
      </c>
      <c r="B634" s="76" t="str">
        <f t="shared" si="20"/>
        <v/>
      </c>
      <c r="C634" s="77" t="str">
        <f t="shared" si="19"/>
        <v xml:space="preserve"> </v>
      </c>
      <c r="D634" s="80"/>
      <c r="E634" s="80"/>
      <c r="F634" s="99"/>
      <c r="G634" s="81"/>
      <c r="H634" s="84"/>
    </row>
    <row r="635" spans="1:8" x14ac:dyDescent="0.25">
      <c r="A635" s="82" t="str">
        <f>CONCATENATE(D635,COUNTIF($D$3:D635,D635))</f>
        <v>0</v>
      </c>
      <c r="B635" s="76" t="str">
        <f t="shared" si="20"/>
        <v/>
      </c>
      <c r="C635" s="77" t="str">
        <f t="shared" si="19"/>
        <v xml:space="preserve"> </v>
      </c>
      <c r="D635" s="80"/>
      <c r="E635" s="80"/>
      <c r="F635" s="99"/>
      <c r="G635" s="81"/>
      <c r="H635" s="84"/>
    </row>
    <row r="636" spans="1:8" x14ac:dyDescent="0.25">
      <c r="A636" s="82" t="str">
        <f>CONCATENATE(D636,COUNTIF($D$3:D636,D636))</f>
        <v>0</v>
      </c>
      <c r="B636" s="76" t="str">
        <f t="shared" si="20"/>
        <v/>
      </c>
      <c r="C636" s="77" t="str">
        <f t="shared" si="19"/>
        <v xml:space="preserve"> </v>
      </c>
      <c r="D636" s="80"/>
      <c r="E636" s="80"/>
      <c r="F636" s="99"/>
      <c r="G636" s="81"/>
      <c r="H636" s="84"/>
    </row>
    <row r="637" spans="1:8" x14ac:dyDescent="0.25">
      <c r="A637" s="82" t="str">
        <f>CONCATENATE(D637,COUNTIF($D$3:D637,D637))</f>
        <v>0</v>
      </c>
      <c r="B637" s="76" t="str">
        <f t="shared" si="20"/>
        <v/>
      </c>
      <c r="C637" s="77" t="str">
        <f t="shared" si="19"/>
        <v xml:space="preserve"> </v>
      </c>
      <c r="D637" s="80"/>
      <c r="E637" s="80"/>
      <c r="F637" s="99"/>
      <c r="G637" s="81"/>
      <c r="H637" s="84"/>
    </row>
    <row r="638" spans="1:8" x14ac:dyDescent="0.25">
      <c r="A638" s="82" t="str">
        <f>CONCATENATE(D638,COUNTIF($D$3:D638,D638))</f>
        <v>0</v>
      </c>
      <c r="B638" s="76" t="str">
        <f t="shared" si="20"/>
        <v/>
      </c>
      <c r="C638" s="77" t="str">
        <f t="shared" si="19"/>
        <v xml:space="preserve"> </v>
      </c>
      <c r="D638" s="80"/>
      <c r="E638" s="80"/>
      <c r="F638" s="99"/>
      <c r="G638" s="81"/>
      <c r="H638" s="84"/>
    </row>
    <row r="639" spans="1:8" x14ac:dyDescent="0.25">
      <c r="A639" s="82" t="str">
        <f>CONCATENATE(D639,COUNTIF($D$3:D639,D639))</f>
        <v>0</v>
      </c>
      <c r="B639" s="76" t="str">
        <f t="shared" si="20"/>
        <v/>
      </c>
      <c r="C639" s="77" t="str">
        <f t="shared" si="19"/>
        <v xml:space="preserve"> </v>
      </c>
      <c r="D639" s="80"/>
      <c r="E639" s="80"/>
      <c r="F639" s="99"/>
      <c r="G639" s="81"/>
      <c r="H639" s="84"/>
    </row>
    <row r="640" spans="1:8" x14ac:dyDescent="0.25">
      <c r="A640" s="82" t="str">
        <f>CONCATENATE(D640,COUNTIF($D$3:D640,D640))</f>
        <v>0</v>
      </c>
      <c r="B640" s="76" t="str">
        <f t="shared" si="20"/>
        <v/>
      </c>
      <c r="C640" s="77" t="str">
        <f t="shared" si="19"/>
        <v xml:space="preserve"> </v>
      </c>
      <c r="D640" s="80"/>
      <c r="E640" s="80"/>
      <c r="F640" s="99"/>
      <c r="G640" s="81"/>
      <c r="H640" s="84"/>
    </row>
    <row r="641" spans="1:8" x14ac:dyDescent="0.25">
      <c r="A641" s="82" t="str">
        <f>CONCATENATE(D641,COUNTIF($D$3:D641,D641))</f>
        <v>0</v>
      </c>
      <c r="B641" s="76" t="str">
        <f t="shared" si="20"/>
        <v/>
      </c>
      <c r="C641" s="77" t="str">
        <f t="shared" si="19"/>
        <v xml:space="preserve"> </v>
      </c>
      <c r="D641" s="80"/>
      <c r="E641" s="80"/>
      <c r="F641" s="99"/>
      <c r="G641" s="81"/>
      <c r="H641" s="84"/>
    </row>
    <row r="642" spans="1:8" x14ac:dyDescent="0.25">
      <c r="A642" s="82" t="str">
        <f>CONCATENATE(D642,COUNTIF($D$3:D642,D642))</f>
        <v>0</v>
      </c>
      <c r="B642" s="76" t="str">
        <f t="shared" si="20"/>
        <v/>
      </c>
      <c r="C642" s="77" t="str">
        <f t="shared" si="19"/>
        <v xml:space="preserve"> </v>
      </c>
      <c r="D642" s="80"/>
      <c r="E642" s="80"/>
      <c r="F642" s="99"/>
      <c r="G642" s="81"/>
      <c r="H642" s="84"/>
    </row>
    <row r="643" spans="1:8" x14ac:dyDescent="0.25">
      <c r="A643" s="82" t="str">
        <f>CONCATENATE(D643,COUNTIF($D$3:D643,D643))</f>
        <v>0</v>
      </c>
      <c r="B643" s="76" t="str">
        <f t="shared" si="20"/>
        <v/>
      </c>
      <c r="C643" s="77" t="str">
        <f t="shared" si="19"/>
        <v xml:space="preserve"> </v>
      </c>
      <c r="D643" s="80"/>
      <c r="E643" s="80"/>
      <c r="F643" s="99"/>
      <c r="G643" s="81"/>
      <c r="H643" s="84"/>
    </row>
    <row r="644" spans="1:8" x14ac:dyDescent="0.25">
      <c r="A644" s="82" t="str">
        <f>CONCATENATE(D644,COUNTIF($D$3:D644,D644))</f>
        <v>0</v>
      </c>
      <c r="B644" s="76" t="str">
        <f t="shared" si="20"/>
        <v/>
      </c>
      <c r="C644" s="77" t="str">
        <f t="shared" ref="C644:C707" si="21">CONCATENATE(F644," ",G644)</f>
        <v xml:space="preserve"> </v>
      </c>
      <c r="D644" s="80"/>
      <c r="E644" s="80"/>
      <c r="F644" s="99"/>
      <c r="G644" s="81"/>
      <c r="H644" s="84"/>
    </row>
    <row r="645" spans="1:8" x14ac:dyDescent="0.25">
      <c r="A645" s="82" t="str">
        <f>CONCATENATE(D645,COUNTIF($D$3:D645,D645))</f>
        <v>0</v>
      </c>
      <c r="B645" s="76" t="str">
        <f t="shared" ref="B645:B708" si="22">CONCATENATE(D645,G645)</f>
        <v/>
      </c>
      <c r="C645" s="77" t="str">
        <f t="shared" si="21"/>
        <v xml:space="preserve"> </v>
      </c>
      <c r="D645" s="80"/>
      <c r="E645" s="80"/>
      <c r="F645" s="99"/>
      <c r="G645" s="81"/>
      <c r="H645" s="84"/>
    </row>
    <row r="646" spans="1:8" x14ac:dyDescent="0.25">
      <c r="A646" s="82" t="str">
        <f>CONCATENATE(D646,COUNTIF($D$3:D646,D646))</f>
        <v>0</v>
      </c>
      <c r="B646" s="76" t="str">
        <f t="shared" si="22"/>
        <v/>
      </c>
      <c r="C646" s="77" t="str">
        <f t="shared" si="21"/>
        <v xml:space="preserve"> </v>
      </c>
      <c r="D646" s="80"/>
      <c r="E646" s="80"/>
      <c r="F646" s="99"/>
      <c r="G646" s="81"/>
      <c r="H646" s="84"/>
    </row>
    <row r="647" spans="1:8" x14ac:dyDescent="0.25">
      <c r="A647" s="82" t="str">
        <f>CONCATENATE(D647,COUNTIF($D$3:D647,D647))</f>
        <v>0</v>
      </c>
      <c r="B647" s="76" t="str">
        <f t="shared" si="22"/>
        <v/>
      </c>
      <c r="C647" s="77" t="str">
        <f t="shared" si="21"/>
        <v xml:space="preserve"> </v>
      </c>
      <c r="D647" s="80"/>
      <c r="E647" s="80"/>
      <c r="F647" s="99"/>
      <c r="G647" s="81"/>
      <c r="H647" s="84"/>
    </row>
    <row r="648" spans="1:8" x14ac:dyDescent="0.25">
      <c r="A648" s="82" t="str">
        <f>CONCATENATE(D648,COUNTIF($D$3:D648,D648))</f>
        <v>0</v>
      </c>
      <c r="B648" s="76" t="str">
        <f t="shared" si="22"/>
        <v/>
      </c>
      <c r="C648" s="77" t="str">
        <f t="shared" si="21"/>
        <v xml:space="preserve"> </v>
      </c>
      <c r="D648" s="80"/>
      <c r="E648" s="80"/>
      <c r="F648" s="99"/>
      <c r="G648" s="81"/>
      <c r="H648" s="84"/>
    </row>
    <row r="649" spans="1:8" x14ac:dyDescent="0.25">
      <c r="A649" s="82" t="str">
        <f>CONCATENATE(D649,COUNTIF($D$3:D649,D649))</f>
        <v>0</v>
      </c>
      <c r="B649" s="76" t="str">
        <f t="shared" si="22"/>
        <v/>
      </c>
      <c r="C649" s="77" t="str">
        <f t="shared" si="21"/>
        <v xml:space="preserve"> </v>
      </c>
      <c r="D649" s="80"/>
      <c r="E649" s="80"/>
      <c r="F649" s="99"/>
      <c r="G649" s="81"/>
      <c r="H649" s="84"/>
    </row>
    <row r="650" spans="1:8" x14ac:dyDescent="0.25">
      <c r="A650" s="82" t="str">
        <f>CONCATENATE(D650,COUNTIF($D$3:D650,D650))</f>
        <v>0</v>
      </c>
      <c r="B650" s="76" t="str">
        <f t="shared" si="22"/>
        <v/>
      </c>
      <c r="C650" s="77" t="str">
        <f t="shared" si="21"/>
        <v xml:space="preserve"> </v>
      </c>
      <c r="D650" s="80"/>
      <c r="E650" s="80"/>
      <c r="F650" s="99"/>
      <c r="G650" s="81"/>
      <c r="H650" s="84"/>
    </row>
    <row r="651" spans="1:8" x14ac:dyDescent="0.25">
      <c r="A651" s="82" t="str">
        <f>CONCATENATE(D651,COUNTIF($D$3:D651,D651))</f>
        <v>0</v>
      </c>
      <c r="B651" s="76" t="str">
        <f t="shared" si="22"/>
        <v/>
      </c>
      <c r="C651" s="77" t="str">
        <f t="shared" si="21"/>
        <v xml:space="preserve"> </v>
      </c>
      <c r="D651" s="80"/>
      <c r="E651" s="80"/>
      <c r="F651" s="99"/>
      <c r="G651" s="81"/>
      <c r="H651" s="84"/>
    </row>
    <row r="652" spans="1:8" x14ac:dyDescent="0.25">
      <c r="A652" s="82" t="str">
        <f>CONCATENATE(D652,COUNTIF($D$3:D652,D652))</f>
        <v>0</v>
      </c>
      <c r="B652" s="76" t="str">
        <f t="shared" si="22"/>
        <v/>
      </c>
      <c r="C652" s="77" t="str">
        <f t="shared" si="21"/>
        <v xml:space="preserve"> </v>
      </c>
      <c r="D652" s="80"/>
      <c r="E652" s="80"/>
      <c r="F652" s="99"/>
      <c r="G652" s="81"/>
      <c r="H652" s="84"/>
    </row>
    <row r="653" spans="1:8" x14ac:dyDescent="0.25">
      <c r="A653" s="82" t="str">
        <f>CONCATENATE(D653,COUNTIF($D$3:D653,D653))</f>
        <v>0</v>
      </c>
      <c r="B653" s="76" t="str">
        <f t="shared" si="22"/>
        <v/>
      </c>
      <c r="C653" s="77" t="str">
        <f t="shared" si="21"/>
        <v xml:space="preserve"> </v>
      </c>
      <c r="D653" s="80"/>
      <c r="E653" s="80"/>
      <c r="F653" s="99"/>
      <c r="G653" s="81"/>
      <c r="H653" s="84"/>
    </row>
    <row r="654" spans="1:8" x14ac:dyDescent="0.25">
      <c r="A654" s="82" t="str">
        <f>CONCATENATE(D654,COUNTIF($D$3:D654,D654))</f>
        <v>0</v>
      </c>
      <c r="B654" s="76" t="str">
        <f t="shared" si="22"/>
        <v/>
      </c>
      <c r="C654" s="77" t="str">
        <f t="shared" si="21"/>
        <v xml:space="preserve"> </v>
      </c>
      <c r="D654" s="80"/>
      <c r="E654" s="80"/>
      <c r="F654" s="99"/>
      <c r="G654" s="81"/>
      <c r="H654" s="84"/>
    </row>
    <row r="655" spans="1:8" x14ac:dyDescent="0.25">
      <c r="A655" s="82" t="str">
        <f>CONCATENATE(D655,COUNTIF($D$3:D655,D655))</f>
        <v>0</v>
      </c>
      <c r="B655" s="76" t="str">
        <f t="shared" si="22"/>
        <v/>
      </c>
      <c r="C655" s="77" t="str">
        <f t="shared" si="21"/>
        <v xml:space="preserve"> </v>
      </c>
      <c r="D655" s="80"/>
      <c r="E655" s="80"/>
      <c r="F655" s="99"/>
      <c r="G655" s="81"/>
      <c r="H655" s="84"/>
    </row>
    <row r="656" spans="1:8" x14ac:dyDescent="0.25">
      <c r="A656" s="82" t="str">
        <f>CONCATENATE(D656,COUNTIF($D$3:D656,D656))</f>
        <v>0</v>
      </c>
      <c r="B656" s="76" t="str">
        <f t="shared" si="22"/>
        <v/>
      </c>
      <c r="C656" s="77" t="str">
        <f t="shared" si="21"/>
        <v xml:space="preserve"> </v>
      </c>
      <c r="D656" s="80"/>
      <c r="E656" s="80"/>
      <c r="F656" s="99"/>
      <c r="G656" s="81"/>
      <c r="H656" s="84"/>
    </row>
    <row r="657" spans="1:8" x14ac:dyDescent="0.25">
      <c r="A657" s="82" t="str">
        <f>CONCATENATE(D657,COUNTIF($D$3:D657,D657))</f>
        <v>0</v>
      </c>
      <c r="B657" s="76" t="str">
        <f t="shared" si="22"/>
        <v/>
      </c>
      <c r="C657" s="77" t="str">
        <f t="shared" si="21"/>
        <v xml:space="preserve"> </v>
      </c>
      <c r="D657" s="80"/>
      <c r="E657" s="80"/>
      <c r="F657" s="99"/>
      <c r="G657" s="81"/>
      <c r="H657" s="84"/>
    </row>
    <row r="658" spans="1:8" x14ac:dyDescent="0.25">
      <c r="A658" s="82" t="str">
        <f>CONCATENATE(D658,COUNTIF($D$3:D658,D658))</f>
        <v>0</v>
      </c>
      <c r="B658" s="76" t="str">
        <f t="shared" si="22"/>
        <v/>
      </c>
      <c r="C658" s="77" t="str">
        <f t="shared" si="21"/>
        <v xml:space="preserve"> </v>
      </c>
      <c r="D658" s="80"/>
      <c r="E658" s="80"/>
      <c r="F658" s="99"/>
      <c r="G658" s="81"/>
      <c r="H658" s="84"/>
    </row>
    <row r="659" spans="1:8" x14ac:dyDescent="0.25">
      <c r="A659" s="82" t="str">
        <f>CONCATENATE(D659,COUNTIF($D$3:D659,D659))</f>
        <v>0</v>
      </c>
      <c r="B659" s="76" t="str">
        <f t="shared" si="22"/>
        <v/>
      </c>
      <c r="C659" s="77" t="str">
        <f t="shared" si="21"/>
        <v xml:space="preserve"> </v>
      </c>
      <c r="D659" s="80"/>
      <c r="E659" s="80"/>
      <c r="F659" s="99"/>
      <c r="G659" s="81"/>
      <c r="H659" s="84"/>
    </row>
    <row r="660" spans="1:8" x14ac:dyDescent="0.25">
      <c r="A660" s="82" t="str">
        <f>CONCATENATE(D660,COUNTIF($D$3:D660,D660))</f>
        <v>0</v>
      </c>
      <c r="B660" s="76" t="str">
        <f t="shared" si="22"/>
        <v/>
      </c>
      <c r="C660" s="77" t="str">
        <f t="shared" si="21"/>
        <v xml:space="preserve"> </v>
      </c>
      <c r="D660" s="80"/>
      <c r="E660" s="80"/>
      <c r="F660" s="99"/>
      <c r="G660" s="81"/>
      <c r="H660" s="84"/>
    </row>
    <row r="661" spans="1:8" x14ac:dyDescent="0.25">
      <c r="A661" s="82" t="str">
        <f>CONCATENATE(D661,COUNTIF($D$3:D661,D661))</f>
        <v>0</v>
      </c>
      <c r="B661" s="76" t="str">
        <f t="shared" si="22"/>
        <v/>
      </c>
      <c r="C661" s="77" t="str">
        <f t="shared" si="21"/>
        <v xml:space="preserve"> </v>
      </c>
      <c r="D661" s="80"/>
      <c r="E661" s="80"/>
      <c r="F661" s="99"/>
      <c r="G661" s="81"/>
      <c r="H661" s="84"/>
    </row>
    <row r="662" spans="1:8" x14ac:dyDescent="0.25">
      <c r="A662" s="82" t="str">
        <f>CONCATENATE(D662,COUNTIF($D$3:D662,D662))</f>
        <v>0</v>
      </c>
      <c r="B662" s="76" t="str">
        <f t="shared" si="22"/>
        <v/>
      </c>
      <c r="C662" s="77" t="str">
        <f t="shared" si="21"/>
        <v xml:space="preserve"> </v>
      </c>
      <c r="D662" s="80"/>
      <c r="E662" s="80"/>
      <c r="F662" s="99"/>
      <c r="G662" s="81"/>
      <c r="H662" s="84"/>
    </row>
    <row r="663" spans="1:8" x14ac:dyDescent="0.25">
      <c r="A663" s="82" t="str">
        <f>CONCATENATE(D663,COUNTIF($D$3:D663,D663))</f>
        <v>0</v>
      </c>
      <c r="B663" s="76" t="str">
        <f t="shared" si="22"/>
        <v/>
      </c>
      <c r="C663" s="77" t="str">
        <f t="shared" si="21"/>
        <v xml:space="preserve"> </v>
      </c>
      <c r="D663" s="80"/>
      <c r="E663" s="80"/>
      <c r="F663" s="99"/>
      <c r="G663" s="81"/>
      <c r="H663" s="84"/>
    </row>
    <row r="664" spans="1:8" x14ac:dyDescent="0.25">
      <c r="A664" s="82" t="str">
        <f>CONCATENATE(D664,COUNTIF($D$3:D664,D664))</f>
        <v>0</v>
      </c>
      <c r="B664" s="76" t="str">
        <f t="shared" si="22"/>
        <v/>
      </c>
      <c r="C664" s="77" t="str">
        <f t="shared" si="21"/>
        <v xml:space="preserve"> </v>
      </c>
      <c r="D664" s="80"/>
      <c r="E664" s="80"/>
      <c r="F664" s="99"/>
      <c r="G664" s="81"/>
      <c r="H664" s="84"/>
    </row>
    <row r="665" spans="1:8" x14ac:dyDescent="0.25">
      <c r="A665" s="82" t="str">
        <f>CONCATENATE(D665,COUNTIF($D$3:D665,D665))</f>
        <v>0</v>
      </c>
      <c r="B665" s="76" t="str">
        <f t="shared" si="22"/>
        <v/>
      </c>
      <c r="C665" s="77" t="str">
        <f t="shared" si="21"/>
        <v xml:space="preserve"> </v>
      </c>
      <c r="D665" s="80"/>
      <c r="E665" s="80"/>
      <c r="F665" s="99"/>
      <c r="G665" s="81"/>
      <c r="H665" s="84"/>
    </row>
    <row r="666" spans="1:8" x14ac:dyDescent="0.25">
      <c r="A666" s="82" t="str">
        <f>CONCATENATE(D666,COUNTIF($D$3:D666,D666))</f>
        <v>0</v>
      </c>
      <c r="B666" s="76" t="str">
        <f t="shared" si="22"/>
        <v/>
      </c>
      <c r="C666" s="77" t="str">
        <f t="shared" si="21"/>
        <v xml:space="preserve"> </v>
      </c>
      <c r="D666" s="80"/>
      <c r="E666" s="80"/>
      <c r="F666" s="99"/>
      <c r="G666" s="81"/>
      <c r="H666" s="84"/>
    </row>
    <row r="667" spans="1:8" x14ac:dyDescent="0.25">
      <c r="A667" s="82" t="str">
        <f>CONCATENATE(D667,COUNTIF($D$3:D667,D667))</f>
        <v>0</v>
      </c>
      <c r="B667" s="76" t="str">
        <f t="shared" si="22"/>
        <v/>
      </c>
      <c r="C667" s="77" t="str">
        <f t="shared" si="21"/>
        <v xml:space="preserve"> </v>
      </c>
      <c r="D667" s="80"/>
      <c r="E667" s="80"/>
      <c r="F667" s="99"/>
      <c r="G667" s="81"/>
      <c r="H667" s="84"/>
    </row>
    <row r="668" spans="1:8" x14ac:dyDescent="0.25">
      <c r="A668" s="82" t="str">
        <f>CONCATENATE(D668,COUNTIF($D$3:D668,D668))</f>
        <v>0</v>
      </c>
      <c r="B668" s="76" t="str">
        <f t="shared" si="22"/>
        <v/>
      </c>
      <c r="C668" s="77" t="str">
        <f t="shared" si="21"/>
        <v xml:space="preserve"> </v>
      </c>
      <c r="D668" s="80"/>
      <c r="E668" s="80"/>
      <c r="F668" s="99"/>
      <c r="G668" s="81"/>
      <c r="H668" s="84"/>
    </row>
    <row r="669" spans="1:8" x14ac:dyDescent="0.25">
      <c r="A669" s="82" t="str">
        <f>CONCATENATE(D669,COUNTIF($D$3:D669,D669))</f>
        <v>0</v>
      </c>
      <c r="B669" s="76" t="str">
        <f t="shared" si="22"/>
        <v/>
      </c>
      <c r="C669" s="77" t="str">
        <f t="shared" si="21"/>
        <v xml:space="preserve"> </v>
      </c>
      <c r="D669" s="80"/>
      <c r="E669" s="80"/>
      <c r="F669" s="99"/>
      <c r="G669" s="81"/>
      <c r="H669" s="84"/>
    </row>
    <row r="670" spans="1:8" x14ac:dyDescent="0.25">
      <c r="A670" s="82" t="str">
        <f>CONCATENATE(D670,COUNTIF($D$3:D670,D670))</f>
        <v>0</v>
      </c>
      <c r="B670" s="76" t="str">
        <f t="shared" si="22"/>
        <v/>
      </c>
      <c r="C670" s="77" t="str">
        <f t="shared" si="21"/>
        <v xml:space="preserve"> </v>
      </c>
      <c r="D670" s="80"/>
      <c r="E670" s="80"/>
      <c r="F670" s="99"/>
      <c r="G670" s="81"/>
      <c r="H670" s="84"/>
    </row>
    <row r="671" spans="1:8" x14ac:dyDescent="0.25">
      <c r="A671" s="82" t="str">
        <f>CONCATENATE(D671,COUNTIF($D$3:D671,D671))</f>
        <v>0</v>
      </c>
      <c r="B671" s="76" t="str">
        <f t="shared" si="22"/>
        <v/>
      </c>
      <c r="C671" s="77" t="str">
        <f t="shared" si="21"/>
        <v xml:space="preserve"> </v>
      </c>
      <c r="D671" s="80"/>
      <c r="E671" s="80"/>
      <c r="F671" s="99"/>
      <c r="G671" s="81"/>
      <c r="H671" s="84"/>
    </row>
    <row r="672" spans="1:8" x14ac:dyDescent="0.25">
      <c r="A672" s="82" t="str">
        <f>CONCATENATE(D672,COUNTIF($D$3:D672,D672))</f>
        <v>0</v>
      </c>
      <c r="B672" s="76" t="str">
        <f t="shared" si="22"/>
        <v/>
      </c>
      <c r="C672" s="77" t="str">
        <f t="shared" si="21"/>
        <v xml:space="preserve"> </v>
      </c>
      <c r="D672" s="80"/>
      <c r="E672" s="80"/>
      <c r="F672" s="99"/>
      <c r="G672" s="81"/>
      <c r="H672" s="84"/>
    </row>
    <row r="673" spans="1:8" x14ac:dyDescent="0.25">
      <c r="A673" s="82" t="str">
        <f>CONCATENATE(D673,COUNTIF($D$3:D673,D673))</f>
        <v>0</v>
      </c>
      <c r="B673" s="76" t="str">
        <f t="shared" si="22"/>
        <v/>
      </c>
      <c r="C673" s="77" t="str">
        <f t="shared" si="21"/>
        <v xml:space="preserve"> </v>
      </c>
      <c r="D673" s="80"/>
      <c r="E673" s="80"/>
      <c r="F673" s="99"/>
      <c r="G673" s="81"/>
      <c r="H673" s="84"/>
    </row>
    <row r="674" spans="1:8" x14ac:dyDescent="0.25">
      <c r="A674" s="82" t="str">
        <f>CONCATENATE(D674,COUNTIF($D$3:D674,D674))</f>
        <v>0</v>
      </c>
      <c r="B674" s="76" t="str">
        <f t="shared" si="22"/>
        <v/>
      </c>
      <c r="C674" s="77" t="str">
        <f t="shared" si="21"/>
        <v xml:space="preserve"> </v>
      </c>
      <c r="D674" s="80"/>
      <c r="E674" s="80"/>
      <c r="F674" s="99"/>
      <c r="G674" s="81"/>
      <c r="H674" s="84"/>
    </row>
    <row r="675" spans="1:8" x14ac:dyDescent="0.25">
      <c r="A675" s="82" t="str">
        <f>CONCATENATE(D675,COUNTIF($D$3:D675,D675))</f>
        <v>0</v>
      </c>
      <c r="B675" s="76" t="str">
        <f t="shared" si="22"/>
        <v/>
      </c>
      <c r="C675" s="77" t="str">
        <f t="shared" si="21"/>
        <v xml:space="preserve"> </v>
      </c>
      <c r="D675" s="80"/>
      <c r="E675" s="80"/>
      <c r="F675" s="99"/>
      <c r="G675" s="81"/>
      <c r="H675" s="84"/>
    </row>
    <row r="676" spans="1:8" x14ac:dyDescent="0.25">
      <c r="A676" s="82" t="str">
        <f>CONCATENATE(D676,COUNTIF($D$3:D676,D676))</f>
        <v>0</v>
      </c>
      <c r="B676" s="76" t="str">
        <f t="shared" si="22"/>
        <v/>
      </c>
      <c r="C676" s="77" t="str">
        <f t="shared" si="21"/>
        <v xml:space="preserve"> </v>
      </c>
      <c r="D676" s="80"/>
      <c r="E676" s="80"/>
      <c r="F676" s="99"/>
      <c r="G676" s="81"/>
      <c r="H676" s="84"/>
    </row>
    <row r="677" spans="1:8" x14ac:dyDescent="0.25">
      <c r="A677" s="82" t="str">
        <f>CONCATENATE(D677,COUNTIF($D$3:D677,D677))</f>
        <v>0</v>
      </c>
      <c r="B677" s="76" t="str">
        <f t="shared" si="22"/>
        <v/>
      </c>
      <c r="C677" s="77" t="str">
        <f t="shared" si="21"/>
        <v xml:space="preserve"> </v>
      </c>
      <c r="D677" s="80"/>
      <c r="E677" s="80"/>
      <c r="F677" s="99"/>
      <c r="G677" s="81"/>
      <c r="H677" s="84"/>
    </row>
    <row r="678" spans="1:8" x14ac:dyDescent="0.25">
      <c r="A678" s="82" t="str">
        <f>CONCATENATE(D678,COUNTIF($D$3:D678,D678))</f>
        <v>0</v>
      </c>
      <c r="B678" s="76" t="str">
        <f t="shared" si="22"/>
        <v/>
      </c>
      <c r="C678" s="77" t="str">
        <f t="shared" si="21"/>
        <v xml:space="preserve"> </v>
      </c>
      <c r="D678" s="80"/>
      <c r="E678" s="80"/>
      <c r="F678" s="99"/>
      <c r="G678" s="81"/>
      <c r="H678" s="84"/>
    </row>
    <row r="679" spans="1:8" x14ac:dyDescent="0.25">
      <c r="A679" s="82" t="str">
        <f>CONCATENATE(D679,COUNTIF($D$3:D679,D679))</f>
        <v>0</v>
      </c>
      <c r="B679" s="76" t="str">
        <f t="shared" si="22"/>
        <v/>
      </c>
      <c r="C679" s="77" t="str">
        <f t="shared" si="21"/>
        <v xml:space="preserve"> </v>
      </c>
      <c r="D679" s="80"/>
      <c r="E679" s="80"/>
      <c r="F679" s="99"/>
      <c r="G679" s="81"/>
      <c r="H679" s="84"/>
    </row>
    <row r="680" spans="1:8" x14ac:dyDescent="0.25">
      <c r="A680" s="82" t="str">
        <f>CONCATENATE(D680,COUNTIF($D$3:D680,D680))</f>
        <v>0</v>
      </c>
      <c r="B680" s="76" t="str">
        <f t="shared" si="22"/>
        <v/>
      </c>
      <c r="C680" s="77" t="str">
        <f t="shared" si="21"/>
        <v xml:space="preserve"> </v>
      </c>
      <c r="D680" s="80"/>
      <c r="E680" s="80"/>
      <c r="F680" s="99"/>
      <c r="G680" s="81"/>
      <c r="H680" s="84"/>
    </row>
    <row r="681" spans="1:8" x14ac:dyDescent="0.25">
      <c r="A681" s="82" t="str">
        <f>CONCATENATE(D681,COUNTIF($D$3:D681,D681))</f>
        <v>0</v>
      </c>
      <c r="B681" s="76" t="str">
        <f t="shared" si="22"/>
        <v/>
      </c>
      <c r="C681" s="77" t="str">
        <f t="shared" si="21"/>
        <v xml:space="preserve"> </v>
      </c>
      <c r="D681" s="80"/>
      <c r="E681" s="80"/>
      <c r="F681" s="99"/>
      <c r="G681" s="81"/>
      <c r="H681" s="84"/>
    </row>
    <row r="682" spans="1:8" x14ac:dyDescent="0.25">
      <c r="A682" s="82" t="str">
        <f>CONCATENATE(D682,COUNTIF($D$3:D682,D682))</f>
        <v>0</v>
      </c>
      <c r="B682" s="76" t="str">
        <f t="shared" si="22"/>
        <v/>
      </c>
      <c r="C682" s="77" t="str">
        <f t="shared" si="21"/>
        <v xml:space="preserve"> </v>
      </c>
      <c r="D682" s="80"/>
      <c r="E682" s="80"/>
      <c r="F682" s="99"/>
      <c r="G682" s="81"/>
      <c r="H682" s="84"/>
    </row>
    <row r="683" spans="1:8" x14ac:dyDescent="0.25">
      <c r="A683" s="82" t="str">
        <f>CONCATENATE(D683,COUNTIF($D$3:D683,D683))</f>
        <v>0</v>
      </c>
      <c r="B683" s="76" t="str">
        <f t="shared" si="22"/>
        <v/>
      </c>
      <c r="C683" s="77" t="str">
        <f t="shared" si="21"/>
        <v xml:space="preserve"> </v>
      </c>
      <c r="D683" s="80"/>
      <c r="E683" s="80"/>
      <c r="F683" s="99"/>
      <c r="G683" s="81"/>
      <c r="H683" s="84"/>
    </row>
    <row r="684" spans="1:8" x14ac:dyDescent="0.25">
      <c r="A684" s="82" t="str">
        <f>CONCATENATE(D684,COUNTIF($D$3:D684,D684))</f>
        <v>0</v>
      </c>
      <c r="B684" s="76" t="str">
        <f t="shared" si="22"/>
        <v/>
      </c>
      <c r="C684" s="77" t="str">
        <f t="shared" si="21"/>
        <v xml:space="preserve"> </v>
      </c>
      <c r="D684" s="80"/>
      <c r="E684" s="80"/>
      <c r="F684" s="99"/>
      <c r="G684" s="81"/>
      <c r="H684" s="84"/>
    </row>
    <row r="685" spans="1:8" x14ac:dyDescent="0.25">
      <c r="A685" s="82" t="str">
        <f>CONCATENATE(D685,COUNTIF($D$3:D685,D685))</f>
        <v>0</v>
      </c>
      <c r="B685" s="76" t="str">
        <f t="shared" si="22"/>
        <v/>
      </c>
      <c r="C685" s="77" t="str">
        <f t="shared" si="21"/>
        <v xml:space="preserve"> </v>
      </c>
      <c r="D685" s="80"/>
      <c r="E685" s="80"/>
      <c r="F685" s="99"/>
      <c r="G685" s="81"/>
      <c r="H685" s="84"/>
    </row>
    <row r="686" spans="1:8" x14ac:dyDescent="0.25">
      <c r="A686" s="82" t="str">
        <f>CONCATENATE(D686,COUNTIF($D$3:D686,D686))</f>
        <v>0</v>
      </c>
      <c r="B686" s="76" t="str">
        <f t="shared" si="22"/>
        <v/>
      </c>
      <c r="C686" s="77" t="str">
        <f t="shared" si="21"/>
        <v xml:space="preserve"> </v>
      </c>
      <c r="D686" s="80"/>
      <c r="E686" s="80"/>
      <c r="F686" s="99"/>
      <c r="G686" s="81"/>
      <c r="H686" s="84"/>
    </row>
    <row r="687" spans="1:8" x14ac:dyDescent="0.25">
      <c r="A687" s="82" t="str">
        <f>CONCATENATE(D687,COUNTIF($D$3:D687,D687))</f>
        <v>0</v>
      </c>
      <c r="B687" s="76" t="str">
        <f t="shared" si="22"/>
        <v/>
      </c>
      <c r="C687" s="77" t="str">
        <f t="shared" si="21"/>
        <v xml:space="preserve"> </v>
      </c>
      <c r="D687" s="80"/>
      <c r="E687" s="80"/>
      <c r="F687" s="99"/>
      <c r="G687" s="81"/>
      <c r="H687" s="84"/>
    </row>
    <row r="688" spans="1:8" x14ac:dyDescent="0.25">
      <c r="A688" s="82" t="str">
        <f>CONCATENATE(D688,COUNTIF($D$3:D688,D688))</f>
        <v>0</v>
      </c>
      <c r="B688" s="76" t="str">
        <f t="shared" si="22"/>
        <v/>
      </c>
      <c r="C688" s="77" t="str">
        <f t="shared" si="21"/>
        <v xml:space="preserve"> </v>
      </c>
      <c r="D688" s="80"/>
      <c r="E688" s="80"/>
      <c r="F688" s="99"/>
      <c r="G688" s="81"/>
      <c r="H688" s="84"/>
    </row>
    <row r="689" spans="1:8" x14ac:dyDescent="0.25">
      <c r="A689" s="82" t="str">
        <f>CONCATENATE(D689,COUNTIF($D$3:D689,D689))</f>
        <v>0</v>
      </c>
      <c r="B689" s="76" t="str">
        <f t="shared" si="22"/>
        <v/>
      </c>
      <c r="C689" s="77" t="str">
        <f t="shared" si="21"/>
        <v xml:space="preserve"> </v>
      </c>
      <c r="D689" s="80"/>
      <c r="E689" s="80"/>
      <c r="F689" s="99"/>
      <c r="G689" s="81"/>
      <c r="H689" s="84"/>
    </row>
    <row r="690" spans="1:8" x14ac:dyDescent="0.25">
      <c r="A690" s="82" t="str">
        <f>CONCATENATE(D690,COUNTIF($D$3:D690,D690))</f>
        <v>0</v>
      </c>
      <c r="B690" s="76" t="str">
        <f t="shared" si="22"/>
        <v/>
      </c>
      <c r="C690" s="77" t="str">
        <f t="shared" si="21"/>
        <v xml:space="preserve"> </v>
      </c>
      <c r="D690" s="80"/>
      <c r="E690" s="80"/>
      <c r="F690" s="99"/>
      <c r="G690" s="81"/>
      <c r="H690" s="84"/>
    </row>
    <row r="691" spans="1:8" x14ac:dyDescent="0.25">
      <c r="A691" s="82" t="str">
        <f>CONCATENATE(D691,COUNTIF($D$3:D691,D691))</f>
        <v>0</v>
      </c>
      <c r="B691" s="76" t="str">
        <f t="shared" si="22"/>
        <v/>
      </c>
      <c r="C691" s="77" t="str">
        <f t="shared" si="21"/>
        <v xml:space="preserve"> </v>
      </c>
      <c r="D691" s="80"/>
      <c r="E691" s="80"/>
      <c r="F691" s="99"/>
      <c r="G691" s="81"/>
      <c r="H691" s="84"/>
    </row>
    <row r="692" spans="1:8" x14ac:dyDescent="0.25">
      <c r="A692" s="82" t="str">
        <f>CONCATENATE(D692,COUNTIF($D$3:D692,D692))</f>
        <v>0</v>
      </c>
      <c r="B692" s="76" t="str">
        <f t="shared" si="22"/>
        <v/>
      </c>
      <c r="C692" s="77" t="str">
        <f t="shared" si="21"/>
        <v xml:space="preserve"> </v>
      </c>
      <c r="D692" s="80"/>
      <c r="E692" s="80"/>
      <c r="F692" s="99"/>
      <c r="G692" s="81"/>
      <c r="H692" s="84"/>
    </row>
    <row r="693" spans="1:8" x14ac:dyDescent="0.25">
      <c r="A693" s="82" t="str">
        <f>CONCATENATE(D693,COUNTIF($D$3:D693,D693))</f>
        <v>0</v>
      </c>
      <c r="B693" s="76" t="str">
        <f t="shared" si="22"/>
        <v/>
      </c>
      <c r="C693" s="77" t="str">
        <f t="shared" si="21"/>
        <v xml:space="preserve"> </v>
      </c>
      <c r="D693" s="80"/>
      <c r="E693" s="80"/>
      <c r="F693" s="99"/>
      <c r="G693" s="81"/>
      <c r="H693" s="84"/>
    </row>
    <row r="694" spans="1:8" x14ac:dyDescent="0.25">
      <c r="A694" s="82" t="str">
        <f>CONCATENATE(D694,COUNTIF($D$3:D694,D694))</f>
        <v>0</v>
      </c>
      <c r="B694" s="76" t="str">
        <f t="shared" si="22"/>
        <v/>
      </c>
      <c r="C694" s="77" t="str">
        <f t="shared" si="21"/>
        <v xml:space="preserve"> </v>
      </c>
      <c r="D694" s="80"/>
      <c r="E694" s="80"/>
      <c r="F694" s="99"/>
      <c r="G694" s="81"/>
      <c r="H694" s="84"/>
    </row>
    <row r="695" spans="1:8" x14ac:dyDescent="0.25">
      <c r="A695" s="82" t="str">
        <f>CONCATENATE(D695,COUNTIF($D$3:D695,D695))</f>
        <v>0</v>
      </c>
      <c r="B695" s="76" t="str">
        <f t="shared" si="22"/>
        <v/>
      </c>
      <c r="C695" s="77" t="str">
        <f t="shared" si="21"/>
        <v xml:space="preserve"> </v>
      </c>
      <c r="D695" s="80"/>
      <c r="E695" s="80"/>
      <c r="F695" s="99"/>
      <c r="G695" s="81"/>
      <c r="H695" s="84"/>
    </row>
    <row r="696" spans="1:8" x14ac:dyDescent="0.25">
      <c r="A696" s="82" t="str">
        <f>CONCATENATE(D696,COUNTIF($D$3:D696,D696))</f>
        <v>0</v>
      </c>
      <c r="B696" s="76" t="str">
        <f t="shared" si="22"/>
        <v/>
      </c>
      <c r="C696" s="77" t="str">
        <f t="shared" si="21"/>
        <v xml:space="preserve"> </v>
      </c>
      <c r="D696" s="80"/>
      <c r="E696" s="80"/>
      <c r="F696" s="99"/>
      <c r="G696" s="81"/>
      <c r="H696" s="84"/>
    </row>
    <row r="697" spans="1:8" x14ac:dyDescent="0.25">
      <c r="A697" s="82" t="str">
        <f>CONCATENATE(D697,COUNTIF($D$3:D697,D697))</f>
        <v>0</v>
      </c>
      <c r="B697" s="76" t="str">
        <f t="shared" si="22"/>
        <v/>
      </c>
      <c r="C697" s="77" t="str">
        <f t="shared" si="21"/>
        <v xml:space="preserve"> </v>
      </c>
      <c r="D697" s="80"/>
      <c r="E697" s="80"/>
      <c r="F697" s="99"/>
      <c r="G697" s="81"/>
      <c r="H697" s="84"/>
    </row>
    <row r="698" spans="1:8" x14ac:dyDescent="0.25">
      <c r="A698" s="82" t="str">
        <f>CONCATENATE(D698,COUNTIF($D$3:D698,D698))</f>
        <v>0</v>
      </c>
      <c r="B698" s="76" t="str">
        <f t="shared" si="22"/>
        <v/>
      </c>
      <c r="C698" s="77" t="str">
        <f t="shared" si="21"/>
        <v xml:space="preserve"> </v>
      </c>
      <c r="D698" s="80"/>
      <c r="E698" s="80"/>
      <c r="F698" s="99"/>
      <c r="G698" s="81"/>
      <c r="H698" s="84"/>
    </row>
    <row r="699" spans="1:8" x14ac:dyDescent="0.25">
      <c r="A699" s="82" t="str">
        <f>CONCATENATE(D699,COUNTIF($D$3:D699,D699))</f>
        <v>0</v>
      </c>
      <c r="B699" s="76" t="str">
        <f t="shared" si="22"/>
        <v/>
      </c>
      <c r="C699" s="77" t="str">
        <f t="shared" si="21"/>
        <v xml:space="preserve"> </v>
      </c>
      <c r="D699" s="80"/>
      <c r="E699" s="80"/>
      <c r="F699" s="99"/>
      <c r="G699" s="81"/>
      <c r="H699" s="84"/>
    </row>
    <row r="700" spans="1:8" x14ac:dyDescent="0.25">
      <c r="A700" s="82" t="str">
        <f>CONCATENATE(D700,COUNTIF($D$3:D700,D700))</f>
        <v>0</v>
      </c>
      <c r="B700" s="76" t="str">
        <f t="shared" si="22"/>
        <v/>
      </c>
      <c r="C700" s="77" t="str">
        <f t="shared" si="21"/>
        <v xml:space="preserve"> </v>
      </c>
      <c r="D700" s="80"/>
      <c r="E700" s="80"/>
      <c r="F700" s="99"/>
      <c r="G700" s="81"/>
      <c r="H700" s="84"/>
    </row>
    <row r="701" spans="1:8" x14ac:dyDescent="0.25">
      <c r="A701" s="82" t="str">
        <f>CONCATENATE(D701,COUNTIF($D$3:D701,D701))</f>
        <v>0</v>
      </c>
      <c r="B701" s="76" t="str">
        <f t="shared" si="22"/>
        <v/>
      </c>
      <c r="C701" s="77" t="str">
        <f t="shared" si="21"/>
        <v xml:space="preserve"> </v>
      </c>
      <c r="D701" s="80"/>
      <c r="E701" s="80"/>
      <c r="F701" s="99"/>
      <c r="G701" s="81"/>
      <c r="H701" s="84"/>
    </row>
    <row r="702" spans="1:8" x14ac:dyDescent="0.25">
      <c r="A702" s="82" t="str">
        <f>CONCATENATE(D702,COUNTIF($D$3:D702,D702))</f>
        <v>0</v>
      </c>
      <c r="B702" s="76" t="str">
        <f t="shared" si="22"/>
        <v/>
      </c>
      <c r="C702" s="77" t="str">
        <f t="shared" si="21"/>
        <v xml:space="preserve"> </v>
      </c>
      <c r="D702" s="80"/>
      <c r="E702" s="80"/>
      <c r="F702" s="99"/>
      <c r="G702" s="81"/>
      <c r="H702" s="84"/>
    </row>
    <row r="703" spans="1:8" x14ac:dyDescent="0.25">
      <c r="A703" s="82" t="str">
        <f>CONCATENATE(D703,COUNTIF($D$3:D703,D703))</f>
        <v>0</v>
      </c>
      <c r="B703" s="76" t="str">
        <f t="shared" si="22"/>
        <v/>
      </c>
      <c r="C703" s="77" t="str">
        <f t="shared" si="21"/>
        <v xml:space="preserve"> </v>
      </c>
      <c r="D703" s="80"/>
      <c r="E703" s="80"/>
      <c r="F703" s="99"/>
      <c r="G703" s="81"/>
      <c r="H703" s="84"/>
    </row>
    <row r="704" spans="1:8" x14ac:dyDescent="0.25">
      <c r="A704" s="82" t="str">
        <f>CONCATENATE(D704,COUNTIF($D$3:D704,D704))</f>
        <v>0</v>
      </c>
      <c r="B704" s="76" t="str">
        <f t="shared" si="22"/>
        <v/>
      </c>
      <c r="C704" s="77" t="str">
        <f t="shared" si="21"/>
        <v xml:space="preserve"> </v>
      </c>
      <c r="D704" s="80"/>
      <c r="E704" s="80"/>
      <c r="F704" s="99"/>
      <c r="G704" s="81"/>
      <c r="H704" s="84"/>
    </row>
    <row r="705" spans="1:8" x14ac:dyDescent="0.25">
      <c r="A705" s="82" t="str">
        <f>CONCATENATE(D705,COUNTIF($D$3:D705,D705))</f>
        <v>0</v>
      </c>
      <c r="B705" s="76" t="str">
        <f t="shared" si="22"/>
        <v/>
      </c>
      <c r="C705" s="77" t="str">
        <f t="shared" si="21"/>
        <v xml:space="preserve"> </v>
      </c>
      <c r="D705" s="80"/>
      <c r="E705" s="80"/>
      <c r="F705" s="99"/>
      <c r="G705" s="81"/>
      <c r="H705" s="84"/>
    </row>
    <row r="706" spans="1:8" x14ac:dyDescent="0.25">
      <c r="A706" s="82" t="str">
        <f>CONCATENATE(D706,COUNTIF($D$3:D706,D706))</f>
        <v>0</v>
      </c>
      <c r="B706" s="76" t="str">
        <f t="shared" si="22"/>
        <v/>
      </c>
      <c r="C706" s="77" t="str">
        <f t="shared" si="21"/>
        <v xml:space="preserve"> </v>
      </c>
      <c r="D706" s="80"/>
      <c r="E706" s="80"/>
      <c r="F706" s="99"/>
      <c r="G706" s="81"/>
      <c r="H706" s="84"/>
    </row>
    <row r="707" spans="1:8" x14ac:dyDescent="0.25">
      <c r="A707" s="82" t="str">
        <f>CONCATENATE(D707,COUNTIF($D$3:D707,D707))</f>
        <v>0</v>
      </c>
      <c r="B707" s="76" t="str">
        <f t="shared" si="22"/>
        <v/>
      </c>
      <c r="C707" s="77" t="str">
        <f t="shared" si="21"/>
        <v xml:space="preserve"> </v>
      </c>
      <c r="D707" s="80"/>
      <c r="E707" s="80"/>
      <c r="F707" s="99"/>
      <c r="G707" s="81"/>
      <c r="H707" s="84"/>
    </row>
    <row r="708" spans="1:8" x14ac:dyDescent="0.25">
      <c r="A708" s="82" t="str">
        <f>CONCATENATE(D708,COUNTIF($D$3:D708,D708))</f>
        <v>0</v>
      </c>
      <c r="B708" s="76" t="str">
        <f t="shared" si="22"/>
        <v/>
      </c>
      <c r="C708" s="77" t="str">
        <f t="shared" ref="C708:C771" si="23">CONCATENATE(F708," ",G708)</f>
        <v xml:space="preserve"> </v>
      </c>
      <c r="D708" s="80"/>
      <c r="E708" s="80"/>
      <c r="F708" s="99"/>
      <c r="G708" s="81"/>
      <c r="H708" s="84"/>
    </row>
    <row r="709" spans="1:8" x14ac:dyDescent="0.25">
      <c r="A709" s="82" t="str">
        <f>CONCATENATE(D709,COUNTIF($D$3:D709,D709))</f>
        <v>0</v>
      </c>
      <c r="B709" s="76" t="str">
        <f t="shared" ref="B709:B772" si="24">CONCATENATE(D709,G709)</f>
        <v/>
      </c>
      <c r="C709" s="77" t="str">
        <f t="shared" si="23"/>
        <v xml:space="preserve"> </v>
      </c>
      <c r="D709" s="80"/>
      <c r="E709" s="80"/>
      <c r="F709" s="99"/>
      <c r="G709" s="81"/>
      <c r="H709" s="84"/>
    </row>
    <row r="710" spans="1:8" x14ac:dyDescent="0.25">
      <c r="A710" s="82" t="str">
        <f>CONCATENATE(D710,COUNTIF($D$3:D710,D710))</f>
        <v>0</v>
      </c>
      <c r="B710" s="76" t="str">
        <f t="shared" si="24"/>
        <v/>
      </c>
      <c r="C710" s="77" t="str">
        <f t="shared" si="23"/>
        <v xml:space="preserve"> </v>
      </c>
      <c r="D710" s="80"/>
      <c r="E710" s="80"/>
      <c r="F710" s="99"/>
      <c r="G710" s="81"/>
      <c r="H710" s="84"/>
    </row>
    <row r="711" spans="1:8" x14ac:dyDescent="0.25">
      <c r="A711" s="82" t="str">
        <f>CONCATENATE(D711,COUNTIF($D$3:D711,D711))</f>
        <v>0</v>
      </c>
      <c r="B711" s="76" t="str">
        <f t="shared" si="24"/>
        <v/>
      </c>
      <c r="C711" s="77" t="str">
        <f t="shared" si="23"/>
        <v xml:space="preserve"> </v>
      </c>
      <c r="D711" s="80"/>
      <c r="E711" s="80"/>
      <c r="F711" s="99"/>
      <c r="G711" s="81"/>
      <c r="H711" s="84"/>
    </row>
    <row r="712" spans="1:8" x14ac:dyDescent="0.25">
      <c r="A712" s="82" t="str">
        <f>CONCATENATE(D712,COUNTIF($D$3:D712,D712))</f>
        <v>0</v>
      </c>
      <c r="B712" s="76" t="str">
        <f t="shared" si="24"/>
        <v/>
      </c>
      <c r="C712" s="77" t="str">
        <f t="shared" si="23"/>
        <v xml:space="preserve"> </v>
      </c>
      <c r="D712" s="80"/>
      <c r="E712" s="80"/>
      <c r="F712" s="99"/>
      <c r="G712" s="81"/>
      <c r="H712" s="84"/>
    </row>
    <row r="713" spans="1:8" x14ac:dyDescent="0.25">
      <c r="A713" s="82" t="str">
        <f>CONCATENATE(D713,COUNTIF($D$3:D713,D713))</f>
        <v>0</v>
      </c>
      <c r="B713" s="76" t="str">
        <f t="shared" si="24"/>
        <v/>
      </c>
      <c r="C713" s="77" t="str">
        <f t="shared" si="23"/>
        <v xml:space="preserve"> </v>
      </c>
      <c r="D713" s="80"/>
      <c r="E713" s="80"/>
      <c r="F713" s="99"/>
      <c r="G713" s="81"/>
      <c r="H713" s="84"/>
    </row>
    <row r="714" spans="1:8" x14ac:dyDescent="0.25">
      <c r="A714" s="82" t="str">
        <f>CONCATENATE(D714,COUNTIF($D$3:D714,D714))</f>
        <v>0</v>
      </c>
      <c r="B714" s="76" t="str">
        <f t="shared" si="24"/>
        <v/>
      </c>
      <c r="C714" s="77" t="str">
        <f t="shared" si="23"/>
        <v xml:space="preserve"> </v>
      </c>
      <c r="D714" s="80"/>
      <c r="E714" s="80"/>
      <c r="F714" s="99"/>
      <c r="G714" s="81"/>
      <c r="H714" s="84"/>
    </row>
    <row r="715" spans="1:8" x14ac:dyDescent="0.25">
      <c r="A715" s="82" t="str">
        <f>CONCATENATE(D715,COUNTIF($D$3:D715,D715))</f>
        <v>0</v>
      </c>
      <c r="B715" s="76" t="str">
        <f t="shared" si="24"/>
        <v/>
      </c>
      <c r="C715" s="77" t="str">
        <f t="shared" si="23"/>
        <v xml:space="preserve"> </v>
      </c>
      <c r="D715" s="80"/>
      <c r="E715" s="80"/>
      <c r="F715" s="99"/>
      <c r="G715" s="81"/>
      <c r="H715" s="84"/>
    </row>
    <row r="716" spans="1:8" x14ac:dyDescent="0.25">
      <c r="A716" s="82" t="str">
        <f>CONCATENATE(D716,COUNTIF($D$3:D716,D716))</f>
        <v>0</v>
      </c>
      <c r="B716" s="76" t="str">
        <f t="shared" si="24"/>
        <v/>
      </c>
      <c r="C716" s="77" t="str">
        <f t="shared" si="23"/>
        <v xml:space="preserve"> </v>
      </c>
      <c r="D716" s="80"/>
      <c r="E716" s="80"/>
      <c r="F716" s="99"/>
      <c r="G716" s="81"/>
      <c r="H716" s="84"/>
    </row>
    <row r="717" spans="1:8" x14ac:dyDescent="0.25">
      <c r="A717" s="82" t="str">
        <f>CONCATENATE(D717,COUNTIF($D$3:D717,D717))</f>
        <v>0</v>
      </c>
      <c r="B717" s="76" t="str">
        <f t="shared" si="24"/>
        <v/>
      </c>
      <c r="C717" s="77" t="str">
        <f t="shared" si="23"/>
        <v xml:space="preserve"> </v>
      </c>
      <c r="D717" s="80"/>
      <c r="E717" s="80"/>
      <c r="F717" s="99"/>
      <c r="G717" s="81"/>
      <c r="H717" s="84"/>
    </row>
    <row r="718" spans="1:8" x14ac:dyDescent="0.25">
      <c r="A718" s="82" t="str">
        <f>CONCATENATE(D718,COUNTIF($D$3:D718,D718))</f>
        <v>0</v>
      </c>
      <c r="B718" s="76" t="str">
        <f t="shared" si="24"/>
        <v/>
      </c>
      <c r="C718" s="77" t="str">
        <f t="shared" si="23"/>
        <v xml:space="preserve"> </v>
      </c>
      <c r="D718" s="80"/>
      <c r="E718" s="80"/>
      <c r="F718" s="99"/>
      <c r="G718" s="81"/>
      <c r="H718" s="84"/>
    </row>
    <row r="719" spans="1:8" x14ac:dyDescent="0.25">
      <c r="A719" s="82" t="str">
        <f>CONCATENATE(D719,COUNTIF($D$3:D719,D719))</f>
        <v>0</v>
      </c>
      <c r="B719" s="76" t="str">
        <f t="shared" si="24"/>
        <v/>
      </c>
      <c r="C719" s="77" t="str">
        <f t="shared" si="23"/>
        <v xml:space="preserve"> </v>
      </c>
      <c r="D719" s="80"/>
      <c r="E719" s="80"/>
      <c r="F719" s="99"/>
      <c r="G719" s="81"/>
      <c r="H719" s="84"/>
    </row>
    <row r="720" spans="1:8" x14ac:dyDescent="0.25">
      <c r="A720" s="82" t="str">
        <f>CONCATENATE(D720,COUNTIF($D$3:D720,D720))</f>
        <v>0</v>
      </c>
      <c r="B720" s="76" t="str">
        <f t="shared" si="24"/>
        <v/>
      </c>
      <c r="C720" s="77" t="str">
        <f t="shared" si="23"/>
        <v xml:space="preserve"> </v>
      </c>
      <c r="D720" s="80"/>
      <c r="E720" s="80"/>
      <c r="F720" s="99"/>
      <c r="G720" s="81"/>
      <c r="H720" s="84"/>
    </row>
    <row r="721" spans="1:8" x14ac:dyDescent="0.25">
      <c r="A721" s="82" t="str">
        <f>CONCATENATE(D721,COUNTIF($D$3:D721,D721))</f>
        <v>0</v>
      </c>
      <c r="B721" s="76" t="str">
        <f t="shared" si="24"/>
        <v/>
      </c>
      <c r="C721" s="77" t="str">
        <f t="shared" si="23"/>
        <v xml:space="preserve"> </v>
      </c>
      <c r="D721" s="80"/>
      <c r="E721" s="80"/>
      <c r="F721" s="99"/>
      <c r="G721" s="81"/>
      <c r="H721" s="84"/>
    </row>
    <row r="722" spans="1:8" x14ac:dyDescent="0.25">
      <c r="A722" s="82" t="str">
        <f>CONCATENATE(D722,COUNTIF($D$3:D722,D722))</f>
        <v>0</v>
      </c>
      <c r="B722" s="76" t="str">
        <f t="shared" si="24"/>
        <v/>
      </c>
      <c r="C722" s="77" t="str">
        <f t="shared" si="23"/>
        <v xml:space="preserve"> </v>
      </c>
      <c r="D722" s="80"/>
      <c r="E722" s="80"/>
      <c r="F722" s="99"/>
      <c r="G722" s="81"/>
      <c r="H722" s="84"/>
    </row>
    <row r="723" spans="1:8" x14ac:dyDescent="0.25">
      <c r="A723" s="82" t="str">
        <f>CONCATENATE(D723,COUNTIF($D$3:D723,D723))</f>
        <v>0</v>
      </c>
      <c r="B723" s="76" t="str">
        <f t="shared" si="24"/>
        <v/>
      </c>
      <c r="C723" s="77" t="str">
        <f t="shared" si="23"/>
        <v xml:space="preserve"> </v>
      </c>
      <c r="D723" s="80"/>
      <c r="E723" s="80"/>
      <c r="F723" s="99"/>
      <c r="G723" s="81"/>
      <c r="H723" s="84"/>
    </row>
    <row r="724" spans="1:8" x14ac:dyDescent="0.25">
      <c r="A724" s="82" t="str">
        <f>CONCATENATE(D724,COUNTIF($D$3:D724,D724))</f>
        <v>0</v>
      </c>
      <c r="B724" s="76" t="str">
        <f t="shared" si="24"/>
        <v/>
      </c>
      <c r="C724" s="77" t="str">
        <f t="shared" si="23"/>
        <v xml:space="preserve"> </v>
      </c>
      <c r="D724" s="80"/>
      <c r="E724" s="80"/>
      <c r="F724" s="99"/>
      <c r="G724" s="81"/>
      <c r="H724" s="84"/>
    </row>
    <row r="725" spans="1:8" x14ac:dyDescent="0.25">
      <c r="A725" s="82" t="str">
        <f>CONCATENATE(D725,COUNTIF($D$3:D725,D725))</f>
        <v>0</v>
      </c>
      <c r="B725" s="76" t="str">
        <f t="shared" si="24"/>
        <v/>
      </c>
      <c r="C725" s="77" t="str">
        <f t="shared" si="23"/>
        <v xml:space="preserve"> </v>
      </c>
      <c r="D725" s="80"/>
      <c r="E725" s="80"/>
      <c r="F725" s="99"/>
      <c r="G725" s="81"/>
      <c r="H725" s="84"/>
    </row>
    <row r="726" spans="1:8" x14ac:dyDescent="0.25">
      <c r="A726" s="82" t="str">
        <f>CONCATENATE(D726,COUNTIF($D$3:D726,D726))</f>
        <v>0</v>
      </c>
      <c r="B726" s="76" t="str">
        <f t="shared" si="24"/>
        <v/>
      </c>
      <c r="C726" s="77" t="str">
        <f t="shared" si="23"/>
        <v xml:space="preserve"> </v>
      </c>
      <c r="D726" s="80"/>
      <c r="E726" s="80"/>
      <c r="F726" s="99"/>
      <c r="G726" s="81"/>
      <c r="H726" s="84"/>
    </row>
    <row r="727" spans="1:8" x14ac:dyDescent="0.25">
      <c r="A727" s="82" t="str">
        <f>CONCATENATE(D727,COUNTIF($D$3:D727,D727))</f>
        <v>0</v>
      </c>
      <c r="B727" s="76" t="str">
        <f t="shared" si="24"/>
        <v/>
      </c>
      <c r="C727" s="77" t="str">
        <f t="shared" si="23"/>
        <v xml:space="preserve"> </v>
      </c>
      <c r="D727" s="80"/>
      <c r="E727" s="80"/>
      <c r="F727" s="99"/>
      <c r="G727" s="81"/>
      <c r="H727" s="84"/>
    </row>
    <row r="728" spans="1:8" x14ac:dyDescent="0.25">
      <c r="A728" s="82" t="str">
        <f>CONCATENATE(D728,COUNTIF($D$3:D728,D728))</f>
        <v>0</v>
      </c>
      <c r="B728" s="76" t="str">
        <f t="shared" si="24"/>
        <v/>
      </c>
      <c r="C728" s="77" t="str">
        <f t="shared" si="23"/>
        <v xml:space="preserve"> </v>
      </c>
      <c r="D728" s="80"/>
      <c r="E728" s="80"/>
      <c r="F728" s="99"/>
      <c r="G728" s="81"/>
      <c r="H728" s="84"/>
    </row>
    <row r="729" spans="1:8" x14ac:dyDescent="0.25">
      <c r="A729" s="82" t="str">
        <f>CONCATENATE(D729,COUNTIF($D$3:D729,D729))</f>
        <v>0</v>
      </c>
      <c r="B729" s="76" t="str">
        <f t="shared" si="24"/>
        <v/>
      </c>
      <c r="C729" s="77" t="str">
        <f t="shared" si="23"/>
        <v xml:space="preserve"> </v>
      </c>
      <c r="D729" s="80"/>
      <c r="E729" s="80"/>
      <c r="F729" s="99"/>
      <c r="G729" s="81"/>
      <c r="H729" s="84"/>
    </row>
    <row r="730" spans="1:8" x14ac:dyDescent="0.25">
      <c r="A730" s="82" t="str">
        <f>CONCATENATE(D730,COUNTIF($D$3:D730,D730))</f>
        <v>0</v>
      </c>
      <c r="B730" s="76" t="str">
        <f t="shared" si="24"/>
        <v/>
      </c>
      <c r="C730" s="77" t="str">
        <f t="shared" si="23"/>
        <v xml:space="preserve"> </v>
      </c>
      <c r="D730" s="80"/>
      <c r="E730" s="80"/>
      <c r="F730" s="99"/>
      <c r="G730" s="81"/>
      <c r="H730" s="84"/>
    </row>
    <row r="731" spans="1:8" x14ac:dyDescent="0.25">
      <c r="A731" s="82" t="str">
        <f>CONCATENATE(D731,COUNTIF($D$3:D731,D731))</f>
        <v>0</v>
      </c>
      <c r="B731" s="76" t="str">
        <f t="shared" si="24"/>
        <v/>
      </c>
      <c r="C731" s="77" t="str">
        <f t="shared" si="23"/>
        <v xml:space="preserve"> </v>
      </c>
      <c r="D731" s="80"/>
      <c r="E731" s="80"/>
      <c r="F731" s="99"/>
      <c r="G731" s="81"/>
      <c r="H731" s="84"/>
    </row>
    <row r="732" spans="1:8" x14ac:dyDescent="0.25">
      <c r="A732" s="82" t="str">
        <f>CONCATENATE(D732,COUNTIF($D$3:D732,D732))</f>
        <v>0</v>
      </c>
      <c r="B732" s="76" t="str">
        <f t="shared" si="24"/>
        <v/>
      </c>
      <c r="C732" s="77" t="str">
        <f t="shared" si="23"/>
        <v xml:space="preserve"> </v>
      </c>
      <c r="D732" s="80"/>
      <c r="E732" s="80"/>
      <c r="F732" s="99"/>
      <c r="G732" s="81"/>
      <c r="H732" s="84"/>
    </row>
    <row r="733" spans="1:8" x14ac:dyDescent="0.25">
      <c r="A733" s="82" t="str">
        <f>CONCATENATE(D733,COUNTIF($D$3:D733,D733))</f>
        <v>0</v>
      </c>
      <c r="B733" s="76" t="str">
        <f t="shared" si="24"/>
        <v/>
      </c>
      <c r="C733" s="77" t="str">
        <f t="shared" si="23"/>
        <v xml:space="preserve"> </v>
      </c>
      <c r="D733" s="80"/>
      <c r="E733" s="80"/>
      <c r="F733" s="99"/>
      <c r="G733" s="81"/>
      <c r="H733" s="84"/>
    </row>
    <row r="734" spans="1:8" x14ac:dyDescent="0.25">
      <c r="A734" s="82" t="str">
        <f>CONCATENATE(D734,COUNTIF($D$3:D734,D734))</f>
        <v>0</v>
      </c>
      <c r="B734" s="76" t="str">
        <f t="shared" si="24"/>
        <v/>
      </c>
      <c r="C734" s="77" t="str">
        <f t="shared" si="23"/>
        <v xml:space="preserve"> </v>
      </c>
      <c r="D734" s="80"/>
      <c r="E734" s="80"/>
      <c r="F734" s="99"/>
      <c r="G734" s="81"/>
      <c r="H734" s="84"/>
    </row>
    <row r="735" spans="1:8" x14ac:dyDescent="0.25">
      <c r="A735" s="82" t="str">
        <f>CONCATENATE(D735,COUNTIF($D$3:D735,D735))</f>
        <v>0</v>
      </c>
      <c r="B735" s="76" t="str">
        <f t="shared" si="24"/>
        <v/>
      </c>
      <c r="C735" s="77" t="str">
        <f t="shared" si="23"/>
        <v xml:space="preserve"> </v>
      </c>
      <c r="D735" s="80"/>
      <c r="E735" s="80"/>
      <c r="F735" s="99"/>
      <c r="G735" s="81"/>
      <c r="H735" s="84"/>
    </row>
    <row r="736" spans="1:8" x14ac:dyDescent="0.25">
      <c r="A736" s="82" t="str">
        <f>CONCATENATE(D736,COUNTIF($D$3:D736,D736))</f>
        <v>0</v>
      </c>
      <c r="B736" s="76" t="str">
        <f t="shared" si="24"/>
        <v/>
      </c>
      <c r="C736" s="77" t="str">
        <f t="shared" si="23"/>
        <v xml:space="preserve"> </v>
      </c>
      <c r="D736" s="80"/>
      <c r="E736" s="80"/>
      <c r="F736" s="99"/>
      <c r="G736" s="81"/>
      <c r="H736" s="84"/>
    </row>
    <row r="737" spans="1:8" x14ac:dyDescent="0.25">
      <c r="A737" s="82" t="str">
        <f>CONCATENATE(D737,COUNTIF($D$3:D737,D737))</f>
        <v>0</v>
      </c>
      <c r="B737" s="76" t="str">
        <f t="shared" si="24"/>
        <v/>
      </c>
      <c r="C737" s="77" t="str">
        <f t="shared" si="23"/>
        <v xml:space="preserve"> </v>
      </c>
      <c r="D737" s="80"/>
      <c r="E737" s="80"/>
      <c r="F737" s="99"/>
      <c r="G737" s="81"/>
      <c r="H737" s="84"/>
    </row>
    <row r="738" spans="1:8" x14ac:dyDescent="0.25">
      <c r="A738" s="82" t="str">
        <f>CONCATENATE(D738,COUNTIF($D$3:D738,D738))</f>
        <v>0</v>
      </c>
      <c r="B738" s="76" t="str">
        <f t="shared" si="24"/>
        <v/>
      </c>
      <c r="C738" s="77" t="str">
        <f t="shared" si="23"/>
        <v xml:space="preserve"> </v>
      </c>
      <c r="D738" s="80"/>
      <c r="E738" s="80"/>
      <c r="F738" s="99"/>
      <c r="G738" s="81"/>
      <c r="H738" s="84"/>
    </row>
    <row r="739" spans="1:8" x14ac:dyDescent="0.25">
      <c r="A739" s="82" t="str">
        <f>CONCATENATE(D739,COUNTIF($D$3:D739,D739))</f>
        <v>0</v>
      </c>
      <c r="B739" s="76" t="str">
        <f t="shared" si="24"/>
        <v/>
      </c>
      <c r="C739" s="77" t="str">
        <f t="shared" si="23"/>
        <v xml:space="preserve"> </v>
      </c>
      <c r="D739" s="80"/>
      <c r="E739" s="80"/>
      <c r="F739" s="99"/>
      <c r="G739" s="81"/>
      <c r="H739" s="84"/>
    </row>
    <row r="740" spans="1:8" x14ac:dyDescent="0.25">
      <c r="A740" s="82" t="str">
        <f>CONCATENATE(D740,COUNTIF($D$3:D740,D740))</f>
        <v>0</v>
      </c>
      <c r="B740" s="76" t="str">
        <f t="shared" si="24"/>
        <v/>
      </c>
      <c r="C740" s="77" t="str">
        <f t="shared" si="23"/>
        <v xml:space="preserve"> </v>
      </c>
      <c r="D740" s="80"/>
      <c r="E740" s="80"/>
      <c r="F740" s="99"/>
      <c r="G740" s="81"/>
      <c r="H740" s="84"/>
    </row>
    <row r="741" spans="1:8" x14ac:dyDescent="0.25">
      <c r="A741" s="82" t="str">
        <f>CONCATENATE(D741,COUNTIF($D$3:D741,D741))</f>
        <v>0</v>
      </c>
      <c r="B741" s="76" t="str">
        <f t="shared" si="24"/>
        <v/>
      </c>
      <c r="C741" s="77" t="str">
        <f t="shared" si="23"/>
        <v xml:space="preserve"> </v>
      </c>
      <c r="D741" s="80"/>
      <c r="E741" s="80"/>
      <c r="F741" s="99"/>
      <c r="G741" s="81"/>
      <c r="H741" s="84"/>
    </row>
    <row r="742" spans="1:8" x14ac:dyDescent="0.25">
      <c r="A742" s="82" t="str">
        <f>CONCATENATE(D742,COUNTIF($D$3:D742,D742))</f>
        <v>0</v>
      </c>
      <c r="B742" s="76" t="str">
        <f t="shared" si="24"/>
        <v/>
      </c>
      <c r="C742" s="77" t="str">
        <f t="shared" si="23"/>
        <v xml:space="preserve"> </v>
      </c>
      <c r="D742" s="80"/>
      <c r="E742" s="80"/>
      <c r="F742" s="99"/>
      <c r="G742" s="81"/>
      <c r="H742" s="84"/>
    </row>
    <row r="743" spans="1:8" x14ac:dyDescent="0.25">
      <c r="A743" s="82" t="str">
        <f>CONCATENATE(D743,COUNTIF($D$3:D743,D743))</f>
        <v>0</v>
      </c>
      <c r="B743" s="76" t="str">
        <f t="shared" si="24"/>
        <v/>
      </c>
      <c r="C743" s="77" t="str">
        <f t="shared" si="23"/>
        <v xml:space="preserve"> </v>
      </c>
      <c r="D743" s="80"/>
      <c r="E743" s="80"/>
      <c r="F743" s="99"/>
      <c r="G743" s="81"/>
      <c r="H743" s="84"/>
    </row>
    <row r="744" spans="1:8" x14ac:dyDescent="0.25">
      <c r="A744" s="82" t="str">
        <f>CONCATENATE(D744,COUNTIF($D$3:D744,D744))</f>
        <v>0</v>
      </c>
      <c r="B744" s="76" t="str">
        <f t="shared" si="24"/>
        <v/>
      </c>
      <c r="C744" s="77" t="str">
        <f t="shared" si="23"/>
        <v xml:space="preserve"> </v>
      </c>
      <c r="D744" s="80"/>
      <c r="E744" s="80"/>
      <c r="F744" s="99"/>
      <c r="G744" s="81"/>
      <c r="H744" s="84"/>
    </row>
    <row r="745" spans="1:8" x14ac:dyDescent="0.25">
      <c r="A745" s="82" t="str">
        <f>CONCATENATE(D745,COUNTIF($D$3:D745,D745))</f>
        <v>0</v>
      </c>
      <c r="B745" s="76" t="str">
        <f t="shared" si="24"/>
        <v/>
      </c>
      <c r="C745" s="77" t="str">
        <f t="shared" si="23"/>
        <v xml:space="preserve"> </v>
      </c>
      <c r="D745" s="80"/>
      <c r="E745" s="80"/>
      <c r="F745" s="99"/>
      <c r="G745" s="81"/>
      <c r="H745" s="84"/>
    </row>
    <row r="746" spans="1:8" x14ac:dyDescent="0.25">
      <c r="A746" s="82" t="str">
        <f>CONCATENATE(D746,COUNTIF($D$3:D746,D746))</f>
        <v>0</v>
      </c>
      <c r="B746" s="76" t="str">
        <f t="shared" si="24"/>
        <v/>
      </c>
      <c r="C746" s="77" t="str">
        <f t="shared" si="23"/>
        <v xml:space="preserve"> </v>
      </c>
      <c r="D746" s="80"/>
      <c r="E746" s="80"/>
      <c r="F746" s="99"/>
      <c r="G746" s="81"/>
      <c r="H746" s="84"/>
    </row>
    <row r="747" spans="1:8" x14ac:dyDescent="0.25">
      <c r="A747" s="82" t="str">
        <f>CONCATENATE(D747,COUNTIF($D$3:D747,D747))</f>
        <v>0</v>
      </c>
      <c r="B747" s="76" t="str">
        <f t="shared" si="24"/>
        <v/>
      </c>
      <c r="C747" s="77" t="str">
        <f t="shared" si="23"/>
        <v xml:space="preserve"> </v>
      </c>
      <c r="D747" s="80"/>
      <c r="E747" s="80"/>
      <c r="F747" s="99"/>
      <c r="G747" s="81"/>
      <c r="H747" s="84"/>
    </row>
    <row r="748" spans="1:8" x14ac:dyDescent="0.25">
      <c r="A748" s="82" t="str">
        <f>CONCATENATE(D748,COUNTIF($D$3:D748,D748))</f>
        <v>0</v>
      </c>
      <c r="B748" s="76" t="str">
        <f t="shared" si="24"/>
        <v/>
      </c>
      <c r="C748" s="77" t="str">
        <f t="shared" si="23"/>
        <v xml:space="preserve"> </v>
      </c>
      <c r="D748" s="80"/>
      <c r="E748" s="80"/>
      <c r="F748" s="99"/>
      <c r="G748" s="81"/>
      <c r="H748" s="84"/>
    </row>
    <row r="749" spans="1:8" x14ac:dyDescent="0.25">
      <c r="A749" s="82" t="str">
        <f>CONCATENATE(D749,COUNTIF($D$3:D749,D749))</f>
        <v>0</v>
      </c>
      <c r="B749" s="76" t="str">
        <f t="shared" si="24"/>
        <v/>
      </c>
      <c r="C749" s="77" t="str">
        <f t="shared" si="23"/>
        <v xml:space="preserve"> </v>
      </c>
      <c r="D749" s="80"/>
      <c r="E749" s="80"/>
      <c r="F749" s="99"/>
      <c r="G749" s="81"/>
      <c r="H749" s="84"/>
    </row>
    <row r="750" spans="1:8" x14ac:dyDescent="0.25">
      <c r="A750" s="82" t="str">
        <f>CONCATENATE(D750,COUNTIF($D$3:D750,D750))</f>
        <v>0</v>
      </c>
      <c r="B750" s="76" t="str">
        <f t="shared" si="24"/>
        <v/>
      </c>
      <c r="C750" s="77" t="str">
        <f t="shared" si="23"/>
        <v xml:space="preserve"> </v>
      </c>
      <c r="D750" s="80"/>
      <c r="E750" s="80"/>
      <c r="F750" s="99"/>
      <c r="G750" s="81"/>
      <c r="H750" s="84"/>
    </row>
    <row r="751" spans="1:8" x14ac:dyDescent="0.25">
      <c r="A751" s="82" t="str">
        <f>CONCATENATE(D751,COUNTIF($D$3:D751,D751))</f>
        <v>0</v>
      </c>
      <c r="B751" s="76" t="str">
        <f t="shared" si="24"/>
        <v/>
      </c>
      <c r="C751" s="77" t="str">
        <f t="shared" si="23"/>
        <v xml:space="preserve"> </v>
      </c>
      <c r="D751" s="80"/>
      <c r="E751" s="80"/>
      <c r="F751" s="99"/>
      <c r="G751" s="81"/>
      <c r="H751" s="84"/>
    </row>
    <row r="752" spans="1:8" x14ac:dyDescent="0.25">
      <c r="A752" s="82" t="str">
        <f>CONCATENATE(D752,COUNTIF($D$3:D752,D752))</f>
        <v>0</v>
      </c>
      <c r="B752" s="76" t="str">
        <f t="shared" si="24"/>
        <v/>
      </c>
      <c r="C752" s="77" t="str">
        <f t="shared" si="23"/>
        <v xml:space="preserve"> </v>
      </c>
      <c r="D752" s="80"/>
      <c r="E752" s="80"/>
      <c r="F752" s="99"/>
      <c r="G752" s="81"/>
      <c r="H752" s="84"/>
    </row>
    <row r="753" spans="1:8" x14ac:dyDescent="0.25">
      <c r="A753" s="82" t="str">
        <f>CONCATENATE(D753,COUNTIF($D$3:D753,D753))</f>
        <v>0</v>
      </c>
      <c r="B753" s="76" t="str">
        <f t="shared" si="24"/>
        <v/>
      </c>
      <c r="C753" s="77" t="str">
        <f t="shared" si="23"/>
        <v xml:space="preserve"> </v>
      </c>
      <c r="D753" s="80"/>
      <c r="E753" s="80"/>
      <c r="F753" s="99"/>
      <c r="G753" s="81"/>
      <c r="H753" s="84"/>
    </row>
    <row r="754" spans="1:8" x14ac:dyDescent="0.25">
      <c r="A754" s="82" t="str">
        <f>CONCATENATE(D754,COUNTIF($D$3:D754,D754))</f>
        <v>0</v>
      </c>
      <c r="B754" s="76" t="str">
        <f t="shared" si="24"/>
        <v/>
      </c>
      <c r="C754" s="77" t="str">
        <f t="shared" si="23"/>
        <v xml:space="preserve"> </v>
      </c>
      <c r="D754" s="80"/>
      <c r="E754" s="80"/>
      <c r="F754" s="99"/>
      <c r="G754" s="81"/>
      <c r="H754" s="84"/>
    </row>
    <row r="755" spans="1:8" x14ac:dyDescent="0.25">
      <c r="A755" s="82" t="str">
        <f>CONCATENATE(D755,COUNTIF($D$3:D755,D755))</f>
        <v>0</v>
      </c>
      <c r="B755" s="76" t="str">
        <f t="shared" si="24"/>
        <v/>
      </c>
      <c r="C755" s="77" t="str">
        <f t="shared" si="23"/>
        <v xml:space="preserve"> </v>
      </c>
      <c r="D755" s="80"/>
      <c r="E755" s="80"/>
      <c r="F755" s="99"/>
      <c r="G755" s="81"/>
      <c r="H755" s="84"/>
    </row>
    <row r="756" spans="1:8" x14ac:dyDescent="0.25">
      <c r="A756" s="82" t="str">
        <f>CONCATENATE(D756,COUNTIF($D$3:D756,D756))</f>
        <v>0</v>
      </c>
      <c r="B756" s="76" t="str">
        <f t="shared" si="24"/>
        <v/>
      </c>
      <c r="C756" s="77" t="str">
        <f t="shared" si="23"/>
        <v xml:space="preserve"> </v>
      </c>
      <c r="D756" s="80"/>
      <c r="E756" s="80"/>
      <c r="F756" s="99"/>
      <c r="G756" s="81"/>
      <c r="H756" s="84"/>
    </row>
    <row r="757" spans="1:8" x14ac:dyDescent="0.25">
      <c r="A757" s="82" t="str">
        <f>CONCATENATE(D757,COUNTIF($D$3:D757,D757))</f>
        <v>0</v>
      </c>
      <c r="B757" s="76" t="str">
        <f t="shared" si="24"/>
        <v/>
      </c>
      <c r="C757" s="77" t="str">
        <f t="shared" si="23"/>
        <v xml:space="preserve"> </v>
      </c>
      <c r="D757" s="80"/>
      <c r="E757" s="80"/>
      <c r="F757" s="99"/>
      <c r="G757" s="81"/>
      <c r="H757" s="84"/>
    </row>
    <row r="758" spans="1:8" x14ac:dyDescent="0.25">
      <c r="A758" s="82" t="str">
        <f>CONCATENATE(D758,COUNTIF($D$3:D758,D758))</f>
        <v>0</v>
      </c>
      <c r="B758" s="76" t="str">
        <f t="shared" si="24"/>
        <v/>
      </c>
      <c r="C758" s="77" t="str">
        <f t="shared" si="23"/>
        <v xml:space="preserve"> </v>
      </c>
      <c r="D758" s="80"/>
      <c r="E758" s="80"/>
      <c r="F758" s="99"/>
      <c r="G758" s="81"/>
      <c r="H758" s="84"/>
    </row>
    <row r="759" spans="1:8" x14ac:dyDescent="0.25">
      <c r="A759" s="82" t="str">
        <f>CONCATENATE(D759,COUNTIF($D$3:D759,D759))</f>
        <v>0</v>
      </c>
      <c r="B759" s="76" t="str">
        <f t="shared" si="24"/>
        <v/>
      </c>
      <c r="C759" s="77" t="str">
        <f t="shared" si="23"/>
        <v xml:space="preserve"> </v>
      </c>
      <c r="D759" s="80"/>
      <c r="E759" s="80"/>
      <c r="F759" s="99"/>
      <c r="G759" s="81"/>
      <c r="H759" s="84"/>
    </row>
    <row r="760" spans="1:8" x14ac:dyDescent="0.25">
      <c r="A760" s="82" t="str">
        <f>CONCATENATE(D760,COUNTIF($D$3:D760,D760))</f>
        <v>0</v>
      </c>
      <c r="B760" s="76" t="str">
        <f t="shared" si="24"/>
        <v/>
      </c>
      <c r="C760" s="77" t="str">
        <f t="shared" si="23"/>
        <v xml:space="preserve"> </v>
      </c>
      <c r="D760" s="80"/>
      <c r="E760" s="80"/>
      <c r="F760" s="99"/>
      <c r="G760" s="81"/>
      <c r="H760" s="84"/>
    </row>
    <row r="761" spans="1:8" x14ac:dyDescent="0.25">
      <c r="A761" s="82" t="str">
        <f>CONCATENATE(D761,COUNTIF($D$3:D761,D761))</f>
        <v>0</v>
      </c>
      <c r="B761" s="76" t="str">
        <f t="shared" si="24"/>
        <v/>
      </c>
      <c r="C761" s="77" t="str">
        <f t="shared" si="23"/>
        <v xml:space="preserve"> </v>
      </c>
      <c r="D761" s="80"/>
      <c r="E761" s="80"/>
      <c r="F761" s="99"/>
      <c r="G761" s="81"/>
      <c r="H761" s="84"/>
    </row>
    <row r="762" spans="1:8" x14ac:dyDescent="0.25">
      <c r="A762" s="82" t="str">
        <f>CONCATENATE(D762,COUNTIF($D$3:D762,D762))</f>
        <v>0</v>
      </c>
      <c r="B762" s="76" t="str">
        <f t="shared" si="24"/>
        <v/>
      </c>
      <c r="C762" s="77" t="str">
        <f t="shared" si="23"/>
        <v xml:space="preserve"> </v>
      </c>
      <c r="D762" s="80"/>
      <c r="E762" s="80"/>
      <c r="F762" s="99"/>
      <c r="G762" s="81"/>
      <c r="H762" s="84"/>
    </row>
    <row r="763" spans="1:8" x14ac:dyDescent="0.25">
      <c r="A763" s="82" t="str">
        <f>CONCATENATE(D763,COUNTIF($D$3:D763,D763))</f>
        <v>0</v>
      </c>
      <c r="B763" s="76" t="str">
        <f t="shared" si="24"/>
        <v/>
      </c>
      <c r="C763" s="77" t="str">
        <f t="shared" si="23"/>
        <v xml:space="preserve"> </v>
      </c>
      <c r="D763" s="80"/>
      <c r="E763" s="80"/>
      <c r="F763" s="99"/>
      <c r="G763" s="81"/>
      <c r="H763" s="84"/>
    </row>
    <row r="764" spans="1:8" x14ac:dyDescent="0.25">
      <c r="A764" s="82" t="str">
        <f>CONCATENATE(D764,COUNTIF($D$3:D764,D764))</f>
        <v>0</v>
      </c>
      <c r="B764" s="76" t="str">
        <f t="shared" si="24"/>
        <v/>
      </c>
      <c r="C764" s="77" t="str">
        <f t="shared" si="23"/>
        <v xml:space="preserve"> </v>
      </c>
      <c r="D764" s="80"/>
      <c r="E764" s="80"/>
      <c r="F764" s="99"/>
      <c r="G764" s="81"/>
      <c r="H764" s="84"/>
    </row>
    <row r="765" spans="1:8" x14ac:dyDescent="0.25">
      <c r="A765" s="82" t="str">
        <f>CONCATENATE(D765,COUNTIF($D$3:D765,D765))</f>
        <v>0</v>
      </c>
      <c r="B765" s="76" t="str">
        <f t="shared" si="24"/>
        <v/>
      </c>
      <c r="C765" s="77" t="str">
        <f t="shared" si="23"/>
        <v xml:space="preserve"> </v>
      </c>
      <c r="D765" s="80"/>
      <c r="E765" s="80"/>
      <c r="F765" s="99"/>
      <c r="G765" s="81"/>
      <c r="H765" s="84"/>
    </row>
    <row r="766" spans="1:8" x14ac:dyDescent="0.25">
      <c r="A766" s="82" t="str">
        <f>CONCATENATE(D766,COUNTIF($D$3:D766,D766))</f>
        <v>0</v>
      </c>
      <c r="B766" s="76" t="str">
        <f t="shared" si="24"/>
        <v/>
      </c>
      <c r="C766" s="77" t="str">
        <f t="shared" si="23"/>
        <v xml:space="preserve"> </v>
      </c>
      <c r="D766" s="80"/>
      <c r="E766" s="80"/>
      <c r="F766" s="99"/>
      <c r="G766" s="81"/>
      <c r="H766" s="84"/>
    </row>
    <row r="767" spans="1:8" x14ac:dyDescent="0.25">
      <c r="A767" s="82" t="str">
        <f>CONCATENATE(D767,COUNTIF($D$3:D767,D767))</f>
        <v>0</v>
      </c>
      <c r="B767" s="76" t="str">
        <f t="shared" si="24"/>
        <v/>
      </c>
      <c r="C767" s="77" t="str">
        <f t="shared" si="23"/>
        <v xml:space="preserve"> </v>
      </c>
      <c r="D767" s="80"/>
      <c r="E767" s="80"/>
      <c r="F767" s="99"/>
      <c r="G767" s="81"/>
      <c r="H767" s="84"/>
    </row>
    <row r="768" spans="1:8" x14ac:dyDescent="0.25">
      <c r="A768" s="82" t="str">
        <f>CONCATENATE(D768,COUNTIF($D$3:D768,D768))</f>
        <v>0</v>
      </c>
      <c r="B768" s="76" t="str">
        <f t="shared" si="24"/>
        <v/>
      </c>
      <c r="C768" s="77" t="str">
        <f t="shared" si="23"/>
        <v xml:space="preserve"> </v>
      </c>
      <c r="D768" s="80"/>
      <c r="E768" s="80"/>
      <c r="F768" s="99"/>
      <c r="G768" s="81"/>
      <c r="H768" s="84"/>
    </row>
    <row r="769" spans="1:8" x14ac:dyDescent="0.25">
      <c r="A769" s="82" t="str">
        <f>CONCATENATE(D769,COUNTIF($D$3:D769,D769))</f>
        <v>0</v>
      </c>
      <c r="B769" s="76" t="str">
        <f t="shared" si="24"/>
        <v/>
      </c>
      <c r="C769" s="77" t="str">
        <f t="shared" si="23"/>
        <v xml:space="preserve"> </v>
      </c>
      <c r="D769" s="80"/>
      <c r="E769" s="80"/>
      <c r="F769" s="99"/>
      <c r="G769" s="81"/>
      <c r="H769" s="84"/>
    </row>
    <row r="770" spans="1:8" x14ac:dyDescent="0.25">
      <c r="A770" s="82" t="str">
        <f>CONCATENATE(D770,COUNTIF($D$3:D770,D770))</f>
        <v>0</v>
      </c>
      <c r="B770" s="76" t="str">
        <f t="shared" si="24"/>
        <v/>
      </c>
      <c r="C770" s="77" t="str">
        <f t="shared" si="23"/>
        <v xml:space="preserve"> </v>
      </c>
      <c r="D770" s="80"/>
      <c r="E770" s="80"/>
      <c r="F770" s="99"/>
      <c r="G770" s="81"/>
      <c r="H770" s="84"/>
    </row>
    <row r="771" spans="1:8" x14ac:dyDescent="0.25">
      <c r="A771" s="82" t="str">
        <f>CONCATENATE(D771,COUNTIF($D$3:D771,D771))</f>
        <v>0</v>
      </c>
      <c r="B771" s="76" t="str">
        <f t="shared" si="24"/>
        <v/>
      </c>
      <c r="C771" s="77" t="str">
        <f t="shared" si="23"/>
        <v xml:space="preserve"> </v>
      </c>
      <c r="D771" s="80"/>
      <c r="E771" s="80"/>
      <c r="F771" s="99"/>
      <c r="G771" s="81"/>
      <c r="H771" s="84"/>
    </row>
    <row r="772" spans="1:8" x14ac:dyDescent="0.25">
      <c r="A772" s="82" t="str">
        <f>CONCATENATE(D772,COUNTIF($D$3:D772,D772))</f>
        <v>0</v>
      </c>
      <c r="B772" s="76" t="str">
        <f t="shared" si="24"/>
        <v/>
      </c>
      <c r="C772" s="77" t="str">
        <f t="shared" ref="C772:C835" si="25">CONCATENATE(F772," ",G772)</f>
        <v xml:space="preserve"> </v>
      </c>
      <c r="D772" s="80"/>
      <c r="E772" s="80"/>
      <c r="F772" s="99"/>
      <c r="G772" s="81"/>
      <c r="H772" s="84"/>
    </row>
    <row r="773" spans="1:8" x14ac:dyDescent="0.25">
      <c r="A773" s="82" t="str">
        <f>CONCATENATE(D773,COUNTIF($D$3:D773,D773))</f>
        <v>0</v>
      </c>
      <c r="B773" s="76" t="str">
        <f t="shared" ref="B773:B836" si="26">CONCATENATE(D773,G773)</f>
        <v/>
      </c>
      <c r="C773" s="77" t="str">
        <f t="shared" si="25"/>
        <v xml:space="preserve"> </v>
      </c>
      <c r="D773" s="80"/>
      <c r="E773" s="80"/>
      <c r="F773" s="99"/>
      <c r="G773" s="81"/>
      <c r="H773" s="84"/>
    </row>
    <row r="774" spans="1:8" x14ac:dyDescent="0.25">
      <c r="A774" s="82" t="str">
        <f>CONCATENATE(D774,COUNTIF($D$3:D774,D774))</f>
        <v>0</v>
      </c>
      <c r="B774" s="76" t="str">
        <f t="shared" si="26"/>
        <v/>
      </c>
      <c r="C774" s="77" t="str">
        <f t="shared" si="25"/>
        <v xml:space="preserve"> </v>
      </c>
      <c r="D774" s="80"/>
      <c r="E774" s="80"/>
      <c r="F774" s="99"/>
      <c r="G774" s="81"/>
      <c r="H774" s="84"/>
    </row>
    <row r="775" spans="1:8" x14ac:dyDescent="0.25">
      <c r="A775" s="82" t="str">
        <f>CONCATENATE(D775,COUNTIF($D$3:D775,D775))</f>
        <v>0</v>
      </c>
      <c r="B775" s="76" t="str">
        <f t="shared" si="26"/>
        <v/>
      </c>
      <c r="C775" s="77" t="str">
        <f t="shared" si="25"/>
        <v xml:space="preserve"> </v>
      </c>
      <c r="D775" s="80"/>
      <c r="E775" s="80"/>
      <c r="F775" s="99"/>
      <c r="G775" s="81"/>
      <c r="H775" s="84"/>
    </row>
    <row r="776" spans="1:8" x14ac:dyDescent="0.25">
      <c r="A776" s="82" t="str">
        <f>CONCATENATE(D776,COUNTIF($D$3:D776,D776))</f>
        <v>0</v>
      </c>
      <c r="B776" s="76" t="str">
        <f t="shared" si="26"/>
        <v/>
      </c>
      <c r="C776" s="77" t="str">
        <f t="shared" si="25"/>
        <v xml:space="preserve"> </v>
      </c>
      <c r="D776" s="80"/>
      <c r="E776" s="80"/>
      <c r="F776" s="99"/>
      <c r="G776" s="81"/>
      <c r="H776" s="84"/>
    </row>
    <row r="777" spans="1:8" x14ac:dyDescent="0.25">
      <c r="A777" s="82" t="str">
        <f>CONCATENATE(D777,COUNTIF($D$3:D777,D777))</f>
        <v>0</v>
      </c>
      <c r="B777" s="76" t="str">
        <f t="shared" si="26"/>
        <v/>
      </c>
      <c r="C777" s="77" t="str">
        <f t="shared" si="25"/>
        <v xml:space="preserve"> </v>
      </c>
      <c r="D777" s="80"/>
      <c r="E777" s="80"/>
      <c r="F777" s="99"/>
      <c r="G777" s="81"/>
      <c r="H777" s="84"/>
    </row>
    <row r="778" spans="1:8" x14ac:dyDescent="0.25">
      <c r="A778" s="82" t="str">
        <f>CONCATENATE(D778,COUNTIF($D$3:D778,D778))</f>
        <v>0</v>
      </c>
      <c r="B778" s="76" t="str">
        <f t="shared" si="26"/>
        <v/>
      </c>
      <c r="C778" s="77" t="str">
        <f t="shared" si="25"/>
        <v xml:space="preserve"> </v>
      </c>
      <c r="D778" s="80"/>
      <c r="E778" s="80"/>
      <c r="F778" s="99"/>
      <c r="G778" s="81"/>
      <c r="H778" s="84"/>
    </row>
    <row r="779" spans="1:8" x14ac:dyDescent="0.25">
      <c r="A779" s="82" t="str">
        <f>CONCATENATE(D779,COUNTIF($D$3:D779,D779))</f>
        <v>0</v>
      </c>
      <c r="B779" s="76" t="str">
        <f t="shared" si="26"/>
        <v/>
      </c>
      <c r="C779" s="77" t="str">
        <f t="shared" si="25"/>
        <v xml:space="preserve"> </v>
      </c>
      <c r="D779" s="80"/>
      <c r="E779" s="80"/>
      <c r="F779" s="99"/>
      <c r="G779" s="81"/>
      <c r="H779" s="84"/>
    </row>
    <row r="780" spans="1:8" x14ac:dyDescent="0.25">
      <c r="A780" s="82" t="str">
        <f>CONCATENATE(D780,COUNTIF($D$3:D780,D780))</f>
        <v>0</v>
      </c>
      <c r="B780" s="76" t="str">
        <f t="shared" si="26"/>
        <v/>
      </c>
      <c r="C780" s="77" t="str">
        <f t="shared" si="25"/>
        <v xml:space="preserve"> </v>
      </c>
      <c r="D780" s="80"/>
      <c r="E780" s="80"/>
      <c r="F780" s="99"/>
      <c r="G780" s="81"/>
      <c r="H780" s="84"/>
    </row>
    <row r="781" spans="1:8" x14ac:dyDescent="0.25">
      <c r="A781" s="82" t="str">
        <f>CONCATENATE(D781,COUNTIF($D$3:D781,D781))</f>
        <v>0</v>
      </c>
      <c r="B781" s="76" t="str">
        <f t="shared" si="26"/>
        <v/>
      </c>
      <c r="C781" s="77" t="str">
        <f t="shared" si="25"/>
        <v xml:space="preserve"> </v>
      </c>
      <c r="D781" s="80"/>
      <c r="E781" s="80"/>
      <c r="F781" s="99"/>
      <c r="G781" s="81"/>
      <c r="H781" s="84"/>
    </row>
    <row r="782" spans="1:8" x14ac:dyDescent="0.25">
      <c r="A782" s="82" t="str">
        <f>CONCATENATE(D782,COUNTIF($D$3:D782,D782))</f>
        <v>0</v>
      </c>
      <c r="B782" s="76" t="str">
        <f t="shared" si="26"/>
        <v/>
      </c>
      <c r="C782" s="77" t="str">
        <f t="shared" si="25"/>
        <v xml:space="preserve"> </v>
      </c>
      <c r="D782" s="80"/>
      <c r="E782" s="80"/>
      <c r="F782" s="99"/>
      <c r="G782" s="81"/>
      <c r="H782" s="84"/>
    </row>
    <row r="783" spans="1:8" x14ac:dyDescent="0.25">
      <c r="A783" s="82" t="str">
        <f>CONCATENATE(D783,COUNTIF($D$3:D783,D783))</f>
        <v>0</v>
      </c>
      <c r="B783" s="76" t="str">
        <f t="shared" si="26"/>
        <v/>
      </c>
      <c r="C783" s="77" t="str">
        <f t="shared" si="25"/>
        <v xml:space="preserve"> </v>
      </c>
      <c r="D783" s="80"/>
      <c r="E783" s="80"/>
      <c r="F783" s="99"/>
      <c r="G783" s="81"/>
      <c r="H783" s="84"/>
    </row>
    <row r="784" spans="1:8" x14ac:dyDescent="0.25">
      <c r="A784" s="82" t="str">
        <f>CONCATENATE(D784,COUNTIF($D$3:D784,D784))</f>
        <v>0</v>
      </c>
      <c r="B784" s="76" t="str">
        <f t="shared" si="26"/>
        <v/>
      </c>
      <c r="C784" s="77" t="str">
        <f t="shared" si="25"/>
        <v xml:space="preserve"> </v>
      </c>
      <c r="D784" s="80"/>
      <c r="E784" s="80"/>
      <c r="F784" s="99"/>
      <c r="G784" s="81"/>
      <c r="H784" s="84"/>
    </row>
    <row r="785" spans="1:8" x14ac:dyDescent="0.25">
      <c r="A785" s="82" t="str">
        <f>CONCATENATE(D785,COUNTIF($D$3:D785,D785))</f>
        <v>0</v>
      </c>
      <c r="B785" s="76" t="str">
        <f t="shared" si="26"/>
        <v/>
      </c>
      <c r="C785" s="77" t="str">
        <f t="shared" si="25"/>
        <v xml:space="preserve"> </v>
      </c>
      <c r="D785" s="80"/>
      <c r="E785" s="80"/>
      <c r="F785" s="99"/>
      <c r="G785" s="81"/>
      <c r="H785" s="84"/>
    </row>
    <row r="786" spans="1:8" x14ac:dyDescent="0.25">
      <c r="A786" s="82" t="str">
        <f>CONCATENATE(D786,COUNTIF($D$3:D786,D786))</f>
        <v>0</v>
      </c>
      <c r="B786" s="76" t="str">
        <f t="shared" si="26"/>
        <v/>
      </c>
      <c r="C786" s="77" t="str">
        <f t="shared" si="25"/>
        <v xml:space="preserve"> </v>
      </c>
      <c r="D786" s="80"/>
      <c r="E786" s="80"/>
      <c r="F786" s="99"/>
      <c r="G786" s="81"/>
      <c r="H786" s="84"/>
    </row>
    <row r="787" spans="1:8" x14ac:dyDescent="0.25">
      <c r="A787" s="82" t="str">
        <f>CONCATENATE(D787,COUNTIF($D$3:D787,D787))</f>
        <v>0</v>
      </c>
      <c r="B787" s="76" t="str">
        <f t="shared" si="26"/>
        <v/>
      </c>
      <c r="C787" s="77" t="str">
        <f t="shared" si="25"/>
        <v xml:space="preserve"> </v>
      </c>
      <c r="D787" s="80"/>
      <c r="E787" s="80"/>
      <c r="F787" s="99"/>
      <c r="G787" s="81"/>
      <c r="H787" s="84"/>
    </row>
    <row r="788" spans="1:8" x14ac:dyDescent="0.25">
      <c r="A788" s="82" t="str">
        <f>CONCATENATE(D788,COUNTIF($D$3:D788,D788))</f>
        <v>0</v>
      </c>
      <c r="B788" s="76" t="str">
        <f t="shared" si="26"/>
        <v/>
      </c>
      <c r="C788" s="77" t="str">
        <f t="shared" si="25"/>
        <v xml:space="preserve"> </v>
      </c>
      <c r="D788" s="80"/>
      <c r="E788" s="80"/>
      <c r="F788" s="99"/>
      <c r="G788" s="81"/>
      <c r="H788" s="84"/>
    </row>
    <row r="789" spans="1:8" x14ac:dyDescent="0.25">
      <c r="A789" s="82" t="str">
        <f>CONCATENATE(D789,COUNTIF($D$3:D789,D789))</f>
        <v>0</v>
      </c>
      <c r="B789" s="76" t="str">
        <f t="shared" si="26"/>
        <v/>
      </c>
      <c r="C789" s="77" t="str">
        <f t="shared" si="25"/>
        <v xml:space="preserve"> </v>
      </c>
      <c r="D789" s="80"/>
      <c r="E789" s="80"/>
      <c r="F789" s="99"/>
      <c r="G789" s="81"/>
      <c r="H789" s="84"/>
    </row>
    <row r="790" spans="1:8" x14ac:dyDescent="0.25">
      <c r="A790" s="82" t="str">
        <f>CONCATENATE(D790,COUNTIF($D$3:D790,D790))</f>
        <v>0</v>
      </c>
      <c r="B790" s="76" t="str">
        <f t="shared" si="26"/>
        <v/>
      </c>
      <c r="C790" s="77" t="str">
        <f t="shared" si="25"/>
        <v xml:space="preserve"> </v>
      </c>
      <c r="D790" s="80"/>
      <c r="E790" s="80"/>
      <c r="F790" s="99"/>
      <c r="G790" s="81"/>
      <c r="H790" s="84"/>
    </row>
    <row r="791" spans="1:8" x14ac:dyDescent="0.25">
      <c r="A791" s="82" t="str">
        <f>CONCATENATE(D791,COUNTIF($D$3:D791,D791))</f>
        <v>0</v>
      </c>
      <c r="B791" s="76" t="str">
        <f t="shared" si="26"/>
        <v/>
      </c>
      <c r="C791" s="77" t="str">
        <f t="shared" si="25"/>
        <v xml:space="preserve"> </v>
      </c>
      <c r="D791" s="80"/>
      <c r="E791" s="80"/>
      <c r="F791" s="99"/>
      <c r="G791" s="81"/>
      <c r="H791" s="84"/>
    </row>
    <row r="792" spans="1:8" x14ac:dyDescent="0.25">
      <c r="A792" s="82" t="str">
        <f>CONCATENATE(D792,COUNTIF($D$3:D792,D792))</f>
        <v>0</v>
      </c>
      <c r="B792" s="76" t="str">
        <f t="shared" si="26"/>
        <v/>
      </c>
      <c r="C792" s="77" t="str">
        <f t="shared" si="25"/>
        <v xml:space="preserve"> </v>
      </c>
      <c r="D792" s="80"/>
      <c r="E792" s="80"/>
      <c r="F792" s="99"/>
      <c r="G792" s="81"/>
      <c r="H792" s="84"/>
    </row>
    <row r="793" spans="1:8" x14ac:dyDescent="0.25">
      <c r="A793" s="82" t="str">
        <f>CONCATENATE(D793,COUNTIF($D$3:D793,D793))</f>
        <v>0</v>
      </c>
      <c r="B793" s="76" t="str">
        <f t="shared" si="26"/>
        <v/>
      </c>
      <c r="C793" s="77" t="str">
        <f t="shared" si="25"/>
        <v xml:space="preserve"> </v>
      </c>
      <c r="D793" s="80"/>
      <c r="E793" s="80"/>
      <c r="F793" s="99"/>
      <c r="G793" s="81"/>
      <c r="H793" s="84"/>
    </row>
    <row r="794" spans="1:8" x14ac:dyDescent="0.25">
      <c r="A794" s="82" t="str">
        <f>CONCATENATE(D794,COUNTIF($D$3:D794,D794))</f>
        <v>0</v>
      </c>
      <c r="B794" s="76" t="str">
        <f t="shared" si="26"/>
        <v/>
      </c>
      <c r="C794" s="77" t="str">
        <f t="shared" si="25"/>
        <v xml:space="preserve"> </v>
      </c>
      <c r="D794" s="80"/>
      <c r="E794" s="80"/>
      <c r="F794" s="99"/>
      <c r="G794" s="81"/>
      <c r="H794" s="84"/>
    </row>
    <row r="795" spans="1:8" x14ac:dyDescent="0.25">
      <c r="A795" s="82" t="str">
        <f>CONCATENATE(D795,COUNTIF($D$3:D795,D795))</f>
        <v>0</v>
      </c>
      <c r="B795" s="76" t="str">
        <f t="shared" si="26"/>
        <v/>
      </c>
      <c r="C795" s="77" t="str">
        <f t="shared" si="25"/>
        <v xml:space="preserve"> </v>
      </c>
      <c r="D795" s="80"/>
      <c r="E795" s="80"/>
      <c r="F795" s="99"/>
      <c r="G795" s="81"/>
      <c r="H795" s="84"/>
    </row>
    <row r="796" spans="1:8" x14ac:dyDescent="0.25">
      <c r="A796" s="82" t="str">
        <f>CONCATENATE(D796,COUNTIF($D$3:D796,D796))</f>
        <v>0</v>
      </c>
      <c r="B796" s="76" t="str">
        <f t="shared" si="26"/>
        <v/>
      </c>
      <c r="C796" s="77" t="str">
        <f t="shared" si="25"/>
        <v xml:space="preserve"> </v>
      </c>
      <c r="D796" s="80"/>
      <c r="E796" s="80"/>
      <c r="F796" s="99"/>
      <c r="G796" s="81"/>
      <c r="H796" s="84"/>
    </row>
    <row r="797" spans="1:8" x14ac:dyDescent="0.25">
      <c r="A797" s="82" t="str">
        <f>CONCATENATE(D797,COUNTIF($D$3:D797,D797))</f>
        <v>0</v>
      </c>
      <c r="B797" s="76" t="str">
        <f t="shared" si="26"/>
        <v/>
      </c>
      <c r="C797" s="77" t="str">
        <f t="shared" si="25"/>
        <v xml:space="preserve"> </v>
      </c>
      <c r="D797" s="80"/>
      <c r="E797" s="80"/>
      <c r="F797" s="99"/>
      <c r="G797" s="81"/>
      <c r="H797" s="84"/>
    </row>
    <row r="798" spans="1:8" x14ac:dyDescent="0.25">
      <c r="A798" s="82" t="str">
        <f>CONCATENATE(D798,COUNTIF($D$3:D798,D798))</f>
        <v>0</v>
      </c>
      <c r="B798" s="76" t="str">
        <f t="shared" si="26"/>
        <v/>
      </c>
      <c r="C798" s="77" t="str">
        <f t="shared" si="25"/>
        <v xml:space="preserve"> </v>
      </c>
      <c r="D798" s="80"/>
      <c r="E798" s="80"/>
      <c r="F798" s="99"/>
      <c r="G798" s="81"/>
      <c r="H798" s="84"/>
    </row>
    <row r="799" spans="1:8" x14ac:dyDescent="0.25">
      <c r="A799" s="82" t="str">
        <f>CONCATENATE(D799,COUNTIF($D$3:D799,D799))</f>
        <v>0</v>
      </c>
      <c r="B799" s="76" t="str">
        <f t="shared" si="26"/>
        <v/>
      </c>
      <c r="C799" s="77" t="str">
        <f t="shared" si="25"/>
        <v xml:space="preserve"> </v>
      </c>
      <c r="D799" s="80"/>
      <c r="E799" s="80"/>
      <c r="F799" s="99"/>
      <c r="G799" s="81"/>
      <c r="H799" s="84"/>
    </row>
    <row r="800" spans="1:8" x14ac:dyDescent="0.25">
      <c r="A800" s="82" t="str">
        <f>CONCATENATE(D800,COUNTIF($D$3:D800,D800))</f>
        <v>0</v>
      </c>
      <c r="B800" s="76" t="str">
        <f t="shared" si="26"/>
        <v/>
      </c>
      <c r="C800" s="77" t="str">
        <f t="shared" si="25"/>
        <v xml:space="preserve"> </v>
      </c>
      <c r="D800" s="80"/>
      <c r="E800" s="80"/>
      <c r="F800" s="99"/>
      <c r="G800" s="81"/>
      <c r="H800" s="84"/>
    </row>
    <row r="801" spans="1:8" x14ac:dyDescent="0.25">
      <c r="A801" s="82" t="str">
        <f>CONCATENATE(D801,COUNTIF($D$3:D801,D801))</f>
        <v>0</v>
      </c>
      <c r="B801" s="76" t="str">
        <f t="shared" si="26"/>
        <v/>
      </c>
      <c r="C801" s="77" t="str">
        <f t="shared" si="25"/>
        <v xml:space="preserve"> </v>
      </c>
      <c r="D801" s="80"/>
      <c r="E801" s="80"/>
      <c r="F801" s="99"/>
      <c r="G801" s="81"/>
      <c r="H801" s="84"/>
    </row>
    <row r="802" spans="1:8" x14ac:dyDescent="0.25">
      <c r="A802" s="82" t="str">
        <f>CONCATENATE(D802,COUNTIF($D$3:D802,D802))</f>
        <v>0</v>
      </c>
      <c r="B802" s="76" t="str">
        <f t="shared" si="26"/>
        <v/>
      </c>
      <c r="C802" s="77" t="str">
        <f t="shared" si="25"/>
        <v xml:space="preserve"> </v>
      </c>
      <c r="D802" s="80"/>
      <c r="E802" s="80"/>
      <c r="F802" s="99"/>
      <c r="G802" s="81"/>
      <c r="H802" s="84"/>
    </row>
    <row r="803" spans="1:8" x14ac:dyDescent="0.25">
      <c r="A803" s="82" t="str">
        <f>CONCATENATE(D803,COUNTIF($D$3:D803,D803))</f>
        <v>0</v>
      </c>
      <c r="B803" s="76" t="str">
        <f t="shared" si="26"/>
        <v/>
      </c>
      <c r="C803" s="77" t="str">
        <f t="shared" si="25"/>
        <v xml:space="preserve"> </v>
      </c>
      <c r="D803" s="80"/>
      <c r="E803" s="80"/>
      <c r="F803" s="99"/>
      <c r="G803" s="81"/>
      <c r="H803" s="84"/>
    </row>
    <row r="804" spans="1:8" x14ac:dyDescent="0.25">
      <c r="A804" s="82" t="str">
        <f>CONCATENATE(D804,COUNTIF($D$3:D804,D804))</f>
        <v>0</v>
      </c>
      <c r="B804" s="76" t="str">
        <f t="shared" si="26"/>
        <v/>
      </c>
      <c r="C804" s="77" t="str">
        <f t="shared" si="25"/>
        <v xml:space="preserve"> </v>
      </c>
      <c r="D804" s="80"/>
      <c r="E804" s="80"/>
      <c r="F804" s="99"/>
      <c r="G804" s="81"/>
      <c r="H804" s="84"/>
    </row>
    <row r="805" spans="1:8" x14ac:dyDescent="0.25">
      <c r="A805" s="82" t="str">
        <f>CONCATENATE(D805,COUNTIF($D$3:D805,D805))</f>
        <v>0</v>
      </c>
      <c r="B805" s="76" t="str">
        <f t="shared" si="26"/>
        <v/>
      </c>
      <c r="C805" s="77" t="str">
        <f t="shared" si="25"/>
        <v xml:space="preserve"> </v>
      </c>
      <c r="D805" s="80"/>
      <c r="E805" s="80"/>
      <c r="F805" s="99"/>
      <c r="G805" s="81"/>
      <c r="H805" s="84"/>
    </row>
    <row r="806" spans="1:8" x14ac:dyDescent="0.25">
      <c r="A806" s="82" t="str">
        <f>CONCATENATE(D806,COUNTIF($D$3:D806,D806))</f>
        <v>0</v>
      </c>
      <c r="B806" s="76" t="str">
        <f t="shared" si="26"/>
        <v/>
      </c>
      <c r="C806" s="77" t="str">
        <f t="shared" si="25"/>
        <v xml:space="preserve"> </v>
      </c>
      <c r="D806" s="80"/>
      <c r="E806" s="80"/>
      <c r="F806" s="99"/>
      <c r="G806" s="81"/>
      <c r="H806" s="84"/>
    </row>
    <row r="807" spans="1:8" x14ac:dyDescent="0.25">
      <c r="A807" s="82" t="str">
        <f>CONCATENATE(D807,COUNTIF($D$3:D807,D807))</f>
        <v>0</v>
      </c>
      <c r="B807" s="76" t="str">
        <f t="shared" si="26"/>
        <v/>
      </c>
      <c r="C807" s="77" t="str">
        <f t="shared" si="25"/>
        <v xml:space="preserve"> </v>
      </c>
      <c r="D807" s="80"/>
      <c r="E807" s="80"/>
      <c r="F807" s="99"/>
      <c r="G807" s="81"/>
      <c r="H807" s="84"/>
    </row>
    <row r="808" spans="1:8" x14ac:dyDescent="0.25">
      <c r="A808" s="82" t="str">
        <f>CONCATENATE(D808,COUNTIF($D$3:D808,D808))</f>
        <v>0</v>
      </c>
      <c r="B808" s="76" t="str">
        <f t="shared" si="26"/>
        <v/>
      </c>
      <c r="C808" s="77" t="str">
        <f t="shared" si="25"/>
        <v xml:space="preserve"> </v>
      </c>
      <c r="D808" s="80"/>
      <c r="E808" s="80"/>
      <c r="F808" s="99"/>
      <c r="G808" s="81"/>
      <c r="H808" s="84"/>
    </row>
    <row r="809" spans="1:8" x14ac:dyDescent="0.25">
      <c r="A809" s="82" t="str">
        <f>CONCATENATE(D809,COUNTIF($D$3:D809,D809))</f>
        <v>0</v>
      </c>
      <c r="B809" s="76" t="str">
        <f t="shared" si="26"/>
        <v/>
      </c>
      <c r="C809" s="77" t="str">
        <f t="shared" si="25"/>
        <v xml:space="preserve"> </v>
      </c>
      <c r="D809" s="80"/>
      <c r="E809" s="80"/>
      <c r="F809" s="99"/>
      <c r="G809" s="81"/>
      <c r="H809" s="84"/>
    </row>
    <row r="810" spans="1:8" x14ac:dyDescent="0.25">
      <c r="A810" s="82" t="str">
        <f>CONCATENATE(D810,COUNTIF($D$3:D810,D810))</f>
        <v>0</v>
      </c>
      <c r="B810" s="76" t="str">
        <f t="shared" si="26"/>
        <v/>
      </c>
      <c r="C810" s="77" t="str">
        <f t="shared" si="25"/>
        <v xml:space="preserve"> </v>
      </c>
      <c r="D810" s="80"/>
      <c r="E810" s="80"/>
      <c r="F810" s="99"/>
      <c r="G810" s="81"/>
      <c r="H810" s="84"/>
    </row>
    <row r="811" spans="1:8" x14ac:dyDescent="0.25">
      <c r="A811" s="82" t="str">
        <f>CONCATENATE(D811,COUNTIF($D$3:D811,D811))</f>
        <v>0</v>
      </c>
      <c r="B811" s="76" t="str">
        <f t="shared" si="26"/>
        <v/>
      </c>
      <c r="C811" s="77" t="str">
        <f t="shared" si="25"/>
        <v xml:space="preserve"> </v>
      </c>
      <c r="D811" s="80"/>
      <c r="E811" s="80"/>
      <c r="F811" s="99"/>
      <c r="G811" s="81"/>
      <c r="H811" s="84"/>
    </row>
    <row r="812" spans="1:8" x14ac:dyDescent="0.25">
      <c r="A812" s="82" t="str">
        <f>CONCATENATE(D812,COUNTIF($D$3:D812,D812))</f>
        <v>0</v>
      </c>
      <c r="B812" s="76" t="str">
        <f t="shared" si="26"/>
        <v/>
      </c>
      <c r="C812" s="77" t="str">
        <f t="shared" si="25"/>
        <v xml:space="preserve"> </v>
      </c>
      <c r="D812" s="80"/>
      <c r="E812" s="80"/>
      <c r="F812" s="99"/>
      <c r="G812" s="81"/>
      <c r="H812" s="84"/>
    </row>
    <row r="813" spans="1:8" x14ac:dyDescent="0.25">
      <c r="A813" s="82" t="str">
        <f>CONCATENATE(D813,COUNTIF($D$3:D813,D813))</f>
        <v>0</v>
      </c>
      <c r="B813" s="76" t="str">
        <f t="shared" si="26"/>
        <v/>
      </c>
      <c r="C813" s="77" t="str">
        <f t="shared" si="25"/>
        <v xml:space="preserve"> </v>
      </c>
      <c r="D813" s="80"/>
      <c r="E813" s="80"/>
      <c r="F813" s="99"/>
      <c r="G813" s="81"/>
      <c r="H813" s="84"/>
    </row>
    <row r="814" spans="1:8" x14ac:dyDescent="0.25">
      <c r="A814" s="82" t="str">
        <f>CONCATENATE(D814,COUNTIF($D$3:D814,D814))</f>
        <v>0</v>
      </c>
      <c r="B814" s="76" t="str">
        <f t="shared" si="26"/>
        <v/>
      </c>
      <c r="C814" s="77" t="str">
        <f t="shared" si="25"/>
        <v xml:space="preserve"> </v>
      </c>
      <c r="D814" s="80"/>
      <c r="E814" s="80"/>
      <c r="F814" s="99"/>
      <c r="G814" s="81"/>
      <c r="H814" s="84"/>
    </row>
    <row r="815" spans="1:8" x14ac:dyDescent="0.25">
      <c r="A815" s="82" t="str">
        <f>CONCATENATE(D815,COUNTIF($D$3:D815,D815))</f>
        <v>0</v>
      </c>
      <c r="B815" s="76" t="str">
        <f t="shared" si="26"/>
        <v/>
      </c>
      <c r="C815" s="77" t="str">
        <f t="shared" si="25"/>
        <v xml:space="preserve"> </v>
      </c>
      <c r="D815" s="80"/>
      <c r="E815" s="80"/>
      <c r="F815" s="99"/>
      <c r="G815" s="81"/>
      <c r="H815" s="84"/>
    </row>
    <row r="816" spans="1:8" x14ac:dyDescent="0.25">
      <c r="A816" s="82" t="str">
        <f>CONCATENATE(D816,COUNTIF($D$3:D816,D816))</f>
        <v>0</v>
      </c>
      <c r="B816" s="76" t="str">
        <f t="shared" si="26"/>
        <v/>
      </c>
      <c r="C816" s="77" t="str">
        <f t="shared" si="25"/>
        <v xml:space="preserve"> </v>
      </c>
      <c r="D816" s="80"/>
      <c r="E816" s="80"/>
      <c r="F816" s="99"/>
      <c r="G816" s="81"/>
      <c r="H816" s="84"/>
    </row>
    <row r="817" spans="1:8" x14ac:dyDescent="0.25">
      <c r="A817" s="82" t="str">
        <f>CONCATENATE(D817,COUNTIF($D$3:D817,D817))</f>
        <v>0</v>
      </c>
      <c r="B817" s="76" t="str">
        <f t="shared" si="26"/>
        <v/>
      </c>
      <c r="C817" s="77" t="str">
        <f t="shared" si="25"/>
        <v xml:space="preserve"> </v>
      </c>
      <c r="D817" s="80"/>
      <c r="E817" s="80"/>
      <c r="F817" s="99"/>
      <c r="G817" s="81"/>
      <c r="H817" s="84"/>
    </row>
    <row r="818" spans="1:8" x14ac:dyDescent="0.25">
      <c r="A818" s="82" t="str">
        <f>CONCATENATE(D818,COUNTIF($D$3:D818,D818))</f>
        <v>0</v>
      </c>
      <c r="B818" s="76" t="str">
        <f t="shared" si="26"/>
        <v/>
      </c>
      <c r="C818" s="77" t="str">
        <f t="shared" si="25"/>
        <v xml:space="preserve"> </v>
      </c>
      <c r="D818" s="80"/>
      <c r="E818" s="80"/>
      <c r="F818" s="99"/>
      <c r="G818" s="81"/>
      <c r="H818" s="84"/>
    </row>
    <row r="819" spans="1:8" x14ac:dyDescent="0.25">
      <c r="A819" s="82" t="str">
        <f>CONCATENATE(D819,COUNTIF($D$3:D819,D819))</f>
        <v>0</v>
      </c>
      <c r="B819" s="76" t="str">
        <f t="shared" si="26"/>
        <v/>
      </c>
      <c r="C819" s="77" t="str">
        <f t="shared" si="25"/>
        <v xml:space="preserve"> </v>
      </c>
      <c r="D819" s="80"/>
      <c r="E819" s="80"/>
      <c r="F819" s="99"/>
      <c r="G819" s="81"/>
      <c r="H819" s="84"/>
    </row>
    <row r="820" spans="1:8" x14ac:dyDescent="0.25">
      <c r="A820" s="82" t="str">
        <f>CONCATENATE(D820,COUNTIF($D$3:D820,D820))</f>
        <v>0</v>
      </c>
      <c r="B820" s="76" t="str">
        <f t="shared" si="26"/>
        <v/>
      </c>
      <c r="C820" s="77" t="str">
        <f t="shared" si="25"/>
        <v xml:space="preserve"> </v>
      </c>
      <c r="D820" s="80"/>
      <c r="E820" s="80"/>
      <c r="F820" s="99"/>
      <c r="G820" s="81"/>
      <c r="H820" s="84"/>
    </row>
    <row r="821" spans="1:8" x14ac:dyDescent="0.25">
      <c r="A821" s="82" t="str">
        <f>CONCATENATE(D821,COUNTIF($D$3:D821,D821))</f>
        <v>0</v>
      </c>
      <c r="B821" s="76" t="str">
        <f t="shared" si="26"/>
        <v/>
      </c>
      <c r="C821" s="77" t="str">
        <f t="shared" si="25"/>
        <v xml:space="preserve"> </v>
      </c>
      <c r="D821" s="80"/>
      <c r="E821" s="80"/>
      <c r="F821" s="99"/>
      <c r="G821" s="81"/>
      <c r="H821" s="84"/>
    </row>
    <row r="822" spans="1:8" x14ac:dyDescent="0.25">
      <c r="A822" s="82" t="str">
        <f>CONCATENATE(D822,COUNTIF($D$3:D822,D822))</f>
        <v>0</v>
      </c>
      <c r="B822" s="76" t="str">
        <f t="shared" si="26"/>
        <v/>
      </c>
      <c r="C822" s="77" t="str">
        <f t="shared" si="25"/>
        <v xml:space="preserve"> </v>
      </c>
      <c r="D822" s="80"/>
      <c r="E822" s="80"/>
      <c r="F822" s="99"/>
      <c r="G822" s="81"/>
      <c r="H822" s="84"/>
    </row>
    <row r="823" spans="1:8" x14ac:dyDescent="0.25">
      <c r="A823" s="82" t="str">
        <f>CONCATENATE(D823,COUNTIF($D$3:D823,D823))</f>
        <v>0</v>
      </c>
      <c r="B823" s="76" t="str">
        <f t="shared" si="26"/>
        <v/>
      </c>
      <c r="C823" s="77" t="str">
        <f t="shared" si="25"/>
        <v xml:space="preserve"> </v>
      </c>
      <c r="D823" s="80"/>
      <c r="E823" s="80"/>
      <c r="F823" s="99"/>
      <c r="G823" s="81"/>
      <c r="H823" s="84"/>
    </row>
    <row r="824" spans="1:8" x14ac:dyDescent="0.25">
      <c r="A824" s="82" t="str">
        <f>CONCATENATE(D824,COUNTIF($D$3:D824,D824))</f>
        <v>0</v>
      </c>
      <c r="B824" s="76" t="str">
        <f t="shared" si="26"/>
        <v/>
      </c>
      <c r="C824" s="77" t="str">
        <f t="shared" si="25"/>
        <v xml:space="preserve"> </v>
      </c>
      <c r="D824" s="80"/>
      <c r="E824" s="80"/>
      <c r="F824" s="99"/>
      <c r="G824" s="81"/>
      <c r="H824" s="84"/>
    </row>
    <row r="825" spans="1:8" x14ac:dyDescent="0.25">
      <c r="A825" s="82" t="str">
        <f>CONCATENATE(D825,COUNTIF($D$3:D825,D825))</f>
        <v>0</v>
      </c>
      <c r="B825" s="76" t="str">
        <f t="shared" si="26"/>
        <v/>
      </c>
      <c r="C825" s="77" t="str">
        <f t="shared" si="25"/>
        <v xml:space="preserve"> </v>
      </c>
      <c r="D825" s="80"/>
      <c r="E825" s="80"/>
      <c r="F825" s="99"/>
      <c r="G825" s="81"/>
      <c r="H825" s="84"/>
    </row>
    <row r="826" spans="1:8" x14ac:dyDescent="0.25">
      <c r="A826" s="82" t="str">
        <f>CONCATENATE(D826,COUNTIF($D$3:D826,D826))</f>
        <v>0</v>
      </c>
      <c r="B826" s="76" t="str">
        <f t="shared" si="26"/>
        <v/>
      </c>
      <c r="C826" s="77" t="str">
        <f t="shared" si="25"/>
        <v xml:space="preserve"> </v>
      </c>
      <c r="D826" s="80"/>
      <c r="E826" s="80"/>
      <c r="F826" s="99"/>
      <c r="G826" s="81"/>
      <c r="H826" s="84"/>
    </row>
    <row r="827" spans="1:8" x14ac:dyDescent="0.25">
      <c r="A827" s="82" t="str">
        <f>CONCATENATE(D827,COUNTIF($D$3:D827,D827))</f>
        <v>0</v>
      </c>
      <c r="B827" s="76" t="str">
        <f t="shared" si="26"/>
        <v/>
      </c>
      <c r="C827" s="77" t="str">
        <f t="shared" si="25"/>
        <v xml:space="preserve"> </v>
      </c>
      <c r="D827" s="80"/>
      <c r="E827" s="80"/>
      <c r="F827" s="99"/>
      <c r="G827" s="81"/>
      <c r="H827" s="84"/>
    </row>
    <row r="828" spans="1:8" x14ac:dyDescent="0.25">
      <c r="A828" s="82" t="str">
        <f>CONCATENATE(D828,COUNTIF($D$3:D828,D828))</f>
        <v>0</v>
      </c>
      <c r="B828" s="76" t="str">
        <f t="shared" si="26"/>
        <v/>
      </c>
      <c r="C828" s="77" t="str">
        <f t="shared" si="25"/>
        <v xml:space="preserve"> </v>
      </c>
      <c r="D828" s="80"/>
      <c r="E828" s="80"/>
      <c r="F828" s="99"/>
      <c r="G828" s="81"/>
      <c r="H828" s="84"/>
    </row>
    <row r="829" spans="1:8" x14ac:dyDescent="0.25">
      <c r="A829" s="82" t="str">
        <f>CONCATENATE(D829,COUNTIF($D$3:D829,D829))</f>
        <v>0</v>
      </c>
      <c r="B829" s="76" t="str">
        <f t="shared" si="26"/>
        <v/>
      </c>
      <c r="C829" s="77" t="str">
        <f t="shared" si="25"/>
        <v xml:space="preserve"> </v>
      </c>
      <c r="D829" s="80"/>
      <c r="E829" s="80"/>
      <c r="F829" s="99"/>
      <c r="G829" s="81"/>
      <c r="H829" s="84"/>
    </row>
    <row r="830" spans="1:8" x14ac:dyDescent="0.25">
      <c r="A830" s="82" t="str">
        <f>CONCATENATE(D830,COUNTIF($D$3:D830,D830))</f>
        <v>0</v>
      </c>
      <c r="B830" s="76" t="str">
        <f t="shared" si="26"/>
        <v/>
      </c>
      <c r="C830" s="77" t="str">
        <f t="shared" si="25"/>
        <v xml:space="preserve"> </v>
      </c>
      <c r="D830" s="80"/>
      <c r="E830" s="80"/>
      <c r="F830" s="99"/>
      <c r="G830" s="81"/>
      <c r="H830" s="84"/>
    </row>
    <row r="831" spans="1:8" x14ac:dyDescent="0.25">
      <c r="A831" s="82" t="str">
        <f>CONCATENATE(D831,COUNTIF($D$3:D831,D831))</f>
        <v>0</v>
      </c>
      <c r="B831" s="76" t="str">
        <f t="shared" si="26"/>
        <v/>
      </c>
      <c r="C831" s="77" t="str">
        <f t="shared" si="25"/>
        <v xml:space="preserve"> </v>
      </c>
      <c r="D831" s="80"/>
      <c r="E831" s="80"/>
      <c r="F831" s="99"/>
      <c r="G831" s="81"/>
      <c r="H831" s="84"/>
    </row>
    <row r="832" spans="1:8" x14ac:dyDescent="0.25">
      <c r="A832" s="82" t="str">
        <f>CONCATENATE(D832,COUNTIF($D$3:D832,D832))</f>
        <v>0</v>
      </c>
      <c r="B832" s="76" t="str">
        <f t="shared" si="26"/>
        <v/>
      </c>
      <c r="C832" s="77" t="str">
        <f t="shared" si="25"/>
        <v xml:space="preserve"> </v>
      </c>
      <c r="D832" s="80"/>
      <c r="E832" s="80"/>
      <c r="F832" s="99"/>
      <c r="G832" s="81"/>
      <c r="H832" s="84"/>
    </row>
    <row r="833" spans="1:8" x14ac:dyDescent="0.25">
      <c r="A833" s="82" t="str">
        <f>CONCATENATE(D833,COUNTIF($D$3:D833,D833))</f>
        <v>0</v>
      </c>
      <c r="B833" s="76" t="str">
        <f t="shared" si="26"/>
        <v/>
      </c>
      <c r="C833" s="77" t="str">
        <f t="shared" si="25"/>
        <v xml:space="preserve"> </v>
      </c>
      <c r="D833" s="80"/>
      <c r="E833" s="80"/>
      <c r="F833" s="99"/>
      <c r="G833" s="81"/>
      <c r="H833" s="84"/>
    </row>
    <row r="834" spans="1:8" x14ac:dyDescent="0.25">
      <c r="A834" s="82" t="str">
        <f>CONCATENATE(D834,COUNTIF($D$3:D834,D834))</f>
        <v>0</v>
      </c>
      <c r="B834" s="76" t="str">
        <f t="shared" si="26"/>
        <v/>
      </c>
      <c r="C834" s="77" t="str">
        <f t="shared" si="25"/>
        <v xml:space="preserve"> </v>
      </c>
      <c r="D834" s="80"/>
      <c r="E834" s="80"/>
      <c r="F834" s="99"/>
      <c r="G834" s="81"/>
      <c r="H834" s="84"/>
    </row>
    <row r="835" spans="1:8" x14ac:dyDescent="0.25">
      <c r="A835" s="82" t="str">
        <f>CONCATENATE(D835,COUNTIF($D$3:D835,D835))</f>
        <v>0</v>
      </c>
      <c r="B835" s="76" t="str">
        <f t="shared" si="26"/>
        <v/>
      </c>
      <c r="C835" s="77" t="str">
        <f t="shared" si="25"/>
        <v xml:space="preserve"> </v>
      </c>
      <c r="D835" s="80"/>
      <c r="E835" s="80"/>
      <c r="F835" s="99"/>
      <c r="G835" s="81"/>
      <c r="H835" s="84"/>
    </row>
    <row r="836" spans="1:8" x14ac:dyDescent="0.25">
      <c r="A836" s="82" t="str">
        <f>CONCATENATE(D836,COUNTIF($D$3:D836,D836))</f>
        <v>0</v>
      </c>
      <c r="B836" s="76" t="str">
        <f t="shared" si="26"/>
        <v/>
      </c>
      <c r="C836" s="77" t="str">
        <f t="shared" ref="C836:C899" si="27">CONCATENATE(F836," ",G836)</f>
        <v xml:space="preserve"> </v>
      </c>
      <c r="D836" s="80"/>
      <c r="E836" s="80"/>
      <c r="F836" s="99"/>
      <c r="G836" s="81"/>
      <c r="H836" s="84"/>
    </row>
    <row r="837" spans="1:8" x14ac:dyDescent="0.25">
      <c r="A837" s="82" t="str">
        <f>CONCATENATE(D837,COUNTIF($D$3:D837,D837))</f>
        <v>0</v>
      </c>
      <c r="B837" s="76" t="str">
        <f t="shared" ref="B837:B900" si="28">CONCATENATE(D837,G837)</f>
        <v/>
      </c>
      <c r="C837" s="77" t="str">
        <f t="shared" si="27"/>
        <v xml:space="preserve"> </v>
      </c>
      <c r="D837" s="80"/>
      <c r="E837" s="80"/>
      <c r="F837" s="99"/>
      <c r="G837" s="81"/>
      <c r="H837" s="84"/>
    </row>
    <row r="838" spans="1:8" x14ac:dyDescent="0.25">
      <c r="A838" s="82" t="str">
        <f>CONCATENATE(D838,COUNTIF($D$3:D838,D838))</f>
        <v>0</v>
      </c>
      <c r="B838" s="76" t="str">
        <f t="shared" si="28"/>
        <v/>
      </c>
      <c r="C838" s="77" t="str">
        <f t="shared" si="27"/>
        <v xml:space="preserve"> </v>
      </c>
      <c r="D838" s="80"/>
      <c r="E838" s="80"/>
      <c r="F838" s="99"/>
      <c r="G838" s="81"/>
      <c r="H838" s="84"/>
    </row>
    <row r="839" spans="1:8" x14ac:dyDescent="0.25">
      <c r="A839" s="82" t="str">
        <f>CONCATENATE(D839,COUNTIF($D$3:D839,D839))</f>
        <v>0</v>
      </c>
      <c r="B839" s="76" t="str">
        <f t="shared" si="28"/>
        <v/>
      </c>
      <c r="C839" s="77" t="str">
        <f t="shared" si="27"/>
        <v xml:space="preserve"> </v>
      </c>
      <c r="D839" s="80"/>
      <c r="E839" s="80"/>
      <c r="F839" s="99"/>
      <c r="G839" s="81"/>
      <c r="H839" s="84"/>
    </row>
    <row r="840" spans="1:8" x14ac:dyDescent="0.25">
      <c r="A840" s="82" t="str">
        <f>CONCATENATE(D840,COUNTIF($D$3:D840,D840))</f>
        <v>0</v>
      </c>
      <c r="B840" s="76" t="str">
        <f t="shared" si="28"/>
        <v/>
      </c>
      <c r="C840" s="77" t="str">
        <f t="shared" si="27"/>
        <v xml:space="preserve"> </v>
      </c>
      <c r="D840" s="80"/>
      <c r="E840" s="80"/>
      <c r="F840" s="99"/>
      <c r="G840" s="81"/>
      <c r="H840" s="84"/>
    </row>
    <row r="841" spans="1:8" x14ac:dyDescent="0.25">
      <c r="A841" s="82" t="str">
        <f>CONCATENATE(D841,COUNTIF($D$3:D841,D841))</f>
        <v>0</v>
      </c>
      <c r="B841" s="76" t="str">
        <f t="shared" si="28"/>
        <v/>
      </c>
      <c r="C841" s="77" t="str">
        <f t="shared" si="27"/>
        <v xml:space="preserve"> </v>
      </c>
      <c r="D841" s="80"/>
      <c r="E841" s="80"/>
      <c r="F841" s="99"/>
      <c r="G841" s="81"/>
      <c r="H841" s="84"/>
    </row>
    <row r="842" spans="1:8" x14ac:dyDescent="0.25">
      <c r="A842" s="82" t="str">
        <f>CONCATENATE(D842,COUNTIF($D$3:D842,D842))</f>
        <v>0</v>
      </c>
      <c r="B842" s="76" t="str">
        <f t="shared" si="28"/>
        <v/>
      </c>
      <c r="C842" s="77" t="str">
        <f t="shared" si="27"/>
        <v xml:space="preserve"> </v>
      </c>
      <c r="D842" s="80"/>
      <c r="E842" s="80"/>
      <c r="F842" s="99"/>
      <c r="G842" s="81"/>
      <c r="H842" s="84"/>
    </row>
    <row r="843" spans="1:8" x14ac:dyDescent="0.25">
      <c r="A843" s="82" t="str">
        <f>CONCATENATE(D843,COUNTIF($D$3:D843,D843))</f>
        <v>0</v>
      </c>
      <c r="B843" s="76" t="str">
        <f t="shared" si="28"/>
        <v/>
      </c>
      <c r="C843" s="77" t="str">
        <f t="shared" si="27"/>
        <v xml:space="preserve"> </v>
      </c>
      <c r="D843" s="80"/>
      <c r="E843" s="80"/>
      <c r="F843" s="99"/>
      <c r="G843" s="81"/>
      <c r="H843" s="84"/>
    </row>
    <row r="844" spans="1:8" x14ac:dyDescent="0.25">
      <c r="A844" s="82" t="str">
        <f>CONCATENATE(D844,COUNTIF($D$3:D844,D844))</f>
        <v>0</v>
      </c>
      <c r="B844" s="76" t="str">
        <f t="shared" si="28"/>
        <v/>
      </c>
      <c r="C844" s="77" t="str">
        <f t="shared" si="27"/>
        <v xml:space="preserve"> </v>
      </c>
      <c r="D844" s="80"/>
      <c r="E844" s="80"/>
      <c r="F844" s="99"/>
      <c r="G844" s="81"/>
      <c r="H844" s="84"/>
    </row>
    <row r="845" spans="1:8" x14ac:dyDescent="0.25">
      <c r="A845" s="82" t="str">
        <f>CONCATENATE(D845,COUNTIF($D$3:D845,D845))</f>
        <v>0</v>
      </c>
      <c r="B845" s="76" t="str">
        <f t="shared" si="28"/>
        <v/>
      </c>
      <c r="C845" s="77" t="str">
        <f t="shared" si="27"/>
        <v xml:space="preserve"> </v>
      </c>
      <c r="D845" s="80"/>
      <c r="E845" s="80"/>
      <c r="F845" s="99"/>
      <c r="G845" s="81"/>
      <c r="H845" s="84"/>
    </row>
    <row r="846" spans="1:8" x14ac:dyDescent="0.25">
      <c r="A846" s="82" t="str">
        <f>CONCATENATE(D846,COUNTIF($D$3:D846,D846))</f>
        <v>0</v>
      </c>
      <c r="B846" s="76" t="str">
        <f t="shared" si="28"/>
        <v/>
      </c>
      <c r="C846" s="77" t="str">
        <f t="shared" si="27"/>
        <v xml:space="preserve"> </v>
      </c>
      <c r="D846" s="80"/>
      <c r="E846" s="80"/>
      <c r="F846" s="99"/>
      <c r="G846" s="81"/>
      <c r="H846" s="84"/>
    </row>
    <row r="847" spans="1:8" x14ac:dyDescent="0.25">
      <c r="A847" s="82" t="str">
        <f>CONCATENATE(D847,COUNTIF($D$3:D847,D847))</f>
        <v>0</v>
      </c>
      <c r="B847" s="76" t="str">
        <f t="shared" si="28"/>
        <v/>
      </c>
      <c r="C847" s="77" t="str">
        <f t="shared" si="27"/>
        <v xml:space="preserve"> </v>
      </c>
      <c r="D847" s="80"/>
      <c r="E847" s="80"/>
      <c r="F847" s="99"/>
      <c r="G847" s="81"/>
      <c r="H847" s="84"/>
    </row>
    <row r="848" spans="1:8" x14ac:dyDescent="0.25">
      <c r="A848" s="82" t="str">
        <f>CONCATENATE(D848,COUNTIF($D$3:D848,D848))</f>
        <v>0</v>
      </c>
      <c r="B848" s="76" t="str">
        <f t="shared" si="28"/>
        <v/>
      </c>
      <c r="C848" s="77" t="str">
        <f t="shared" si="27"/>
        <v xml:space="preserve"> </v>
      </c>
      <c r="D848" s="80"/>
      <c r="E848" s="80"/>
      <c r="F848" s="99"/>
      <c r="G848" s="81"/>
      <c r="H848" s="84"/>
    </row>
    <row r="849" spans="1:8" x14ac:dyDescent="0.25">
      <c r="A849" s="82" t="str">
        <f>CONCATENATE(D849,COUNTIF($D$3:D849,D849))</f>
        <v>0</v>
      </c>
      <c r="B849" s="76" t="str">
        <f t="shared" si="28"/>
        <v/>
      </c>
      <c r="C849" s="77" t="str">
        <f t="shared" si="27"/>
        <v xml:space="preserve"> </v>
      </c>
      <c r="D849" s="80"/>
      <c r="E849" s="80"/>
      <c r="F849" s="99"/>
      <c r="G849" s="81"/>
      <c r="H849" s="84"/>
    </row>
    <row r="850" spans="1:8" x14ac:dyDescent="0.25">
      <c r="A850" s="82" t="str">
        <f>CONCATENATE(D850,COUNTIF($D$3:D850,D850))</f>
        <v>0</v>
      </c>
      <c r="B850" s="76" t="str">
        <f t="shared" si="28"/>
        <v/>
      </c>
      <c r="C850" s="77" t="str">
        <f t="shared" si="27"/>
        <v xml:space="preserve"> </v>
      </c>
      <c r="D850" s="80"/>
      <c r="E850" s="80"/>
      <c r="F850" s="99"/>
      <c r="G850" s="81"/>
      <c r="H850" s="84"/>
    </row>
    <row r="851" spans="1:8" x14ac:dyDescent="0.25">
      <c r="A851" s="82" t="str">
        <f>CONCATENATE(D851,COUNTIF($D$3:D851,D851))</f>
        <v>0</v>
      </c>
      <c r="B851" s="76" t="str">
        <f t="shared" si="28"/>
        <v/>
      </c>
      <c r="C851" s="77" t="str">
        <f t="shared" si="27"/>
        <v xml:space="preserve"> </v>
      </c>
      <c r="D851" s="80"/>
      <c r="E851" s="80"/>
      <c r="F851" s="99"/>
      <c r="G851" s="81"/>
      <c r="H851" s="84"/>
    </row>
    <row r="852" spans="1:8" x14ac:dyDescent="0.25">
      <c r="A852" s="82" t="str">
        <f>CONCATENATE(D852,COUNTIF($D$3:D852,D852))</f>
        <v>0</v>
      </c>
      <c r="B852" s="76" t="str">
        <f t="shared" si="28"/>
        <v/>
      </c>
      <c r="C852" s="77" t="str">
        <f t="shared" si="27"/>
        <v xml:space="preserve"> </v>
      </c>
      <c r="D852" s="80"/>
      <c r="E852" s="80"/>
      <c r="F852" s="99"/>
      <c r="G852" s="81"/>
      <c r="H852" s="84"/>
    </row>
    <row r="853" spans="1:8" x14ac:dyDescent="0.25">
      <c r="A853" s="82" t="str">
        <f>CONCATENATE(D853,COUNTIF($D$3:D853,D853))</f>
        <v>0</v>
      </c>
      <c r="B853" s="76" t="str">
        <f t="shared" si="28"/>
        <v/>
      </c>
      <c r="C853" s="77" t="str">
        <f t="shared" si="27"/>
        <v xml:space="preserve"> </v>
      </c>
      <c r="D853" s="80"/>
      <c r="E853" s="80"/>
      <c r="F853" s="99"/>
      <c r="G853" s="81"/>
      <c r="H853" s="84"/>
    </row>
    <row r="854" spans="1:8" x14ac:dyDescent="0.25">
      <c r="A854" s="82" t="str">
        <f>CONCATENATE(D854,COUNTIF($D$3:D854,D854))</f>
        <v>0</v>
      </c>
      <c r="B854" s="76" t="str">
        <f t="shared" si="28"/>
        <v/>
      </c>
      <c r="C854" s="77" t="str">
        <f t="shared" si="27"/>
        <v xml:space="preserve"> </v>
      </c>
      <c r="D854" s="80"/>
      <c r="E854" s="80"/>
      <c r="F854" s="99"/>
      <c r="G854" s="81"/>
      <c r="H854" s="84"/>
    </row>
    <row r="855" spans="1:8" x14ac:dyDescent="0.25">
      <c r="A855" s="82" t="str">
        <f>CONCATENATE(D855,COUNTIF($D$3:D855,D855))</f>
        <v>0</v>
      </c>
      <c r="B855" s="76" t="str">
        <f t="shared" si="28"/>
        <v/>
      </c>
      <c r="C855" s="77" t="str">
        <f t="shared" si="27"/>
        <v xml:space="preserve"> </v>
      </c>
      <c r="D855" s="80"/>
      <c r="E855" s="80"/>
      <c r="F855" s="99"/>
      <c r="G855" s="81"/>
      <c r="H855" s="84"/>
    </row>
    <row r="856" spans="1:8" x14ac:dyDescent="0.25">
      <c r="A856" s="82" t="str">
        <f>CONCATENATE(D856,COUNTIF($D$3:D856,D856))</f>
        <v>0</v>
      </c>
      <c r="B856" s="76" t="str">
        <f t="shared" si="28"/>
        <v/>
      </c>
      <c r="C856" s="77" t="str">
        <f t="shared" si="27"/>
        <v xml:space="preserve"> </v>
      </c>
      <c r="D856" s="80"/>
      <c r="E856" s="80"/>
      <c r="F856" s="99"/>
      <c r="G856" s="81"/>
      <c r="H856" s="84"/>
    </row>
    <row r="857" spans="1:8" x14ac:dyDescent="0.25">
      <c r="A857" s="82" t="str">
        <f>CONCATENATE(D857,COUNTIF($D$3:D857,D857))</f>
        <v>0</v>
      </c>
      <c r="B857" s="76" t="str">
        <f t="shared" si="28"/>
        <v/>
      </c>
      <c r="C857" s="77" t="str">
        <f t="shared" si="27"/>
        <v xml:space="preserve"> </v>
      </c>
      <c r="D857" s="80"/>
      <c r="E857" s="80"/>
      <c r="F857" s="99"/>
      <c r="G857" s="81"/>
      <c r="H857" s="84"/>
    </row>
    <row r="858" spans="1:8" x14ac:dyDescent="0.25">
      <c r="A858" s="82" t="str">
        <f>CONCATENATE(D858,COUNTIF($D$3:D858,D858))</f>
        <v>0</v>
      </c>
      <c r="B858" s="76" t="str">
        <f t="shared" si="28"/>
        <v/>
      </c>
      <c r="C858" s="77" t="str">
        <f t="shared" si="27"/>
        <v xml:space="preserve"> </v>
      </c>
      <c r="D858" s="80"/>
      <c r="E858" s="80"/>
      <c r="F858" s="99"/>
      <c r="G858" s="81"/>
      <c r="H858" s="84"/>
    </row>
    <row r="859" spans="1:8" x14ac:dyDescent="0.25">
      <c r="A859" s="82" t="str">
        <f>CONCATENATE(D859,COUNTIF($D$3:D859,D859))</f>
        <v>0</v>
      </c>
      <c r="B859" s="76" t="str">
        <f t="shared" si="28"/>
        <v/>
      </c>
      <c r="C859" s="77" t="str">
        <f t="shared" si="27"/>
        <v xml:space="preserve"> </v>
      </c>
      <c r="D859" s="80"/>
      <c r="E859" s="80"/>
      <c r="F859" s="99"/>
      <c r="G859" s="81"/>
      <c r="H859" s="84"/>
    </row>
    <row r="860" spans="1:8" x14ac:dyDescent="0.25">
      <c r="A860" s="82" t="str">
        <f>CONCATENATE(D860,COUNTIF($D$3:D860,D860))</f>
        <v>0</v>
      </c>
      <c r="B860" s="76" t="str">
        <f t="shared" si="28"/>
        <v/>
      </c>
      <c r="C860" s="77" t="str">
        <f t="shared" si="27"/>
        <v xml:space="preserve"> </v>
      </c>
      <c r="D860" s="80"/>
      <c r="E860" s="80"/>
      <c r="F860" s="99"/>
      <c r="G860" s="81"/>
      <c r="H860" s="84"/>
    </row>
    <row r="861" spans="1:8" x14ac:dyDescent="0.25">
      <c r="A861" s="82" t="str">
        <f>CONCATENATE(D861,COUNTIF($D$3:D861,D861))</f>
        <v>0</v>
      </c>
      <c r="B861" s="76" t="str">
        <f t="shared" si="28"/>
        <v/>
      </c>
      <c r="C861" s="77" t="str">
        <f t="shared" si="27"/>
        <v xml:space="preserve"> </v>
      </c>
      <c r="D861" s="80"/>
      <c r="E861" s="80"/>
      <c r="F861" s="99"/>
      <c r="G861" s="81"/>
      <c r="H861" s="84"/>
    </row>
    <row r="862" spans="1:8" x14ac:dyDescent="0.25">
      <c r="A862" s="82" t="str">
        <f>CONCATENATE(D862,COUNTIF($D$3:D862,D862))</f>
        <v>0</v>
      </c>
      <c r="B862" s="76" t="str">
        <f t="shared" si="28"/>
        <v/>
      </c>
      <c r="C862" s="77" t="str">
        <f t="shared" si="27"/>
        <v xml:space="preserve"> </v>
      </c>
      <c r="D862" s="80"/>
      <c r="E862" s="80"/>
      <c r="F862" s="99"/>
      <c r="G862" s="81"/>
      <c r="H862" s="84"/>
    </row>
    <row r="863" spans="1:8" x14ac:dyDescent="0.25">
      <c r="A863" s="82" t="str">
        <f>CONCATENATE(D863,COUNTIF($D$3:D863,D863))</f>
        <v>0</v>
      </c>
      <c r="B863" s="76" t="str">
        <f t="shared" si="28"/>
        <v/>
      </c>
      <c r="C863" s="77" t="str">
        <f t="shared" si="27"/>
        <v xml:space="preserve"> </v>
      </c>
      <c r="D863" s="80"/>
      <c r="E863" s="80"/>
      <c r="F863" s="99"/>
      <c r="G863" s="81"/>
      <c r="H863" s="84"/>
    </row>
    <row r="864" spans="1:8" x14ac:dyDescent="0.25">
      <c r="A864" s="82" t="str">
        <f>CONCATENATE(D864,COUNTIF($D$3:D864,D864))</f>
        <v>0</v>
      </c>
      <c r="B864" s="76" t="str">
        <f t="shared" si="28"/>
        <v/>
      </c>
      <c r="C864" s="77" t="str">
        <f t="shared" si="27"/>
        <v xml:space="preserve"> </v>
      </c>
      <c r="D864" s="80"/>
      <c r="E864" s="80"/>
      <c r="F864" s="99"/>
      <c r="G864" s="81"/>
      <c r="H864" s="84"/>
    </row>
    <row r="865" spans="1:8" x14ac:dyDescent="0.25">
      <c r="A865" s="82" t="str">
        <f>CONCATENATE(D865,COUNTIF($D$3:D865,D865))</f>
        <v>0</v>
      </c>
      <c r="B865" s="76" t="str">
        <f t="shared" si="28"/>
        <v/>
      </c>
      <c r="C865" s="77" t="str">
        <f t="shared" si="27"/>
        <v xml:space="preserve"> </v>
      </c>
      <c r="D865" s="80"/>
      <c r="E865" s="80"/>
      <c r="F865" s="99"/>
      <c r="G865" s="81"/>
      <c r="H865" s="84"/>
    </row>
    <row r="866" spans="1:8" x14ac:dyDescent="0.25">
      <c r="A866" s="82" t="str">
        <f>CONCATENATE(D866,COUNTIF($D$3:D866,D866))</f>
        <v>0</v>
      </c>
      <c r="B866" s="76" t="str">
        <f t="shared" si="28"/>
        <v/>
      </c>
      <c r="C866" s="77" t="str">
        <f t="shared" si="27"/>
        <v xml:space="preserve"> </v>
      </c>
      <c r="D866" s="80"/>
      <c r="E866" s="80"/>
      <c r="F866" s="99"/>
      <c r="G866" s="81"/>
      <c r="H866" s="84"/>
    </row>
    <row r="867" spans="1:8" x14ac:dyDescent="0.25">
      <c r="A867" s="82" t="str">
        <f>CONCATENATE(D867,COUNTIF($D$3:D867,D867))</f>
        <v>0</v>
      </c>
      <c r="B867" s="76" t="str">
        <f t="shared" si="28"/>
        <v/>
      </c>
      <c r="C867" s="77" t="str">
        <f t="shared" si="27"/>
        <v xml:space="preserve"> </v>
      </c>
      <c r="D867" s="80"/>
      <c r="E867" s="80"/>
      <c r="F867" s="99"/>
      <c r="G867" s="81"/>
      <c r="H867" s="84"/>
    </row>
    <row r="868" spans="1:8" x14ac:dyDescent="0.25">
      <c r="A868" s="82" t="str">
        <f>CONCATENATE(D868,COUNTIF($D$3:D868,D868))</f>
        <v>0</v>
      </c>
      <c r="B868" s="76" t="str">
        <f t="shared" si="28"/>
        <v/>
      </c>
      <c r="C868" s="77" t="str">
        <f t="shared" si="27"/>
        <v xml:space="preserve"> </v>
      </c>
      <c r="D868" s="80"/>
      <c r="E868" s="80"/>
      <c r="F868" s="99"/>
      <c r="G868" s="81"/>
      <c r="H868" s="84"/>
    </row>
    <row r="869" spans="1:8" x14ac:dyDescent="0.25">
      <c r="A869" s="82" t="str">
        <f>CONCATENATE(D869,COUNTIF($D$3:D869,D869))</f>
        <v>0</v>
      </c>
      <c r="B869" s="76" t="str">
        <f t="shared" si="28"/>
        <v/>
      </c>
      <c r="C869" s="77" t="str">
        <f t="shared" si="27"/>
        <v xml:space="preserve"> </v>
      </c>
      <c r="D869" s="80"/>
      <c r="E869" s="80"/>
      <c r="F869" s="99"/>
      <c r="G869" s="81"/>
      <c r="H869" s="84"/>
    </row>
    <row r="870" spans="1:8" x14ac:dyDescent="0.25">
      <c r="A870" s="82" t="str">
        <f>CONCATENATE(D870,COUNTIF($D$3:D870,D870))</f>
        <v>0</v>
      </c>
      <c r="B870" s="76" t="str">
        <f t="shared" si="28"/>
        <v/>
      </c>
      <c r="C870" s="77" t="str">
        <f t="shared" si="27"/>
        <v xml:space="preserve"> </v>
      </c>
      <c r="D870" s="80"/>
      <c r="E870" s="80"/>
      <c r="F870" s="99"/>
      <c r="G870" s="81"/>
      <c r="H870" s="84"/>
    </row>
    <row r="871" spans="1:8" x14ac:dyDescent="0.25">
      <c r="A871" s="82" t="str">
        <f>CONCATENATE(D871,COUNTIF($D$3:D871,D871))</f>
        <v>0</v>
      </c>
      <c r="B871" s="76" t="str">
        <f t="shared" si="28"/>
        <v/>
      </c>
      <c r="C871" s="77" t="str">
        <f t="shared" si="27"/>
        <v xml:space="preserve"> </v>
      </c>
      <c r="D871" s="80"/>
      <c r="E871" s="80"/>
      <c r="F871" s="99"/>
      <c r="G871" s="81"/>
      <c r="H871" s="84"/>
    </row>
    <row r="872" spans="1:8" x14ac:dyDescent="0.25">
      <c r="A872" s="82" t="str">
        <f>CONCATENATE(D872,COUNTIF($D$3:D872,D872))</f>
        <v>0</v>
      </c>
      <c r="B872" s="76" t="str">
        <f t="shared" si="28"/>
        <v/>
      </c>
      <c r="C872" s="77" t="str">
        <f t="shared" si="27"/>
        <v xml:space="preserve"> </v>
      </c>
      <c r="D872" s="80"/>
      <c r="E872" s="80"/>
      <c r="F872" s="99"/>
      <c r="G872" s="81"/>
      <c r="H872" s="84"/>
    </row>
    <row r="873" spans="1:8" x14ac:dyDescent="0.25">
      <c r="A873" s="82" t="str">
        <f>CONCATENATE(D873,COUNTIF($D$3:D873,D873))</f>
        <v>0</v>
      </c>
      <c r="B873" s="76" t="str">
        <f t="shared" si="28"/>
        <v/>
      </c>
      <c r="C873" s="77" t="str">
        <f t="shared" si="27"/>
        <v xml:space="preserve"> </v>
      </c>
      <c r="D873" s="80"/>
      <c r="E873" s="80"/>
      <c r="F873" s="99"/>
      <c r="G873" s="81"/>
      <c r="H873" s="84"/>
    </row>
    <row r="874" spans="1:8" x14ac:dyDescent="0.25">
      <c r="A874" s="82" t="str">
        <f>CONCATENATE(D874,COUNTIF($D$3:D874,D874))</f>
        <v>0</v>
      </c>
      <c r="B874" s="76" t="str">
        <f t="shared" si="28"/>
        <v/>
      </c>
      <c r="C874" s="77" t="str">
        <f t="shared" si="27"/>
        <v xml:space="preserve"> </v>
      </c>
      <c r="D874" s="80"/>
      <c r="E874" s="80"/>
      <c r="F874" s="99"/>
      <c r="G874" s="81"/>
      <c r="H874" s="84"/>
    </row>
    <row r="875" spans="1:8" x14ac:dyDescent="0.25">
      <c r="A875" s="82" t="str">
        <f>CONCATENATE(D875,COUNTIF($D$3:D875,D875))</f>
        <v>0</v>
      </c>
      <c r="B875" s="76" t="str">
        <f t="shared" si="28"/>
        <v/>
      </c>
      <c r="C875" s="77" t="str">
        <f t="shared" si="27"/>
        <v xml:space="preserve"> </v>
      </c>
      <c r="D875" s="80"/>
      <c r="E875" s="80"/>
      <c r="F875" s="99"/>
      <c r="G875" s="81"/>
      <c r="H875" s="84"/>
    </row>
    <row r="876" spans="1:8" x14ac:dyDescent="0.25">
      <c r="A876" s="82" t="str">
        <f>CONCATENATE(D876,COUNTIF($D$3:D876,D876))</f>
        <v>0</v>
      </c>
      <c r="B876" s="76" t="str">
        <f t="shared" si="28"/>
        <v/>
      </c>
      <c r="C876" s="77" t="str">
        <f t="shared" si="27"/>
        <v xml:space="preserve"> </v>
      </c>
      <c r="D876" s="80"/>
      <c r="E876" s="80"/>
      <c r="F876" s="99"/>
      <c r="G876" s="81"/>
      <c r="H876" s="84"/>
    </row>
    <row r="877" spans="1:8" x14ac:dyDescent="0.25">
      <c r="A877" s="82" t="str">
        <f>CONCATENATE(D877,COUNTIF($D$3:D877,D877))</f>
        <v>0</v>
      </c>
      <c r="B877" s="76" t="str">
        <f t="shared" si="28"/>
        <v/>
      </c>
      <c r="C877" s="77" t="str">
        <f t="shared" si="27"/>
        <v xml:space="preserve"> </v>
      </c>
      <c r="D877" s="80"/>
      <c r="E877" s="80"/>
      <c r="F877" s="99"/>
      <c r="G877" s="81"/>
      <c r="H877" s="84"/>
    </row>
    <row r="878" spans="1:8" x14ac:dyDescent="0.25">
      <c r="A878" s="82" t="str">
        <f>CONCATENATE(D878,COUNTIF($D$3:D878,D878))</f>
        <v>0</v>
      </c>
      <c r="B878" s="76" t="str">
        <f t="shared" si="28"/>
        <v/>
      </c>
      <c r="C878" s="77" t="str">
        <f t="shared" si="27"/>
        <v xml:space="preserve"> </v>
      </c>
      <c r="D878" s="80"/>
      <c r="E878" s="80"/>
      <c r="F878" s="99"/>
      <c r="G878" s="81"/>
      <c r="H878" s="84"/>
    </row>
    <row r="879" spans="1:8" x14ac:dyDescent="0.25">
      <c r="A879" s="82" t="str">
        <f>CONCATENATE(D879,COUNTIF($D$3:D879,D879))</f>
        <v>0</v>
      </c>
      <c r="B879" s="76" t="str">
        <f t="shared" si="28"/>
        <v/>
      </c>
      <c r="C879" s="77" t="str">
        <f t="shared" si="27"/>
        <v xml:space="preserve"> </v>
      </c>
      <c r="D879" s="80"/>
      <c r="E879" s="80"/>
      <c r="F879" s="99"/>
      <c r="G879" s="81"/>
      <c r="H879" s="84"/>
    </row>
    <row r="880" spans="1:8" x14ac:dyDescent="0.25">
      <c r="A880" s="82" t="str">
        <f>CONCATENATE(D880,COUNTIF($D$3:D880,D880))</f>
        <v>0</v>
      </c>
      <c r="B880" s="76" t="str">
        <f t="shared" si="28"/>
        <v/>
      </c>
      <c r="C880" s="77" t="str">
        <f t="shared" si="27"/>
        <v xml:space="preserve"> </v>
      </c>
      <c r="D880" s="80"/>
      <c r="E880" s="80"/>
      <c r="F880" s="99"/>
      <c r="G880" s="81"/>
      <c r="H880" s="84"/>
    </row>
    <row r="881" spans="1:8" x14ac:dyDescent="0.25">
      <c r="A881" s="82" t="str">
        <f>CONCATENATE(D881,COUNTIF($D$3:D881,D881))</f>
        <v>0</v>
      </c>
      <c r="B881" s="76" t="str">
        <f t="shared" si="28"/>
        <v/>
      </c>
      <c r="C881" s="77" t="str">
        <f t="shared" si="27"/>
        <v xml:space="preserve"> </v>
      </c>
      <c r="D881" s="80"/>
      <c r="E881" s="80"/>
      <c r="F881" s="99"/>
      <c r="G881" s="81"/>
      <c r="H881" s="84"/>
    </row>
    <row r="882" spans="1:8" x14ac:dyDescent="0.25">
      <c r="A882" s="82" t="str">
        <f>CONCATENATE(D882,COUNTIF($D$3:D882,D882))</f>
        <v>0</v>
      </c>
      <c r="B882" s="76" t="str">
        <f t="shared" si="28"/>
        <v/>
      </c>
      <c r="C882" s="77" t="str">
        <f t="shared" si="27"/>
        <v xml:space="preserve"> </v>
      </c>
      <c r="D882" s="80"/>
      <c r="E882" s="80"/>
      <c r="F882" s="99"/>
      <c r="G882" s="81"/>
      <c r="H882" s="84"/>
    </row>
    <row r="883" spans="1:8" x14ac:dyDescent="0.25">
      <c r="A883" s="82" t="str">
        <f>CONCATENATE(D883,COUNTIF($D$3:D883,D883))</f>
        <v>0</v>
      </c>
      <c r="B883" s="76" t="str">
        <f t="shared" si="28"/>
        <v/>
      </c>
      <c r="C883" s="77" t="str">
        <f t="shared" si="27"/>
        <v xml:space="preserve"> </v>
      </c>
      <c r="D883" s="80"/>
      <c r="E883" s="80"/>
      <c r="F883" s="99"/>
      <c r="G883" s="81"/>
      <c r="H883" s="84"/>
    </row>
    <row r="884" spans="1:8" x14ac:dyDescent="0.25">
      <c r="A884" s="82" t="str">
        <f>CONCATENATE(D884,COUNTIF($D$3:D884,D884))</f>
        <v>0</v>
      </c>
      <c r="B884" s="76" t="str">
        <f t="shared" si="28"/>
        <v/>
      </c>
      <c r="C884" s="77" t="str">
        <f t="shared" si="27"/>
        <v xml:space="preserve"> </v>
      </c>
      <c r="D884" s="80"/>
      <c r="E884" s="80"/>
      <c r="F884" s="99"/>
      <c r="G884" s="81"/>
      <c r="H884" s="84"/>
    </row>
    <row r="885" spans="1:8" x14ac:dyDescent="0.25">
      <c r="A885" s="82" t="str">
        <f>CONCATENATE(D885,COUNTIF($D$3:D885,D885))</f>
        <v>0</v>
      </c>
      <c r="B885" s="76" t="str">
        <f t="shared" si="28"/>
        <v/>
      </c>
      <c r="C885" s="77" t="str">
        <f t="shared" si="27"/>
        <v xml:space="preserve"> </v>
      </c>
      <c r="D885" s="80"/>
      <c r="E885" s="80"/>
      <c r="F885" s="99"/>
      <c r="G885" s="81"/>
      <c r="H885" s="84"/>
    </row>
    <row r="886" spans="1:8" x14ac:dyDescent="0.25">
      <c r="A886" s="82" t="str">
        <f>CONCATENATE(D886,COUNTIF($D$3:D886,D886))</f>
        <v>0</v>
      </c>
      <c r="B886" s="76" t="str">
        <f t="shared" si="28"/>
        <v/>
      </c>
      <c r="C886" s="77" t="str">
        <f t="shared" si="27"/>
        <v xml:space="preserve"> </v>
      </c>
      <c r="D886" s="80"/>
      <c r="E886" s="80"/>
      <c r="F886" s="99"/>
      <c r="G886" s="81"/>
      <c r="H886" s="84"/>
    </row>
    <row r="887" spans="1:8" x14ac:dyDescent="0.25">
      <c r="A887" s="82" t="str">
        <f>CONCATENATE(D887,COUNTIF($D$3:D887,D887))</f>
        <v>0</v>
      </c>
      <c r="B887" s="76" t="str">
        <f t="shared" si="28"/>
        <v/>
      </c>
      <c r="C887" s="77" t="str">
        <f t="shared" si="27"/>
        <v xml:space="preserve"> </v>
      </c>
      <c r="D887" s="80"/>
      <c r="E887" s="80"/>
      <c r="F887" s="99"/>
      <c r="G887" s="81"/>
      <c r="H887" s="84"/>
    </row>
    <row r="888" spans="1:8" x14ac:dyDescent="0.25">
      <c r="A888" s="82" t="str">
        <f>CONCATENATE(D888,COUNTIF($D$3:D888,D888))</f>
        <v>0</v>
      </c>
      <c r="B888" s="76" t="str">
        <f t="shared" si="28"/>
        <v/>
      </c>
      <c r="C888" s="77" t="str">
        <f t="shared" si="27"/>
        <v xml:space="preserve"> </v>
      </c>
      <c r="D888" s="80"/>
      <c r="E888" s="80"/>
      <c r="F888" s="99"/>
      <c r="G888" s="81"/>
      <c r="H888" s="84"/>
    </row>
    <row r="889" spans="1:8" x14ac:dyDescent="0.25">
      <c r="A889" s="82" t="str">
        <f>CONCATENATE(D889,COUNTIF($D$3:D889,D889))</f>
        <v>0</v>
      </c>
      <c r="B889" s="76" t="str">
        <f t="shared" si="28"/>
        <v/>
      </c>
      <c r="C889" s="77" t="str">
        <f t="shared" si="27"/>
        <v xml:space="preserve"> </v>
      </c>
      <c r="D889" s="80"/>
      <c r="E889" s="80"/>
      <c r="F889" s="99"/>
      <c r="G889" s="81"/>
      <c r="H889" s="84"/>
    </row>
    <row r="890" spans="1:8" x14ac:dyDescent="0.25">
      <c r="A890" s="82" t="str">
        <f>CONCATENATE(D890,COUNTIF($D$3:D890,D890))</f>
        <v>0</v>
      </c>
      <c r="B890" s="76" t="str">
        <f t="shared" si="28"/>
        <v/>
      </c>
      <c r="C890" s="77" t="str">
        <f t="shared" si="27"/>
        <v xml:space="preserve"> </v>
      </c>
      <c r="D890" s="80"/>
      <c r="E890" s="80"/>
      <c r="F890" s="99"/>
      <c r="G890" s="81"/>
      <c r="H890" s="84"/>
    </row>
    <row r="891" spans="1:8" x14ac:dyDescent="0.25">
      <c r="A891" s="82" t="str">
        <f>CONCATENATE(D891,COUNTIF($D$3:D891,D891))</f>
        <v>0</v>
      </c>
      <c r="B891" s="76" t="str">
        <f t="shared" si="28"/>
        <v/>
      </c>
      <c r="C891" s="77" t="str">
        <f t="shared" si="27"/>
        <v xml:space="preserve"> </v>
      </c>
      <c r="D891" s="80"/>
      <c r="E891" s="80"/>
      <c r="F891" s="99"/>
      <c r="G891" s="81"/>
      <c r="H891" s="84"/>
    </row>
    <row r="892" spans="1:8" x14ac:dyDescent="0.25">
      <c r="A892" s="82" t="str">
        <f>CONCATENATE(D892,COUNTIF($D$3:D892,D892))</f>
        <v>0</v>
      </c>
      <c r="B892" s="76" t="str">
        <f t="shared" si="28"/>
        <v/>
      </c>
      <c r="C892" s="77" t="str">
        <f t="shared" si="27"/>
        <v xml:space="preserve"> </v>
      </c>
      <c r="D892" s="80"/>
      <c r="E892" s="80"/>
      <c r="F892" s="99"/>
      <c r="G892" s="81"/>
      <c r="H892" s="84"/>
    </row>
    <row r="893" spans="1:8" x14ac:dyDescent="0.25">
      <c r="A893" s="82" t="str">
        <f>CONCATENATE(D893,COUNTIF($D$3:D893,D893))</f>
        <v>0</v>
      </c>
      <c r="B893" s="76" t="str">
        <f t="shared" si="28"/>
        <v/>
      </c>
      <c r="C893" s="77" t="str">
        <f t="shared" si="27"/>
        <v xml:space="preserve"> </v>
      </c>
      <c r="D893" s="80"/>
      <c r="E893" s="80"/>
      <c r="F893" s="99"/>
      <c r="G893" s="81"/>
      <c r="H893" s="84"/>
    </row>
    <row r="894" spans="1:8" x14ac:dyDescent="0.25">
      <c r="A894" s="82" t="str">
        <f>CONCATENATE(D894,COUNTIF($D$3:D894,D894))</f>
        <v>0</v>
      </c>
      <c r="B894" s="76" t="str">
        <f t="shared" si="28"/>
        <v/>
      </c>
      <c r="C894" s="77" t="str">
        <f t="shared" si="27"/>
        <v xml:space="preserve"> </v>
      </c>
      <c r="D894" s="80"/>
      <c r="E894" s="80"/>
      <c r="F894" s="99"/>
      <c r="G894" s="81"/>
      <c r="H894" s="84"/>
    </row>
    <row r="895" spans="1:8" x14ac:dyDescent="0.25">
      <c r="A895" s="82" t="str">
        <f>CONCATENATE(D895,COUNTIF($D$3:D895,D895))</f>
        <v>0</v>
      </c>
      <c r="B895" s="76" t="str">
        <f t="shared" si="28"/>
        <v/>
      </c>
      <c r="C895" s="77" t="str">
        <f t="shared" si="27"/>
        <v xml:space="preserve"> </v>
      </c>
      <c r="D895" s="80"/>
      <c r="E895" s="80"/>
      <c r="F895" s="99"/>
      <c r="G895" s="81"/>
      <c r="H895" s="84"/>
    </row>
    <row r="896" spans="1:8" x14ac:dyDescent="0.25">
      <c r="A896" s="82" t="str">
        <f>CONCATENATE(D896,COUNTIF($D$3:D896,D896))</f>
        <v>0</v>
      </c>
      <c r="B896" s="76" t="str">
        <f t="shared" si="28"/>
        <v/>
      </c>
      <c r="C896" s="77" t="str">
        <f t="shared" si="27"/>
        <v xml:space="preserve"> </v>
      </c>
      <c r="D896" s="80"/>
      <c r="E896" s="80"/>
      <c r="F896" s="99"/>
      <c r="G896" s="81"/>
      <c r="H896" s="84"/>
    </row>
    <row r="897" spans="1:8" x14ac:dyDescent="0.25">
      <c r="A897" s="82" t="str">
        <f>CONCATENATE(D897,COUNTIF($D$3:D897,D897))</f>
        <v>0</v>
      </c>
      <c r="B897" s="76" t="str">
        <f t="shared" si="28"/>
        <v/>
      </c>
      <c r="C897" s="77" t="str">
        <f t="shared" si="27"/>
        <v xml:space="preserve"> </v>
      </c>
      <c r="D897" s="80"/>
      <c r="E897" s="80"/>
      <c r="F897" s="99"/>
      <c r="G897" s="81"/>
      <c r="H897" s="84"/>
    </row>
    <row r="898" spans="1:8" x14ac:dyDescent="0.25">
      <c r="A898" s="82" t="str">
        <f>CONCATENATE(D898,COUNTIF($D$3:D898,D898))</f>
        <v>0</v>
      </c>
      <c r="B898" s="76" t="str">
        <f t="shared" si="28"/>
        <v/>
      </c>
      <c r="C898" s="77" t="str">
        <f t="shared" si="27"/>
        <v xml:space="preserve"> </v>
      </c>
      <c r="D898" s="80"/>
      <c r="E898" s="80"/>
      <c r="F898" s="99"/>
      <c r="G898" s="81"/>
      <c r="H898" s="84"/>
    </row>
    <row r="899" spans="1:8" x14ac:dyDescent="0.25">
      <c r="A899" s="82" t="str">
        <f>CONCATENATE(D899,COUNTIF($D$3:D899,D899))</f>
        <v>0</v>
      </c>
      <c r="B899" s="76" t="str">
        <f t="shared" si="28"/>
        <v/>
      </c>
      <c r="C899" s="77" t="str">
        <f t="shared" si="27"/>
        <v xml:space="preserve"> </v>
      </c>
      <c r="D899" s="80"/>
      <c r="E899" s="80"/>
      <c r="F899" s="99"/>
      <c r="G899" s="81"/>
      <c r="H899" s="84"/>
    </row>
    <row r="900" spans="1:8" x14ac:dyDescent="0.25">
      <c r="A900" s="82" t="str">
        <f>CONCATENATE(D900,COUNTIF($D$3:D900,D900))</f>
        <v>0</v>
      </c>
      <c r="B900" s="76" t="str">
        <f t="shared" si="28"/>
        <v/>
      </c>
      <c r="C900" s="77" t="str">
        <f t="shared" ref="C900:C963" si="29">CONCATENATE(F900," ",G900)</f>
        <v xml:space="preserve"> </v>
      </c>
      <c r="D900" s="80"/>
      <c r="E900" s="80"/>
      <c r="F900" s="99"/>
      <c r="G900" s="81"/>
      <c r="H900" s="84"/>
    </row>
    <row r="901" spans="1:8" x14ac:dyDescent="0.25">
      <c r="A901" s="82" t="str">
        <f>CONCATENATE(D901,COUNTIF($D$3:D901,D901))</f>
        <v>0</v>
      </c>
      <c r="B901" s="76" t="str">
        <f t="shared" ref="B901:B964" si="30">CONCATENATE(D901,G901)</f>
        <v/>
      </c>
      <c r="C901" s="77" t="str">
        <f t="shared" si="29"/>
        <v xml:space="preserve"> </v>
      </c>
      <c r="D901" s="80"/>
      <c r="E901" s="80"/>
      <c r="F901" s="99"/>
      <c r="G901" s="81"/>
      <c r="H901" s="84"/>
    </row>
    <row r="902" spans="1:8" x14ac:dyDescent="0.25">
      <c r="A902" s="82" t="str">
        <f>CONCATENATE(D902,COUNTIF($D$3:D902,D902))</f>
        <v>0</v>
      </c>
      <c r="B902" s="76" t="str">
        <f t="shared" si="30"/>
        <v/>
      </c>
      <c r="C902" s="77" t="str">
        <f t="shared" si="29"/>
        <v xml:space="preserve"> </v>
      </c>
      <c r="D902" s="80"/>
      <c r="E902" s="80"/>
      <c r="F902" s="99"/>
      <c r="G902" s="81"/>
      <c r="H902" s="84"/>
    </row>
    <row r="903" spans="1:8" x14ac:dyDescent="0.25">
      <c r="A903" s="82" t="str">
        <f>CONCATENATE(D903,COUNTIF($D$3:D903,D903))</f>
        <v>0</v>
      </c>
      <c r="B903" s="76" t="str">
        <f t="shared" si="30"/>
        <v/>
      </c>
      <c r="C903" s="77" t="str">
        <f t="shared" si="29"/>
        <v xml:space="preserve"> </v>
      </c>
      <c r="D903" s="80"/>
      <c r="E903" s="80"/>
      <c r="F903" s="99"/>
      <c r="G903" s="81"/>
      <c r="H903" s="84"/>
    </row>
    <row r="904" spans="1:8" x14ac:dyDescent="0.25">
      <c r="A904" s="82" t="str">
        <f>CONCATENATE(D904,COUNTIF($D$3:D904,D904))</f>
        <v>0</v>
      </c>
      <c r="B904" s="76" t="str">
        <f t="shared" si="30"/>
        <v/>
      </c>
      <c r="C904" s="77" t="str">
        <f t="shared" si="29"/>
        <v xml:space="preserve"> </v>
      </c>
      <c r="D904" s="80"/>
      <c r="E904" s="80"/>
      <c r="F904" s="99"/>
      <c r="G904" s="81"/>
      <c r="H904" s="84"/>
    </row>
    <row r="905" spans="1:8" x14ac:dyDescent="0.25">
      <c r="A905" s="82" t="str">
        <f>CONCATENATE(D905,COUNTIF($D$3:D905,D905))</f>
        <v>0</v>
      </c>
      <c r="B905" s="76" t="str">
        <f t="shared" si="30"/>
        <v/>
      </c>
      <c r="C905" s="77" t="str">
        <f t="shared" si="29"/>
        <v xml:space="preserve"> </v>
      </c>
      <c r="D905" s="80"/>
      <c r="E905" s="80"/>
      <c r="F905" s="99"/>
      <c r="G905" s="81"/>
      <c r="H905" s="84"/>
    </row>
    <row r="906" spans="1:8" x14ac:dyDescent="0.25">
      <c r="A906" s="82" t="str">
        <f>CONCATENATE(D906,COUNTIF($D$3:D906,D906))</f>
        <v>0</v>
      </c>
      <c r="B906" s="76" t="str">
        <f t="shared" si="30"/>
        <v/>
      </c>
      <c r="C906" s="77" t="str">
        <f t="shared" si="29"/>
        <v xml:space="preserve"> </v>
      </c>
      <c r="D906" s="80"/>
      <c r="E906" s="80"/>
      <c r="F906" s="99"/>
      <c r="G906" s="81"/>
      <c r="H906" s="84"/>
    </row>
    <row r="907" spans="1:8" x14ac:dyDescent="0.25">
      <c r="A907" s="82" t="str">
        <f>CONCATENATE(D907,COUNTIF($D$3:D907,D907))</f>
        <v>0</v>
      </c>
      <c r="B907" s="76" t="str">
        <f t="shared" si="30"/>
        <v/>
      </c>
      <c r="C907" s="77" t="str">
        <f t="shared" si="29"/>
        <v xml:space="preserve"> </v>
      </c>
      <c r="D907" s="80"/>
      <c r="E907" s="80"/>
      <c r="F907" s="99"/>
      <c r="G907" s="81"/>
      <c r="H907" s="84"/>
    </row>
    <row r="908" spans="1:8" x14ac:dyDescent="0.25">
      <c r="A908" s="82" t="str">
        <f>CONCATENATE(D908,COUNTIF($D$3:D908,D908))</f>
        <v>0</v>
      </c>
      <c r="B908" s="76" t="str">
        <f t="shared" si="30"/>
        <v/>
      </c>
      <c r="C908" s="77" t="str">
        <f t="shared" si="29"/>
        <v xml:space="preserve"> </v>
      </c>
      <c r="D908" s="80"/>
      <c r="E908" s="80"/>
      <c r="F908" s="99"/>
      <c r="G908" s="81"/>
      <c r="H908" s="84"/>
    </row>
    <row r="909" spans="1:8" x14ac:dyDescent="0.25">
      <c r="A909" s="82" t="str">
        <f>CONCATENATE(D909,COUNTIF($D$3:D909,D909))</f>
        <v>0</v>
      </c>
      <c r="B909" s="76" t="str">
        <f t="shared" si="30"/>
        <v/>
      </c>
      <c r="C909" s="77" t="str">
        <f t="shared" si="29"/>
        <v xml:space="preserve"> </v>
      </c>
      <c r="D909" s="80"/>
      <c r="E909" s="80"/>
      <c r="F909" s="99"/>
      <c r="G909" s="81"/>
      <c r="H909" s="84"/>
    </row>
    <row r="910" spans="1:8" x14ac:dyDescent="0.25">
      <c r="A910" s="82" t="str">
        <f>CONCATENATE(D910,COUNTIF($D$3:D910,D910))</f>
        <v>0</v>
      </c>
      <c r="B910" s="76" t="str">
        <f t="shared" si="30"/>
        <v/>
      </c>
      <c r="C910" s="77" t="str">
        <f t="shared" si="29"/>
        <v xml:space="preserve"> </v>
      </c>
      <c r="D910" s="80"/>
      <c r="E910" s="80"/>
      <c r="F910" s="99"/>
      <c r="G910" s="81"/>
      <c r="H910" s="84"/>
    </row>
    <row r="911" spans="1:8" x14ac:dyDescent="0.25">
      <c r="A911" s="82" t="str">
        <f>CONCATENATE(D911,COUNTIF($D$3:D911,D911))</f>
        <v>0</v>
      </c>
      <c r="B911" s="76" t="str">
        <f t="shared" si="30"/>
        <v/>
      </c>
      <c r="C911" s="77" t="str">
        <f t="shared" si="29"/>
        <v xml:space="preserve"> </v>
      </c>
      <c r="D911" s="80"/>
      <c r="E911" s="80"/>
      <c r="F911" s="99"/>
      <c r="G911" s="81"/>
      <c r="H911" s="84"/>
    </row>
    <row r="912" spans="1:8" x14ac:dyDescent="0.25">
      <c r="A912" s="82" t="str">
        <f>CONCATENATE(D912,COUNTIF($D$3:D912,D912))</f>
        <v>0</v>
      </c>
      <c r="B912" s="76" t="str">
        <f t="shared" si="30"/>
        <v/>
      </c>
      <c r="C912" s="77" t="str">
        <f t="shared" si="29"/>
        <v xml:space="preserve"> </v>
      </c>
      <c r="D912" s="80"/>
      <c r="E912" s="80"/>
      <c r="F912" s="99"/>
      <c r="G912" s="81"/>
      <c r="H912" s="84"/>
    </row>
    <row r="913" spans="1:8" x14ac:dyDescent="0.25">
      <c r="A913" s="82" t="str">
        <f>CONCATENATE(D913,COUNTIF($D$3:D913,D913))</f>
        <v>0</v>
      </c>
      <c r="B913" s="76" t="str">
        <f t="shared" si="30"/>
        <v/>
      </c>
      <c r="C913" s="77" t="str">
        <f t="shared" si="29"/>
        <v xml:space="preserve"> </v>
      </c>
      <c r="D913" s="80"/>
      <c r="E913" s="80"/>
      <c r="F913" s="99"/>
      <c r="G913" s="81"/>
      <c r="H913" s="84"/>
    </row>
    <row r="914" spans="1:8" x14ac:dyDescent="0.25">
      <c r="A914" s="82" t="str">
        <f>CONCATENATE(D914,COUNTIF($D$3:D914,D914))</f>
        <v>0</v>
      </c>
      <c r="B914" s="76" t="str">
        <f t="shared" si="30"/>
        <v/>
      </c>
      <c r="C914" s="77" t="str">
        <f t="shared" si="29"/>
        <v xml:space="preserve"> </v>
      </c>
      <c r="D914" s="80"/>
      <c r="E914" s="80"/>
      <c r="F914" s="99"/>
      <c r="G914" s="81"/>
      <c r="H914" s="84"/>
    </row>
    <row r="915" spans="1:8" x14ac:dyDescent="0.25">
      <c r="A915" s="82" t="str">
        <f>CONCATENATE(D915,COUNTIF($D$3:D915,D915))</f>
        <v>0</v>
      </c>
      <c r="B915" s="76" t="str">
        <f t="shared" si="30"/>
        <v/>
      </c>
      <c r="C915" s="77" t="str">
        <f t="shared" si="29"/>
        <v xml:space="preserve"> </v>
      </c>
      <c r="D915" s="80"/>
      <c r="E915" s="80"/>
      <c r="F915" s="99"/>
      <c r="G915" s="81"/>
      <c r="H915" s="84"/>
    </row>
    <row r="916" spans="1:8" x14ac:dyDescent="0.25">
      <c r="A916" s="82" t="str">
        <f>CONCATENATE(D916,COUNTIF($D$3:D916,D916))</f>
        <v>0</v>
      </c>
      <c r="B916" s="76" t="str">
        <f t="shared" si="30"/>
        <v/>
      </c>
      <c r="C916" s="77" t="str">
        <f t="shared" si="29"/>
        <v xml:space="preserve"> </v>
      </c>
      <c r="D916" s="80"/>
      <c r="E916" s="80"/>
      <c r="F916" s="99"/>
      <c r="G916" s="81"/>
      <c r="H916" s="84"/>
    </row>
    <row r="917" spans="1:8" x14ac:dyDescent="0.25">
      <c r="A917" s="82" t="str">
        <f>CONCATENATE(D917,COUNTIF($D$3:D917,D917))</f>
        <v>0</v>
      </c>
      <c r="B917" s="76" t="str">
        <f t="shared" si="30"/>
        <v/>
      </c>
      <c r="C917" s="77" t="str">
        <f t="shared" si="29"/>
        <v xml:space="preserve"> </v>
      </c>
      <c r="D917" s="80"/>
      <c r="E917" s="80"/>
      <c r="F917" s="99"/>
      <c r="G917" s="81"/>
      <c r="H917" s="84"/>
    </row>
    <row r="918" spans="1:8" x14ac:dyDescent="0.25">
      <c r="A918" s="82" t="str">
        <f>CONCATENATE(D918,COUNTIF($D$3:D918,D918))</f>
        <v>0</v>
      </c>
      <c r="B918" s="76" t="str">
        <f t="shared" si="30"/>
        <v/>
      </c>
      <c r="C918" s="77" t="str">
        <f t="shared" si="29"/>
        <v xml:space="preserve"> </v>
      </c>
      <c r="D918" s="80"/>
      <c r="E918" s="80"/>
      <c r="F918" s="99"/>
      <c r="G918" s="81"/>
      <c r="H918" s="84"/>
    </row>
    <row r="919" spans="1:8" x14ac:dyDescent="0.25">
      <c r="A919" s="82" t="str">
        <f>CONCATENATE(D919,COUNTIF($D$3:D919,D919))</f>
        <v>0</v>
      </c>
      <c r="B919" s="76" t="str">
        <f t="shared" si="30"/>
        <v/>
      </c>
      <c r="C919" s="77" t="str">
        <f t="shared" si="29"/>
        <v xml:space="preserve"> </v>
      </c>
      <c r="D919" s="80"/>
      <c r="E919" s="80"/>
      <c r="F919" s="99"/>
      <c r="G919" s="81"/>
      <c r="H919" s="84"/>
    </row>
    <row r="920" spans="1:8" x14ac:dyDescent="0.25">
      <c r="A920" s="82" t="str">
        <f>CONCATENATE(D920,COUNTIF($D$3:D920,D920))</f>
        <v>0</v>
      </c>
      <c r="B920" s="76" t="str">
        <f t="shared" si="30"/>
        <v/>
      </c>
      <c r="C920" s="77" t="str">
        <f t="shared" si="29"/>
        <v xml:space="preserve"> </v>
      </c>
      <c r="D920" s="80"/>
      <c r="E920" s="80"/>
      <c r="F920" s="99"/>
      <c r="G920" s="81"/>
      <c r="H920" s="84"/>
    </row>
    <row r="921" spans="1:8" x14ac:dyDescent="0.25">
      <c r="A921" s="82" t="str">
        <f>CONCATENATE(D921,COUNTIF($D$3:D921,D921))</f>
        <v>0</v>
      </c>
      <c r="B921" s="76" t="str">
        <f t="shared" si="30"/>
        <v/>
      </c>
      <c r="C921" s="77" t="str">
        <f t="shared" si="29"/>
        <v xml:space="preserve"> </v>
      </c>
      <c r="D921" s="80"/>
      <c r="E921" s="80"/>
      <c r="F921" s="99"/>
      <c r="G921" s="81"/>
      <c r="H921" s="84"/>
    </row>
    <row r="922" spans="1:8" x14ac:dyDescent="0.25">
      <c r="A922" s="82" t="str">
        <f>CONCATENATE(D922,COUNTIF($D$3:D922,D922))</f>
        <v>0</v>
      </c>
      <c r="B922" s="76" t="str">
        <f t="shared" si="30"/>
        <v/>
      </c>
      <c r="C922" s="77" t="str">
        <f t="shared" si="29"/>
        <v xml:space="preserve"> </v>
      </c>
      <c r="D922" s="80"/>
      <c r="E922" s="80"/>
      <c r="F922" s="99"/>
      <c r="G922" s="81"/>
      <c r="H922" s="84"/>
    </row>
    <row r="923" spans="1:8" x14ac:dyDescent="0.25">
      <c r="A923" s="82" t="str">
        <f>CONCATENATE(D923,COUNTIF($D$3:D923,D923))</f>
        <v>0</v>
      </c>
      <c r="B923" s="76" t="str">
        <f t="shared" si="30"/>
        <v/>
      </c>
      <c r="C923" s="77" t="str">
        <f t="shared" si="29"/>
        <v xml:space="preserve"> </v>
      </c>
      <c r="D923" s="80"/>
      <c r="E923" s="80"/>
      <c r="F923" s="99"/>
      <c r="G923" s="81"/>
      <c r="H923" s="84"/>
    </row>
    <row r="924" spans="1:8" x14ac:dyDescent="0.25">
      <c r="A924" s="82" t="str">
        <f>CONCATENATE(D924,COUNTIF($D$3:D924,D924))</f>
        <v>0</v>
      </c>
      <c r="B924" s="76" t="str">
        <f t="shared" si="30"/>
        <v/>
      </c>
      <c r="C924" s="77" t="str">
        <f t="shared" si="29"/>
        <v xml:space="preserve"> </v>
      </c>
      <c r="D924" s="80"/>
      <c r="E924" s="80"/>
      <c r="F924" s="99"/>
      <c r="G924" s="81"/>
      <c r="H924" s="84"/>
    </row>
    <row r="925" spans="1:8" x14ac:dyDescent="0.25">
      <c r="A925" s="82" t="str">
        <f>CONCATENATE(D925,COUNTIF($D$3:D925,D925))</f>
        <v>0</v>
      </c>
      <c r="B925" s="76" t="str">
        <f t="shared" si="30"/>
        <v/>
      </c>
      <c r="C925" s="77" t="str">
        <f t="shared" si="29"/>
        <v xml:space="preserve"> </v>
      </c>
      <c r="D925" s="80"/>
      <c r="E925" s="80"/>
      <c r="F925" s="99"/>
      <c r="G925" s="81"/>
      <c r="H925" s="84"/>
    </row>
    <row r="926" spans="1:8" x14ac:dyDescent="0.25">
      <c r="A926" s="82" t="str">
        <f>CONCATENATE(D926,COUNTIF($D$3:D926,D926))</f>
        <v>0</v>
      </c>
      <c r="B926" s="76" t="str">
        <f t="shared" si="30"/>
        <v/>
      </c>
      <c r="C926" s="77" t="str">
        <f t="shared" si="29"/>
        <v xml:space="preserve"> </v>
      </c>
      <c r="D926" s="80"/>
      <c r="E926" s="80"/>
      <c r="F926" s="99"/>
      <c r="G926" s="81"/>
      <c r="H926" s="84"/>
    </row>
    <row r="927" spans="1:8" x14ac:dyDescent="0.25">
      <c r="A927" s="82" t="str">
        <f>CONCATENATE(D927,COUNTIF($D$3:D927,D927))</f>
        <v>0</v>
      </c>
      <c r="B927" s="76" t="str">
        <f t="shared" si="30"/>
        <v/>
      </c>
      <c r="C927" s="77" t="str">
        <f t="shared" si="29"/>
        <v xml:space="preserve"> </v>
      </c>
      <c r="D927" s="80"/>
      <c r="E927" s="80"/>
      <c r="F927" s="99"/>
      <c r="G927" s="81"/>
      <c r="H927" s="84"/>
    </row>
    <row r="928" spans="1:8" x14ac:dyDescent="0.25">
      <c r="A928" s="82" t="str">
        <f>CONCATENATE(D928,COUNTIF($D$3:D928,D928))</f>
        <v>0</v>
      </c>
      <c r="B928" s="76" t="str">
        <f t="shared" si="30"/>
        <v/>
      </c>
      <c r="C928" s="77" t="str">
        <f t="shared" si="29"/>
        <v xml:space="preserve"> </v>
      </c>
      <c r="D928" s="80"/>
      <c r="E928" s="80"/>
      <c r="F928" s="99"/>
      <c r="G928" s="81"/>
      <c r="H928" s="84"/>
    </row>
    <row r="929" spans="1:8" x14ac:dyDescent="0.25">
      <c r="A929" s="82" t="str">
        <f>CONCATENATE(D929,COUNTIF($D$3:D929,D929))</f>
        <v>0</v>
      </c>
      <c r="B929" s="76" t="str">
        <f t="shared" si="30"/>
        <v/>
      </c>
      <c r="C929" s="77" t="str">
        <f t="shared" si="29"/>
        <v xml:space="preserve"> </v>
      </c>
      <c r="D929" s="80"/>
      <c r="E929" s="80"/>
      <c r="F929" s="99"/>
      <c r="G929" s="81"/>
      <c r="H929" s="84"/>
    </row>
    <row r="930" spans="1:8" x14ac:dyDescent="0.25">
      <c r="A930" s="82" t="str">
        <f>CONCATENATE(D930,COUNTIF($D$3:D930,D930))</f>
        <v>0</v>
      </c>
      <c r="B930" s="76" t="str">
        <f t="shared" si="30"/>
        <v/>
      </c>
      <c r="C930" s="77" t="str">
        <f t="shared" si="29"/>
        <v xml:space="preserve"> </v>
      </c>
      <c r="D930" s="80"/>
      <c r="E930" s="80"/>
      <c r="F930" s="99"/>
      <c r="G930" s="81"/>
      <c r="H930" s="84"/>
    </row>
    <row r="931" spans="1:8" x14ac:dyDescent="0.25">
      <c r="A931" s="82" t="str">
        <f>CONCATENATE(D931,COUNTIF($D$3:D931,D931))</f>
        <v>0</v>
      </c>
      <c r="B931" s="76" t="str">
        <f t="shared" si="30"/>
        <v/>
      </c>
      <c r="C931" s="77" t="str">
        <f t="shared" si="29"/>
        <v xml:space="preserve"> </v>
      </c>
      <c r="D931" s="80"/>
      <c r="E931" s="80"/>
      <c r="F931" s="99"/>
      <c r="G931" s="81"/>
      <c r="H931" s="84"/>
    </row>
    <row r="932" spans="1:8" x14ac:dyDescent="0.25">
      <c r="A932" s="82" t="str">
        <f>CONCATENATE(D932,COUNTIF($D$3:D932,D932))</f>
        <v>0</v>
      </c>
      <c r="B932" s="76" t="str">
        <f t="shared" si="30"/>
        <v/>
      </c>
      <c r="C932" s="77" t="str">
        <f t="shared" si="29"/>
        <v xml:space="preserve"> </v>
      </c>
      <c r="D932" s="80"/>
      <c r="E932" s="80"/>
      <c r="F932" s="99"/>
      <c r="G932" s="81"/>
      <c r="H932" s="84"/>
    </row>
    <row r="933" spans="1:8" x14ac:dyDescent="0.25">
      <c r="A933" s="82" t="str">
        <f>CONCATENATE(D933,COUNTIF($D$3:D933,D933))</f>
        <v>0</v>
      </c>
      <c r="B933" s="76" t="str">
        <f t="shared" si="30"/>
        <v/>
      </c>
      <c r="C933" s="77" t="str">
        <f t="shared" si="29"/>
        <v xml:space="preserve"> </v>
      </c>
      <c r="D933" s="80"/>
      <c r="E933" s="80"/>
      <c r="F933" s="99"/>
      <c r="G933" s="81"/>
      <c r="H933" s="84"/>
    </row>
    <row r="934" spans="1:8" x14ac:dyDescent="0.25">
      <c r="A934" s="82" t="str">
        <f>CONCATENATE(D934,COUNTIF($D$3:D934,D934))</f>
        <v>0</v>
      </c>
      <c r="B934" s="76" t="str">
        <f t="shared" si="30"/>
        <v/>
      </c>
      <c r="C934" s="77" t="str">
        <f t="shared" si="29"/>
        <v xml:space="preserve"> </v>
      </c>
      <c r="D934" s="80"/>
      <c r="E934" s="80"/>
      <c r="F934" s="99"/>
      <c r="G934" s="81"/>
      <c r="H934" s="84"/>
    </row>
    <row r="935" spans="1:8" x14ac:dyDescent="0.25">
      <c r="A935" s="82" t="str">
        <f>CONCATENATE(D935,COUNTIF($D$3:D935,D935))</f>
        <v>0</v>
      </c>
      <c r="B935" s="76" t="str">
        <f t="shared" si="30"/>
        <v/>
      </c>
      <c r="C935" s="77" t="str">
        <f t="shared" si="29"/>
        <v xml:space="preserve"> </v>
      </c>
      <c r="D935" s="80"/>
      <c r="E935" s="80"/>
      <c r="F935" s="99"/>
      <c r="G935" s="81"/>
      <c r="H935" s="84"/>
    </row>
    <row r="936" spans="1:8" x14ac:dyDescent="0.25">
      <c r="A936" s="82" t="str">
        <f>CONCATENATE(D936,COUNTIF($D$3:D936,D936))</f>
        <v>0</v>
      </c>
      <c r="B936" s="76" t="str">
        <f t="shared" si="30"/>
        <v/>
      </c>
      <c r="C936" s="77" t="str">
        <f t="shared" si="29"/>
        <v xml:space="preserve"> </v>
      </c>
      <c r="D936" s="80"/>
      <c r="E936" s="80"/>
      <c r="F936" s="99"/>
      <c r="G936" s="81"/>
      <c r="H936" s="84"/>
    </row>
    <row r="937" spans="1:8" x14ac:dyDescent="0.25">
      <c r="A937" s="82" t="str">
        <f>CONCATENATE(D937,COUNTIF($D$3:D937,D937))</f>
        <v>0</v>
      </c>
      <c r="B937" s="76" t="str">
        <f t="shared" si="30"/>
        <v/>
      </c>
      <c r="C937" s="77" t="str">
        <f t="shared" si="29"/>
        <v xml:space="preserve"> </v>
      </c>
      <c r="D937" s="80"/>
      <c r="E937" s="80"/>
      <c r="F937" s="99"/>
      <c r="G937" s="81"/>
      <c r="H937" s="84"/>
    </row>
    <row r="938" spans="1:8" x14ac:dyDescent="0.25">
      <c r="A938" s="82" t="str">
        <f>CONCATENATE(D938,COUNTIF($D$3:D938,D938))</f>
        <v>0</v>
      </c>
      <c r="B938" s="76" t="str">
        <f t="shared" si="30"/>
        <v/>
      </c>
      <c r="C938" s="77" t="str">
        <f t="shared" si="29"/>
        <v xml:space="preserve"> </v>
      </c>
      <c r="D938" s="80"/>
      <c r="E938" s="80"/>
      <c r="F938" s="99"/>
      <c r="G938" s="81"/>
      <c r="H938" s="84"/>
    </row>
    <row r="939" spans="1:8" x14ac:dyDescent="0.25">
      <c r="A939" s="82" t="str">
        <f>CONCATENATE(D939,COUNTIF($D$3:D939,D939))</f>
        <v>0</v>
      </c>
      <c r="B939" s="76" t="str">
        <f t="shared" si="30"/>
        <v/>
      </c>
      <c r="C939" s="77" t="str">
        <f t="shared" si="29"/>
        <v xml:space="preserve"> </v>
      </c>
      <c r="D939" s="80"/>
      <c r="E939" s="80"/>
      <c r="F939" s="99"/>
      <c r="G939" s="81"/>
      <c r="H939" s="84"/>
    </row>
    <row r="940" spans="1:8" x14ac:dyDescent="0.25">
      <c r="A940" s="82" t="str">
        <f>CONCATENATE(D940,COUNTIF($D$3:D940,D940))</f>
        <v>0</v>
      </c>
      <c r="B940" s="76" t="str">
        <f t="shared" si="30"/>
        <v/>
      </c>
      <c r="C940" s="77" t="str">
        <f t="shared" si="29"/>
        <v xml:space="preserve"> </v>
      </c>
      <c r="D940" s="80"/>
      <c r="E940" s="80"/>
      <c r="F940" s="99"/>
      <c r="G940" s="81"/>
      <c r="H940" s="84"/>
    </row>
    <row r="941" spans="1:8" x14ac:dyDescent="0.25">
      <c r="A941" s="82" t="str">
        <f>CONCATENATE(D941,COUNTIF($D$3:D941,D941))</f>
        <v>0</v>
      </c>
      <c r="B941" s="76" t="str">
        <f t="shared" si="30"/>
        <v/>
      </c>
      <c r="C941" s="77" t="str">
        <f t="shared" si="29"/>
        <v xml:space="preserve"> </v>
      </c>
      <c r="D941" s="80"/>
      <c r="E941" s="80"/>
      <c r="F941" s="99"/>
      <c r="G941" s="81"/>
      <c r="H941" s="84"/>
    </row>
    <row r="942" spans="1:8" x14ac:dyDescent="0.25">
      <c r="A942" s="82" t="str">
        <f>CONCATENATE(D942,COUNTIF($D$3:D942,D942))</f>
        <v>0</v>
      </c>
      <c r="B942" s="76" t="str">
        <f t="shared" si="30"/>
        <v/>
      </c>
      <c r="C942" s="77" t="str">
        <f t="shared" si="29"/>
        <v xml:space="preserve"> </v>
      </c>
      <c r="D942" s="80"/>
      <c r="E942" s="80"/>
      <c r="F942" s="99"/>
      <c r="G942" s="81"/>
      <c r="H942" s="84"/>
    </row>
    <row r="943" spans="1:8" x14ac:dyDescent="0.25">
      <c r="A943" s="82" t="str">
        <f>CONCATENATE(D943,COUNTIF($D$3:D943,D943))</f>
        <v>0</v>
      </c>
      <c r="B943" s="76" t="str">
        <f t="shared" si="30"/>
        <v/>
      </c>
      <c r="C943" s="77" t="str">
        <f t="shared" si="29"/>
        <v xml:space="preserve"> </v>
      </c>
      <c r="D943" s="80"/>
      <c r="E943" s="80"/>
      <c r="F943" s="99"/>
      <c r="G943" s="81"/>
      <c r="H943" s="84"/>
    </row>
    <row r="944" spans="1:8" x14ac:dyDescent="0.25">
      <c r="A944" s="82" t="str">
        <f>CONCATENATE(D944,COUNTIF($D$3:D944,D944))</f>
        <v>0</v>
      </c>
      <c r="B944" s="76" t="str">
        <f t="shared" si="30"/>
        <v/>
      </c>
      <c r="C944" s="77" t="str">
        <f t="shared" si="29"/>
        <v xml:space="preserve"> </v>
      </c>
      <c r="D944" s="80"/>
      <c r="E944" s="80"/>
      <c r="F944" s="99"/>
      <c r="G944" s="81"/>
      <c r="H944" s="84"/>
    </row>
    <row r="945" spans="1:8" x14ac:dyDescent="0.25">
      <c r="A945" s="82" t="str">
        <f>CONCATENATE(D945,COUNTIF($D$3:D945,D945))</f>
        <v>0</v>
      </c>
      <c r="B945" s="76" t="str">
        <f t="shared" si="30"/>
        <v/>
      </c>
      <c r="C945" s="77" t="str">
        <f t="shared" si="29"/>
        <v xml:space="preserve"> </v>
      </c>
      <c r="D945" s="80"/>
      <c r="E945" s="80"/>
      <c r="F945" s="99"/>
      <c r="G945" s="81"/>
      <c r="H945" s="84"/>
    </row>
    <row r="946" spans="1:8" x14ac:dyDescent="0.25">
      <c r="A946" s="82" t="str">
        <f>CONCATENATE(D946,COUNTIF($D$3:D946,D946))</f>
        <v>0</v>
      </c>
      <c r="B946" s="76" t="str">
        <f t="shared" si="30"/>
        <v/>
      </c>
      <c r="C946" s="77" t="str">
        <f t="shared" si="29"/>
        <v xml:space="preserve"> </v>
      </c>
      <c r="D946" s="80"/>
      <c r="E946" s="80"/>
      <c r="F946" s="99"/>
      <c r="G946" s="81"/>
      <c r="H946" s="84"/>
    </row>
    <row r="947" spans="1:8" x14ac:dyDescent="0.25">
      <c r="A947" s="82" t="str">
        <f>CONCATENATE(D947,COUNTIF($D$3:D947,D947))</f>
        <v>0</v>
      </c>
      <c r="B947" s="76" t="str">
        <f t="shared" si="30"/>
        <v/>
      </c>
      <c r="C947" s="77" t="str">
        <f t="shared" si="29"/>
        <v xml:space="preserve"> </v>
      </c>
      <c r="D947" s="80"/>
      <c r="E947" s="80"/>
      <c r="F947" s="99"/>
      <c r="G947" s="81"/>
      <c r="H947" s="84"/>
    </row>
    <row r="948" spans="1:8" x14ac:dyDescent="0.25">
      <c r="A948" s="82" t="str">
        <f>CONCATENATE(D948,COUNTIF($D$3:D948,D948))</f>
        <v>0</v>
      </c>
      <c r="B948" s="76" t="str">
        <f t="shared" si="30"/>
        <v/>
      </c>
      <c r="C948" s="77" t="str">
        <f t="shared" si="29"/>
        <v xml:space="preserve"> </v>
      </c>
      <c r="D948" s="80"/>
      <c r="E948" s="80"/>
      <c r="F948" s="99"/>
      <c r="G948" s="81"/>
      <c r="H948" s="84"/>
    </row>
    <row r="949" spans="1:8" x14ac:dyDescent="0.25">
      <c r="A949" s="82" t="str">
        <f>CONCATENATE(D949,COUNTIF($D$3:D949,D949))</f>
        <v>0</v>
      </c>
      <c r="B949" s="76" t="str">
        <f t="shared" si="30"/>
        <v/>
      </c>
      <c r="C949" s="77" t="str">
        <f t="shared" si="29"/>
        <v xml:space="preserve"> </v>
      </c>
      <c r="D949" s="80"/>
      <c r="E949" s="80"/>
      <c r="F949" s="99"/>
      <c r="G949" s="81"/>
      <c r="H949" s="84"/>
    </row>
    <row r="950" spans="1:8" x14ac:dyDescent="0.25">
      <c r="A950" s="82" t="str">
        <f>CONCATENATE(D950,COUNTIF($D$3:D950,D950))</f>
        <v>0</v>
      </c>
      <c r="B950" s="76" t="str">
        <f t="shared" si="30"/>
        <v/>
      </c>
      <c r="C950" s="77" t="str">
        <f t="shared" si="29"/>
        <v xml:space="preserve"> </v>
      </c>
      <c r="D950" s="80"/>
      <c r="E950" s="80"/>
      <c r="F950" s="99"/>
      <c r="G950" s="81"/>
      <c r="H950" s="84"/>
    </row>
    <row r="951" spans="1:8" x14ac:dyDescent="0.25">
      <c r="A951" s="82" t="str">
        <f>CONCATENATE(D951,COUNTIF($D$3:D951,D951))</f>
        <v>0</v>
      </c>
      <c r="B951" s="76" t="str">
        <f t="shared" si="30"/>
        <v/>
      </c>
      <c r="C951" s="77" t="str">
        <f t="shared" si="29"/>
        <v xml:space="preserve"> </v>
      </c>
      <c r="D951" s="80"/>
      <c r="E951" s="80"/>
      <c r="F951" s="99"/>
      <c r="G951" s="81"/>
      <c r="H951" s="84"/>
    </row>
    <row r="952" spans="1:8" x14ac:dyDescent="0.25">
      <c r="A952" s="82" t="str">
        <f>CONCATENATE(D952,COUNTIF($D$3:D952,D952))</f>
        <v>0</v>
      </c>
      <c r="B952" s="76" t="str">
        <f t="shared" si="30"/>
        <v/>
      </c>
      <c r="C952" s="77" t="str">
        <f t="shared" si="29"/>
        <v xml:space="preserve"> </v>
      </c>
      <c r="D952" s="80"/>
      <c r="E952" s="80"/>
      <c r="F952" s="99"/>
      <c r="G952" s="81"/>
      <c r="H952" s="84"/>
    </row>
    <row r="953" spans="1:8" x14ac:dyDescent="0.25">
      <c r="A953" s="82" t="str">
        <f>CONCATENATE(D953,COUNTIF($D$3:D953,D953))</f>
        <v>0</v>
      </c>
      <c r="B953" s="76" t="str">
        <f t="shared" si="30"/>
        <v/>
      </c>
      <c r="C953" s="77" t="str">
        <f t="shared" si="29"/>
        <v xml:space="preserve"> </v>
      </c>
      <c r="D953" s="80"/>
      <c r="E953" s="80"/>
      <c r="F953" s="99"/>
      <c r="G953" s="81"/>
      <c r="H953" s="84"/>
    </row>
    <row r="954" spans="1:8" x14ac:dyDescent="0.25">
      <c r="A954" s="82" t="str">
        <f>CONCATENATE(D954,COUNTIF($D$3:D954,D954))</f>
        <v>0</v>
      </c>
      <c r="B954" s="76" t="str">
        <f t="shared" si="30"/>
        <v/>
      </c>
      <c r="C954" s="77" t="str">
        <f t="shared" si="29"/>
        <v xml:space="preserve"> </v>
      </c>
      <c r="D954" s="80"/>
      <c r="E954" s="80"/>
      <c r="F954" s="99"/>
      <c r="G954" s="81"/>
      <c r="H954" s="84"/>
    </row>
    <row r="955" spans="1:8" x14ac:dyDescent="0.25">
      <c r="A955" s="82" t="str">
        <f>CONCATENATE(D955,COUNTIF($D$3:D955,D955))</f>
        <v>0</v>
      </c>
      <c r="B955" s="76" t="str">
        <f t="shared" si="30"/>
        <v/>
      </c>
      <c r="C955" s="77" t="str">
        <f t="shared" si="29"/>
        <v xml:space="preserve"> </v>
      </c>
      <c r="D955" s="80"/>
      <c r="E955" s="80"/>
      <c r="F955" s="99"/>
      <c r="G955" s="81"/>
      <c r="H955" s="84"/>
    </row>
    <row r="956" spans="1:8" x14ac:dyDescent="0.25">
      <c r="A956" s="82" t="str">
        <f>CONCATENATE(D956,COUNTIF($D$3:D956,D956))</f>
        <v>0</v>
      </c>
      <c r="B956" s="76" t="str">
        <f t="shared" si="30"/>
        <v/>
      </c>
      <c r="C956" s="77" t="str">
        <f t="shared" si="29"/>
        <v xml:space="preserve"> </v>
      </c>
      <c r="D956" s="80"/>
      <c r="E956" s="80"/>
      <c r="F956" s="99"/>
      <c r="G956" s="81"/>
      <c r="H956" s="84"/>
    </row>
    <row r="957" spans="1:8" x14ac:dyDescent="0.25">
      <c r="A957" s="82" t="str">
        <f>CONCATENATE(D957,COUNTIF($D$3:D957,D957))</f>
        <v>0</v>
      </c>
      <c r="B957" s="76" t="str">
        <f t="shared" si="30"/>
        <v/>
      </c>
      <c r="C957" s="77" t="str">
        <f t="shared" si="29"/>
        <v xml:space="preserve"> </v>
      </c>
      <c r="D957" s="80"/>
      <c r="E957" s="80"/>
      <c r="F957" s="99"/>
      <c r="G957" s="81"/>
      <c r="H957" s="84"/>
    </row>
    <row r="958" spans="1:8" x14ac:dyDescent="0.25">
      <c r="A958" s="82" t="str">
        <f>CONCATENATE(D958,COUNTIF($D$3:D958,D958))</f>
        <v>0</v>
      </c>
      <c r="B958" s="76" t="str">
        <f t="shared" si="30"/>
        <v/>
      </c>
      <c r="C958" s="77" t="str">
        <f t="shared" si="29"/>
        <v xml:space="preserve"> </v>
      </c>
      <c r="D958" s="80"/>
      <c r="E958" s="80"/>
      <c r="F958" s="99"/>
      <c r="G958" s="81"/>
      <c r="H958" s="84"/>
    </row>
    <row r="959" spans="1:8" x14ac:dyDescent="0.25">
      <c r="A959" s="82" t="str">
        <f>CONCATENATE(D959,COUNTIF($D$3:D959,D959))</f>
        <v>0</v>
      </c>
      <c r="B959" s="76" t="str">
        <f t="shared" si="30"/>
        <v/>
      </c>
      <c r="C959" s="77" t="str">
        <f t="shared" si="29"/>
        <v xml:space="preserve"> </v>
      </c>
      <c r="D959" s="80"/>
      <c r="E959" s="80"/>
      <c r="F959" s="99"/>
      <c r="G959" s="81"/>
      <c r="H959" s="84"/>
    </row>
    <row r="960" spans="1:8" x14ac:dyDescent="0.25">
      <c r="A960" s="82" t="str">
        <f>CONCATENATE(D960,COUNTIF($D$3:D960,D960))</f>
        <v>0</v>
      </c>
      <c r="B960" s="76" t="str">
        <f t="shared" si="30"/>
        <v/>
      </c>
      <c r="C960" s="77" t="str">
        <f t="shared" si="29"/>
        <v xml:space="preserve"> </v>
      </c>
      <c r="D960" s="80"/>
      <c r="E960" s="80"/>
      <c r="F960" s="99"/>
      <c r="G960" s="81"/>
      <c r="H960" s="84"/>
    </row>
    <row r="961" spans="1:8" x14ac:dyDescent="0.25">
      <c r="A961" s="82" t="str">
        <f>CONCATENATE(D961,COUNTIF($D$3:D961,D961))</f>
        <v>0</v>
      </c>
      <c r="B961" s="76" t="str">
        <f t="shared" si="30"/>
        <v/>
      </c>
      <c r="C961" s="77" t="str">
        <f t="shared" si="29"/>
        <v xml:space="preserve"> </v>
      </c>
      <c r="D961" s="80"/>
      <c r="E961" s="80"/>
      <c r="F961" s="99"/>
      <c r="G961" s="81"/>
      <c r="H961" s="84"/>
    </row>
    <row r="962" spans="1:8" x14ac:dyDescent="0.25">
      <c r="A962" s="82" t="str">
        <f>CONCATENATE(D962,COUNTIF($D$3:D962,D962))</f>
        <v>0</v>
      </c>
      <c r="B962" s="76" t="str">
        <f t="shared" si="30"/>
        <v/>
      </c>
      <c r="C962" s="77" t="str">
        <f t="shared" si="29"/>
        <v xml:space="preserve"> </v>
      </c>
      <c r="D962" s="80"/>
      <c r="E962" s="80"/>
      <c r="F962" s="99"/>
      <c r="G962" s="81"/>
      <c r="H962" s="84"/>
    </row>
    <row r="963" spans="1:8" x14ac:dyDescent="0.25">
      <c r="A963" s="82" t="str">
        <f>CONCATENATE(D963,COUNTIF($D$3:D963,D963))</f>
        <v>0</v>
      </c>
      <c r="B963" s="76" t="str">
        <f t="shared" si="30"/>
        <v/>
      </c>
      <c r="C963" s="77" t="str">
        <f t="shared" si="29"/>
        <v xml:space="preserve"> </v>
      </c>
      <c r="D963" s="80"/>
      <c r="E963" s="80"/>
      <c r="F963" s="99"/>
      <c r="G963" s="81"/>
      <c r="H963" s="84"/>
    </row>
    <row r="964" spans="1:8" x14ac:dyDescent="0.25">
      <c r="A964" s="82" t="str">
        <f>CONCATENATE(D964,COUNTIF($D$3:D964,D964))</f>
        <v>0</v>
      </c>
      <c r="B964" s="76" t="str">
        <f t="shared" si="30"/>
        <v/>
      </c>
      <c r="C964" s="77" t="str">
        <f t="shared" ref="C964:C1027" si="31">CONCATENATE(F964," ",G964)</f>
        <v xml:space="preserve"> </v>
      </c>
      <c r="D964" s="80"/>
      <c r="E964" s="80"/>
      <c r="F964" s="99"/>
      <c r="G964" s="81"/>
      <c r="H964" s="84"/>
    </row>
    <row r="965" spans="1:8" x14ac:dyDescent="0.25">
      <c r="A965" s="82" t="str">
        <f>CONCATENATE(D965,COUNTIF($D$3:D965,D965))</f>
        <v>0</v>
      </c>
      <c r="B965" s="76" t="str">
        <f t="shared" ref="B965:B1028" si="32">CONCATENATE(D965,G965)</f>
        <v/>
      </c>
      <c r="C965" s="77" t="str">
        <f t="shared" si="31"/>
        <v xml:space="preserve"> </v>
      </c>
      <c r="D965" s="80"/>
      <c r="E965" s="80"/>
      <c r="F965" s="99"/>
      <c r="G965" s="81"/>
      <c r="H965" s="84"/>
    </row>
    <row r="966" spans="1:8" x14ac:dyDescent="0.25">
      <c r="A966" s="82" t="str">
        <f>CONCATENATE(D966,COUNTIF($D$3:D966,D966))</f>
        <v>0</v>
      </c>
      <c r="B966" s="76" t="str">
        <f t="shared" si="32"/>
        <v/>
      </c>
      <c r="C966" s="77" t="str">
        <f t="shared" si="31"/>
        <v xml:space="preserve"> </v>
      </c>
      <c r="D966" s="80"/>
      <c r="E966" s="80"/>
      <c r="F966" s="99"/>
      <c r="G966" s="81"/>
      <c r="H966" s="84"/>
    </row>
    <row r="967" spans="1:8" x14ac:dyDescent="0.25">
      <c r="A967" s="82" t="str">
        <f>CONCATENATE(D967,COUNTIF($D$3:D967,D967))</f>
        <v>0</v>
      </c>
      <c r="B967" s="76" t="str">
        <f t="shared" si="32"/>
        <v/>
      </c>
      <c r="C967" s="77" t="str">
        <f t="shared" si="31"/>
        <v xml:space="preserve"> </v>
      </c>
      <c r="D967" s="80"/>
      <c r="E967" s="80"/>
      <c r="F967" s="99"/>
      <c r="G967" s="81"/>
      <c r="H967" s="84"/>
    </row>
    <row r="968" spans="1:8" x14ac:dyDescent="0.25">
      <c r="A968" s="82" t="str">
        <f>CONCATENATE(D968,COUNTIF($D$3:D968,D968))</f>
        <v>0</v>
      </c>
      <c r="B968" s="76" t="str">
        <f t="shared" si="32"/>
        <v/>
      </c>
      <c r="C968" s="77" t="str">
        <f t="shared" si="31"/>
        <v xml:space="preserve"> </v>
      </c>
      <c r="D968" s="80"/>
      <c r="E968" s="80"/>
      <c r="F968" s="99"/>
      <c r="G968" s="81"/>
      <c r="H968" s="84"/>
    </row>
    <row r="969" spans="1:8" x14ac:dyDescent="0.25">
      <c r="A969" s="82" t="str">
        <f>CONCATENATE(D969,COUNTIF($D$3:D969,D969))</f>
        <v>0</v>
      </c>
      <c r="B969" s="76" t="str">
        <f t="shared" si="32"/>
        <v/>
      </c>
      <c r="C969" s="77" t="str">
        <f t="shared" si="31"/>
        <v xml:space="preserve"> </v>
      </c>
      <c r="D969" s="80"/>
      <c r="E969" s="80"/>
      <c r="F969" s="99"/>
      <c r="G969" s="81"/>
      <c r="H969" s="84"/>
    </row>
    <row r="970" spans="1:8" x14ac:dyDescent="0.25">
      <c r="A970" s="82" t="str">
        <f>CONCATENATE(D970,COUNTIF($D$3:D970,D970))</f>
        <v>0</v>
      </c>
      <c r="B970" s="76" t="str">
        <f t="shared" si="32"/>
        <v/>
      </c>
      <c r="C970" s="77" t="str">
        <f t="shared" si="31"/>
        <v xml:space="preserve"> </v>
      </c>
      <c r="D970" s="80"/>
      <c r="E970" s="80"/>
      <c r="F970" s="99"/>
      <c r="G970" s="81"/>
      <c r="H970" s="84"/>
    </row>
    <row r="971" spans="1:8" x14ac:dyDescent="0.25">
      <c r="A971" s="82" t="str">
        <f>CONCATENATE(D971,COUNTIF($D$3:D971,D971))</f>
        <v>0</v>
      </c>
      <c r="B971" s="76" t="str">
        <f t="shared" si="32"/>
        <v/>
      </c>
      <c r="C971" s="77" t="str">
        <f t="shared" si="31"/>
        <v xml:space="preserve"> </v>
      </c>
      <c r="D971" s="80"/>
      <c r="E971" s="80"/>
      <c r="F971" s="99"/>
      <c r="G971" s="81"/>
      <c r="H971" s="84"/>
    </row>
    <row r="972" spans="1:8" x14ac:dyDescent="0.25">
      <c r="A972" s="82" t="str">
        <f>CONCATENATE(D972,COUNTIF($D$3:D972,D972))</f>
        <v>0</v>
      </c>
      <c r="B972" s="76" t="str">
        <f t="shared" si="32"/>
        <v/>
      </c>
      <c r="C972" s="77" t="str">
        <f t="shared" si="31"/>
        <v xml:space="preserve"> </v>
      </c>
      <c r="D972" s="80"/>
      <c r="E972" s="80"/>
      <c r="F972" s="99"/>
      <c r="G972" s="81"/>
      <c r="H972" s="84"/>
    </row>
    <row r="973" spans="1:8" x14ac:dyDescent="0.25">
      <c r="A973" s="82" t="str">
        <f>CONCATENATE(D973,COUNTIF($D$3:D973,D973))</f>
        <v>0</v>
      </c>
      <c r="B973" s="76" t="str">
        <f t="shared" si="32"/>
        <v/>
      </c>
      <c r="C973" s="77" t="str">
        <f t="shared" si="31"/>
        <v xml:space="preserve"> </v>
      </c>
      <c r="D973" s="80"/>
      <c r="E973" s="80"/>
      <c r="F973" s="99"/>
      <c r="G973" s="81"/>
      <c r="H973" s="84"/>
    </row>
    <row r="974" spans="1:8" x14ac:dyDescent="0.25">
      <c r="A974" s="82" t="str">
        <f>CONCATENATE(D974,COUNTIF($D$3:D974,D974))</f>
        <v>0</v>
      </c>
      <c r="B974" s="76" t="str">
        <f t="shared" si="32"/>
        <v/>
      </c>
      <c r="C974" s="77" t="str">
        <f t="shared" si="31"/>
        <v xml:space="preserve"> </v>
      </c>
      <c r="D974" s="80"/>
      <c r="E974" s="80"/>
      <c r="F974" s="99"/>
      <c r="G974" s="81"/>
      <c r="H974" s="84"/>
    </row>
    <row r="975" spans="1:8" x14ac:dyDescent="0.25">
      <c r="A975" s="82" t="str">
        <f>CONCATENATE(D975,COUNTIF($D$3:D975,D975))</f>
        <v>0</v>
      </c>
      <c r="B975" s="76" t="str">
        <f t="shared" si="32"/>
        <v/>
      </c>
      <c r="C975" s="77" t="str">
        <f t="shared" si="31"/>
        <v xml:space="preserve"> </v>
      </c>
      <c r="D975" s="80"/>
      <c r="E975" s="80"/>
      <c r="F975" s="99"/>
      <c r="G975" s="81"/>
      <c r="H975" s="84"/>
    </row>
    <row r="976" spans="1:8" x14ac:dyDescent="0.25">
      <c r="A976" s="82" t="str">
        <f>CONCATENATE(D976,COUNTIF($D$3:D976,D976))</f>
        <v>0</v>
      </c>
      <c r="B976" s="76" t="str">
        <f t="shared" si="32"/>
        <v/>
      </c>
      <c r="C976" s="77" t="str">
        <f t="shared" si="31"/>
        <v xml:space="preserve"> </v>
      </c>
      <c r="D976" s="80"/>
      <c r="E976" s="80"/>
      <c r="F976" s="99"/>
      <c r="G976" s="81"/>
      <c r="H976" s="84"/>
    </row>
    <row r="977" spans="1:8" x14ac:dyDescent="0.25">
      <c r="A977" s="82" t="str">
        <f>CONCATENATE(D977,COUNTIF($D$3:D977,D977))</f>
        <v>0</v>
      </c>
      <c r="B977" s="76" t="str">
        <f t="shared" si="32"/>
        <v/>
      </c>
      <c r="C977" s="77" t="str">
        <f t="shared" si="31"/>
        <v xml:space="preserve"> </v>
      </c>
      <c r="D977" s="80"/>
      <c r="E977" s="80"/>
      <c r="F977" s="99"/>
      <c r="G977" s="81"/>
      <c r="H977" s="84"/>
    </row>
    <row r="978" spans="1:8" x14ac:dyDescent="0.25">
      <c r="A978" s="82" t="str">
        <f>CONCATENATE(D978,COUNTIF($D$3:D978,D978))</f>
        <v>0</v>
      </c>
      <c r="B978" s="76" t="str">
        <f t="shared" si="32"/>
        <v/>
      </c>
      <c r="C978" s="77" t="str">
        <f t="shared" si="31"/>
        <v xml:space="preserve"> </v>
      </c>
      <c r="D978" s="80"/>
      <c r="E978" s="80"/>
      <c r="F978" s="99"/>
      <c r="G978" s="81"/>
      <c r="H978" s="84"/>
    </row>
    <row r="979" spans="1:8" x14ac:dyDescent="0.25">
      <c r="A979" s="82" t="str">
        <f>CONCATENATE(D979,COUNTIF($D$3:D979,D979))</f>
        <v>0</v>
      </c>
      <c r="B979" s="76" t="str">
        <f t="shared" si="32"/>
        <v/>
      </c>
      <c r="C979" s="77" t="str">
        <f t="shared" si="31"/>
        <v xml:space="preserve"> </v>
      </c>
      <c r="D979" s="80"/>
      <c r="E979" s="80"/>
      <c r="F979" s="99"/>
      <c r="G979" s="81"/>
      <c r="H979" s="84"/>
    </row>
    <row r="980" spans="1:8" x14ac:dyDescent="0.25">
      <c r="A980" s="82" t="str">
        <f>CONCATENATE(D980,COUNTIF($D$3:D980,D980))</f>
        <v>0</v>
      </c>
      <c r="B980" s="76" t="str">
        <f t="shared" si="32"/>
        <v/>
      </c>
      <c r="C980" s="77" t="str">
        <f t="shared" si="31"/>
        <v xml:space="preserve"> </v>
      </c>
      <c r="D980" s="80"/>
      <c r="E980" s="80"/>
      <c r="F980" s="99"/>
      <c r="G980" s="81"/>
      <c r="H980" s="84"/>
    </row>
    <row r="981" spans="1:8" x14ac:dyDescent="0.25">
      <c r="A981" s="82" t="str">
        <f>CONCATENATE(D981,COUNTIF($D$3:D981,D981))</f>
        <v>0</v>
      </c>
      <c r="B981" s="76" t="str">
        <f t="shared" si="32"/>
        <v/>
      </c>
      <c r="C981" s="77" t="str">
        <f t="shared" si="31"/>
        <v xml:space="preserve"> </v>
      </c>
      <c r="D981" s="80"/>
      <c r="E981" s="80"/>
      <c r="F981" s="99"/>
      <c r="G981" s="81"/>
      <c r="H981" s="84"/>
    </row>
    <row r="982" spans="1:8" x14ac:dyDescent="0.25">
      <c r="A982" s="82" t="str">
        <f>CONCATENATE(D982,COUNTIF($D$3:D982,D982))</f>
        <v>0</v>
      </c>
      <c r="B982" s="76" t="str">
        <f t="shared" si="32"/>
        <v/>
      </c>
      <c r="C982" s="77" t="str">
        <f t="shared" si="31"/>
        <v xml:space="preserve"> </v>
      </c>
      <c r="D982" s="80"/>
      <c r="E982" s="80"/>
      <c r="F982" s="99"/>
      <c r="G982" s="81"/>
      <c r="H982" s="84"/>
    </row>
    <row r="983" spans="1:8" x14ac:dyDescent="0.25">
      <c r="A983" s="82" t="str">
        <f>CONCATENATE(D983,COUNTIF($D$3:D983,D983))</f>
        <v>0</v>
      </c>
      <c r="B983" s="76" t="str">
        <f t="shared" si="32"/>
        <v/>
      </c>
      <c r="C983" s="77" t="str">
        <f t="shared" si="31"/>
        <v xml:space="preserve"> </v>
      </c>
      <c r="D983" s="80"/>
      <c r="E983" s="80"/>
      <c r="F983" s="99"/>
      <c r="G983" s="81"/>
      <c r="H983" s="84"/>
    </row>
    <row r="984" spans="1:8" x14ac:dyDescent="0.25">
      <c r="A984" s="82" t="str">
        <f>CONCATENATE(D984,COUNTIF($D$3:D984,D984))</f>
        <v>0</v>
      </c>
      <c r="B984" s="76" t="str">
        <f t="shared" si="32"/>
        <v/>
      </c>
      <c r="C984" s="77" t="str">
        <f t="shared" si="31"/>
        <v xml:space="preserve"> </v>
      </c>
      <c r="D984" s="80"/>
      <c r="E984" s="80"/>
      <c r="F984" s="99"/>
      <c r="G984" s="81"/>
      <c r="H984" s="84"/>
    </row>
    <row r="985" spans="1:8" x14ac:dyDescent="0.25">
      <c r="A985" s="82" t="str">
        <f>CONCATENATE(D985,COUNTIF($D$3:D985,D985))</f>
        <v>0</v>
      </c>
      <c r="B985" s="76" t="str">
        <f t="shared" si="32"/>
        <v/>
      </c>
      <c r="C985" s="77" t="str">
        <f t="shared" si="31"/>
        <v xml:space="preserve"> </v>
      </c>
      <c r="D985" s="80"/>
      <c r="E985" s="80"/>
      <c r="F985" s="99"/>
      <c r="G985" s="81"/>
      <c r="H985" s="84"/>
    </row>
    <row r="986" spans="1:8" x14ac:dyDescent="0.25">
      <c r="A986" s="82" t="str">
        <f>CONCATENATE(D986,COUNTIF($D$3:D986,D986))</f>
        <v>0</v>
      </c>
      <c r="B986" s="76" t="str">
        <f t="shared" si="32"/>
        <v/>
      </c>
      <c r="C986" s="77" t="str">
        <f t="shared" si="31"/>
        <v xml:space="preserve"> </v>
      </c>
      <c r="D986" s="80"/>
      <c r="E986" s="80"/>
      <c r="F986" s="99"/>
      <c r="G986" s="81"/>
      <c r="H986" s="84"/>
    </row>
    <row r="987" spans="1:8" x14ac:dyDescent="0.25">
      <c r="A987" s="82" t="str">
        <f>CONCATENATE(D987,COUNTIF($D$3:D987,D987))</f>
        <v>0</v>
      </c>
      <c r="B987" s="76" t="str">
        <f t="shared" si="32"/>
        <v/>
      </c>
      <c r="C987" s="77" t="str">
        <f t="shared" si="31"/>
        <v xml:space="preserve"> </v>
      </c>
      <c r="D987" s="80"/>
      <c r="E987" s="80"/>
      <c r="F987" s="99"/>
      <c r="G987" s="81"/>
      <c r="H987" s="84"/>
    </row>
    <row r="988" spans="1:8" x14ac:dyDescent="0.25">
      <c r="A988" s="82" t="str">
        <f>CONCATENATE(D988,COUNTIF($D$3:D988,D988))</f>
        <v>0</v>
      </c>
      <c r="B988" s="76" t="str">
        <f t="shared" si="32"/>
        <v/>
      </c>
      <c r="C988" s="77" t="str">
        <f t="shared" si="31"/>
        <v xml:space="preserve"> </v>
      </c>
      <c r="D988" s="80"/>
      <c r="E988" s="80"/>
      <c r="F988" s="99"/>
      <c r="G988" s="81"/>
      <c r="H988" s="84"/>
    </row>
    <row r="989" spans="1:8" x14ac:dyDescent="0.25">
      <c r="A989" s="82" t="str">
        <f>CONCATENATE(D989,COUNTIF($D$3:D989,D989))</f>
        <v>0</v>
      </c>
      <c r="B989" s="76" t="str">
        <f t="shared" si="32"/>
        <v/>
      </c>
      <c r="C989" s="77" t="str">
        <f t="shared" si="31"/>
        <v xml:space="preserve"> </v>
      </c>
      <c r="D989" s="80"/>
      <c r="E989" s="80"/>
      <c r="F989" s="99"/>
      <c r="G989" s="81"/>
      <c r="H989" s="84"/>
    </row>
    <row r="990" spans="1:8" x14ac:dyDescent="0.25">
      <c r="A990" s="82" t="str">
        <f>CONCATENATE(D990,COUNTIF($D$3:D990,D990))</f>
        <v>0</v>
      </c>
      <c r="B990" s="76" t="str">
        <f t="shared" si="32"/>
        <v/>
      </c>
      <c r="C990" s="77" t="str">
        <f t="shared" si="31"/>
        <v xml:space="preserve"> </v>
      </c>
      <c r="D990" s="80"/>
      <c r="E990" s="80"/>
      <c r="F990" s="99"/>
      <c r="G990" s="81"/>
      <c r="H990" s="84"/>
    </row>
    <row r="991" spans="1:8" x14ac:dyDescent="0.25">
      <c r="A991" s="82" t="str">
        <f>CONCATENATE(D991,COUNTIF($D$3:D991,D991))</f>
        <v>0</v>
      </c>
      <c r="B991" s="76" t="str">
        <f t="shared" si="32"/>
        <v/>
      </c>
      <c r="C991" s="77" t="str">
        <f t="shared" si="31"/>
        <v xml:space="preserve"> </v>
      </c>
      <c r="D991" s="80"/>
      <c r="E991" s="80"/>
      <c r="F991" s="99"/>
      <c r="G991" s="81"/>
      <c r="H991" s="84"/>
    </row>
    <row r="992" spans="1:8" x14ac:dyDescent="0.25">
      <c r="A992" s="82" t="str">
        <f>CONCATENATE(D992,COUNTIF($D$3:D992,D992))</f>
        <v>0</v>
      </c>
      <c r="B992" s="76" t="str">
        <f t="shared" si="32"/>
        <v/>
      </c>
      <c r="C992" s="77" t="str">
        <f t="shared" si="31"/>
        <v xml:space="preserve"> </v>
      </c>
      <c r="D992" s="80"/>
      <c r="E992" s="80"/>
      <c r="F992" s="99"/>
      <c r="G992" s="81"/>
      <c r="H992" s="84"/>
    </row>
    <row r="993" spans="1:8" x14ac:dyDescent="0.25">
      <c r="A993" s="82" t="str">
        <f>CONCATENATE(D993,COUNTIF($D$3:D993,D993))</f>
        <v>0</v>
      </c>
      <c r="B993" s="76" t="str">
        <f t="shared" si="32"/>
        <v/>
      </c>
      <c r="C993" s="77" t="str">
        <f t="shared" si="31"/>
        <v xml:space="preserve"> </v>
      </c>
      <c r="D993" s="80"/>
      <c r="E993" s="80"/>
      <c r="F993" s="99"/>
      <c r="G993" s="81"/>
      <c r="H993" s="84"/>
    </row>
    <row r="994" spans="1:8" x14ac:dyDescent="0.25">
      <c r="A994" s="82" t="str">
        <f>CONCATENATE(D994,COUNTIF($D$3:D994,D994))</f>
        <v>0</v>
      </c>
      <c r="B994" s="76" t="str">
        <f t="shared" si="32"/>
        <v/>
      </c>
      <c r="C994" s="77" t="str">
        <f t="shared" si="31"/>
        <v xml:space="preserve"> </v>
      </c>
      <c r="D994" s="80"/>
      <c r="E994" s="80"/>
      <c r="F994" s="99"/>
      <c r="G994" s="81"/>
      <c r="H994" s="84"/>
    </row>
    <row r="995" spans="1:8" x14ac:dyDescent="0.25">
      <c r="A995" s="82" t="str">
        <f>CONCATENATE(D995,COUNTIF($D$3:D995,D995))</f>
        <v>0</v>
      </c>
      <c r="B995" s="76" t="str">
        <f t="shared" si="32"/>
        <v/>
      </c>
      <c r="C995" s="77" t="str">
        <f t="shared" si="31"/>
        <v xml:space="preserve"> </v>
      </c>
      <c r="D995" s="80"/>
      <c r="E995" s="80"/>
      <c r="F995" s="99"/>
      <c r="G995" s="81"/>
      <c r="H995" s="84"/>
    </row>
    <row r="996" spans="1:8" x14ac:dyDescent="0.25">
      <c r="A996" s="82" t="str">
        <f>CONCATENATE(D996,COUNTIF($D$3:D996,D996))</f>
        <v>0</v>
      </c>
      <c r="B996" s="76" t="str">
        <f t="shared" si="32"/>
        <v/>
      </c>
      <c r="C996" s="77" t="str">
        <f t="shared" si="31"/>
        <v xml:space="preserve"> </v>
      </c>
      <c r="D996" s="80"/>
      <c r="E996" s="80"/>
      <c r="F996" s="99"/>
      <c r="G996" s="81"/>
      <c r="H996" s="84"/>
    </row>
    <row r="997" spans="1:8" x14ac:dyDescent="0.25">
      <c r="A997" s="82" t="str">
        <f>CONCATENATE(D997,COUNTIF($D$3:D997,D997))</f>
        <v>0</v>
      </c>
      <c r="B997" s="76" t="str">
        <f t="shared" si="32"/>
        <v/>
      </c>
      <c r="C997" s="77" t="str">
        <f t="shared" si="31"/>
        <v xml:space="preserve"> </v>
      </c>
      <c r="D997" s="80"/>
      <c r="E997" s="80"/>
      <c r="F997" s="99"/>
      <c r="G997" s="81"/>
      <c r="H997" s="84"/>
    </row>
    <row r="998" spans="1:8" x14ac:dyDescent="0.25">
      <c r="A998" s="82" t="str">
        <f>CONCATENATE(D998,COUNTIF($D$3:D998,D998))</f>
        <v>0</v>
      </c>
      <c r="B998" s="76" t="str">
        <f t="shared" si="32"/>
        <v/>
      </c>
      <c r="C998" s="77" t="str">
        <f t="shared" si="31"/>
        <v xml:space="preserve"> </v>
      </c>
      <c r="D998" s="80"/>
      <c r="E998" s="80"/>
      <c r="F998" s="99"/>
      <c r="G998" s="81"/>
      <c r="H998" s="84"/>
    </row>
    <row r="999" spans="1:8" x14ac:dyDescent="0.25">
      <c r="A999" s="82" t="str">
        <f>CONCATENATE(D999,COUNTIF($D$3:D999,D999))</f>
        <v>0</v>
      </c>
      <c r="B999" s="76" t="str">
        <f t="shared" si="32"/>
        <v/>
      </c>
      <c r="C999" s="77" t="str">
        <f t="shared" si="31"/>
        <v xml:space="preserve"> </v>
      </c>
      <c r="D999" s="80"/>
      <c r="E999" s="80"/>
      <c r="F999" s="99"/>
      <c r="G999" s="81"/>
      <c r="H999" s="84"/>
    </row>
    <row r="1000" spans="1:8" x14ac:dyDescent="0.25">
      <c r="A1000" s="82" t="str">
        <f>CONCATENATE(D1000,COUNTIF($D$3:D1000,D1000))</f>
        <v>0</v>
      </c>
      <c r="B1000" s="76" t="str">
        <f t="shared" si="32"/>
        <v/>
      </c>
      <c r="C1000" s="77" t="str">
        <f t="shared" si="31"/>
        <v xml:space="preserve"> </v>
      </c>
      <c r="D1000" s="80"/>
      <c r="E1000" s="80"/>
      <c r="F1000" s="99"/>
      <c r="G1000" s="81"/>
      <c r="H1000" s="84"/>
    </row>
    <row r="1001" spans="1:8" x14ac:dyDescent="0.25">
      <c r="A1001" s="82" t="str">
        <f>CONCATENATE(D1001,COUNTIF($D$3:D1001,D1001))</f>
        <v>0</v>
      </c>
      <c r="B1001" s="76" t="str">
        <f t="shared" si="32"/>
        <v/>
      </c>
      <c r="C1001" s="77" t="str">
        <f t="shared" si="31"/>
        <v xml:space="preserve"> </v>
      </c>
      <c r="D1001" s="80"/>
      <c r="E1001" s="80"/>
      <c r="F1001" s="99"/>
      <c r="G1001" s="81"/>
      <c r="H1001" s="84"/>
    </row>
    <row r="1002" spans="1:8" x14ac:dyDescent="0.25">
      <c r="A1002" s="82" t="str">
        <f>CONCATENATE(D1002,COUNTIF($D$3:D1002,D1002))</f>
        <v>0</v>
      </c>
      <c r="B1002" s="76" t="str">
        <f t="shared" si="32"/>
        <v/>
      </c>
      <c r="C1002" s="77" t="str">
        <f t="shared" si="31"/>
        <v xml:space="preserve"> </v>
      </c>
      <c r="D1002" s="80"/>
      <c r="E1002" s="80"/>
      <c r="F1002" s="99"/>
      <c r="G1002" s="81"/>
      <c r="H1002" s="84"/>
    </row>
    <row r="1003" spans="1:8" x14ac:dyDescent="0.25">
      <c r="A1003" s="82" t="str">
        <f>CONCATENATE(D1003,COUNTIF($D$3:D1003,D1003))</f>
        <v>0</v>
      </c>
      <c r="B1003" s="76" t="str">
        <f t="shared" si="32"/>
        <v/>
      </c>
      <c r="C1003" s="77" t="str">
        <f t="shared" si="31"/>
        <v xml:space="preserve"> </v>
      </c>
      <c r="D1003" s="80"/>
      <c r="E1003" s="80"/>
      <c r="F1003" s="99"/>
      <c r="G1003" s="81"/>
      <c r="H1003" s="84"/>
    </row>
    <row r="1004" spans="1:8" x14ac:dyDescent="0.25">
      <c r="A1004" s="82" t="str">
        <f>CONCATENATE(D1004,COUNTIF($D$3:D1004,D1004))</f>
        <v>0</v>
      </c>
      <c r="B1004" s="76" t="str">
        <f t="shared" si="32"/>
        <v/>
      </c>
      <c r="C1004" s="77" t="str">
        <f t="shared" si="31"/>
        <v xml:space="preserve"> </v>
      </c>
      <c r="D1004" s="80"/>
      <c r="E1004" s="80"/>
      <c r="F1004" s="99"/>
      <c r="G1004" s="81"/>
      <c r="H1004" s="84"/>
    </row>
    <row r="1005" spans="1:8" x14ac:dyDescent="0.25">
      <c r="A1005" s="82" t="str">
        <f>CONCATENATE(D1005,COUNTIF($D$3:D1005,D1005))</f>
        <v>0</v>
      </c>
      <c r="B1005" s="76" t="str">
        <f t="shared" si="32"/>
        <v/>
      </c>
      <c r="C1005" s="77" t="str">
        <f t="shared" si="31"/>
        <v xml:space="preserve"> </v>
      </c>
      <c r="D1005" s="80"/>
      <c r="E1005" s="80"/>
      <c r="F1005" s="99"/>
      <c r="G1005" s="81"/>
      <c r="H1005" s="84"/>
    </row>
    <row r="1006" spans="1:8" x14ac:dyDescent="0.25">
      <c r="A1006" s="82" t="str">
        <f>CONCATENATE(D1006,COUNTIF($D$3:D1006,D1006))</f>
        <v>0</v>
      </c>
      <c r="B1006" s="76" t="str">
        <f t="shared" si="32"/>
        <v/>
      </c>
      <c r="C1006" s="77" t="str">
        <f t="shared" si="31"/>
        <v xml:space="preserve"> </v>
      </c>
      <c r="D1006" s="80"/>
      <c r="E1006" s="80"/>
      <c r="F1006" s="99"/>
      <c r="G1006" s="81"/>
      <c r="H1006" s="84"/>
    </row>
    <row r="1007" spans="1:8" x14ac:dyDescent="0.25">
      <c r="A1007" s="82" t="str">
        <f>CONCATENATE(D1007,COUNTIF($D$3:D1007,D1007))</f>
        <v>0</v>
      </c>
      <c r="B1007" s="76" t="str">
        <f t="shared" si="32"/>
        <v/>
      </c>
      <c r="C1007" s="77" t="str">
        <f t="shared" si="31"/>
        <v xml:space="preserve"> </v>
      </c>
      <c r="D1007" s="80"/>
      <c r="E1007" s="80"/>
      <c r="F1007" s="99"/>
      <c r="G1007" s="81"/>
      <c r="H1007" s="84"/>
    </row>
    <row r="1008" spans="1:8" x14ac:dyDescent="0.25">
      <c r="A1008" s="82" t="str">
        <f>CONCATENATE(D1008,COUNTIF($D$3:D1008,D1008))</f>
        <v>0</v>
      </c>
      <c r="B1008" s="76" t="str">
        <f t="shared" si="32"/>
        <v/>
      </c>
      <c r="C1008" s="77" t="str">
        <f t="shared" si="31"/>
        <v xml:space="preserve"> </v>
      </c>
      <c r="D1008" s="80"/>
      <c r="E1008" s="80"/>
      <c r="F1008" s="99"/>
      <c r="G1008" s="81"/>
      <c r="H1008" s="84"/>
    </row>
    <row r="1009" spans="1:8" x14ac:dyDescent="0.25">
      <c r="A1009" s="82" t="str">
        <f>CONCATENATE(D1009,COUNTIF($D$3:D1009,D1009))</f>
        <v>0</v>
      </c>
      <c r="B1009" s="76" t="str">
        <f t="shared" si="32"/>
        <v/>
      </c>
      <c r="C1009" s="77" t="str">
        <f t="shared" si="31"/>
        <v xml:space="preserve"> </v>
      </c>
      <c r="D1009" s="80"/>
      <c r="E1009" s="80"/>
      <c r="F1009" s="99"/>
      <c r="G1009" s="81"/>
      <c r="H1009" s="84"/>
    </row>
    <row r="1010" spans="1:8" x14ac:dyDescent="0.25">
      <c r="A1010" s="82" t="str">
        <f>CONCATENATE(D1010,COUNTIF($D$3:D1010,D1010))</f>
        <v>0</v>
      </c>
      <c r="B1010" s="76" t="str">
        <f t="shared" si="32"/>
        <v/>
      </c>
      <c r="C1010" s="77" t="str">
        <f t="shared" si="31"/>
        <v xml:space="preserve"> </v>
      </c>
      <c r="D1010" s="80"/>
      <c r="E1010" s="80"/>
      <c r="F1010" s="99"/>
      <c r="G1010" s="81"/>
      <c r="H1010" s="84"/>
    </row>
    <row r="1011" spans="1:8" x14ac:dyDescent="0.25">
      <c r="A1011" s="82" t="str">
        <f>CONCATENATE(D1011,COUNTIF($D$3:D1011,D1011))</f>
        <v>0</v>
      </c>
      <c r="B1011" s="76" t="str">
        <f t="shared" si="32"/>
        <v/>
      </c>
      <c r="C1011" s="77" t="str">
        <f t="shared" si="31"/>
        <v xml:space="preserve"> </v>
      </c>
      <c r="D1011" s="80"/>
      <c r="E1011" s="80"/>
      <c r="F1011" s="99"/>
      <c r="G1011" s="81"/>
      <c r="H1011" s="84"/>
    </row>
    <row r="1012" spans="1:8" x14ac:dyDescent="0.25">
      <c r="A1012" s="82" t="str">
        <f>CONCATENATE(D1012,COUNTIF($D$3:D1012,D1012))</f>
        <v>0</v>
      </c>
      <c r="B1012" s="76" t="str">
        <f t="shared" si="32"/>
        <v/>
      </c>
      <c r="C1012" s="77" t="str">
        <f t="shared" si="31"/>
        <v xml:space="preserve"> </v>
      </c>
      <c r="D1012" s="80"/>
      <c r="E1012" s="80"/>
      <c r="F1012" s="99"/>
      <c r="G1012" s="81"/>
      <c r="H1012" s="84"/>
    </row>
    <row r="1013" spans="1:8" x14ac:dyDescent="0.25">
      <c r="A1013" s="82" t="str">
        <f>CONCATENATE(D1013,COUNTIF($D$3:D1013,D1013))</f>
        <v>0</v>
      </c>
      <c r="B1013" s="76" t="str">
        <f t="shared" si="32"/>
        <v/>
      </c>
      <c r="C1013" s="77" t="str">
        <f t="shared" si="31"/>
        <v xml:space="preserve"> </v>
      </c>
      <c r="D1013" s="80"/>
      <c r="E1013" s="80"/>
      <c r="F1013" s="99"/>
      <c r="G1013" s="81"/>
      <c r="H1013" s="84"/>
    </row>
    <row r="1014" spans="1:8" x14ac:dyDescent="0.25">
      <c r="A1014" s="82" t="str">
        <f>CONCATENATE(D1014,COUNTIF($D$3:D1014,D1014))</f>
        <v>0</v>
      </c>
      <c r="B1014" s="76" t="str">
        <f t="shared" si="32"/>
        <v/>
      </c>
      <c r="C1014" s="77" t="str">
        <f t="shared" si="31"/>
        <v xml:space="preserve"> </v>
      </c>
      <c r="D1014" s="80"/>
      <c r="E1014" s="80"/>
      <c r="F1014" s="99"/>
      <c r="G1014" s="81"/>
      <c r="H1014" s="84"/>
    </row>
    <row r="1015" spans="1:8" x14ac:dyDescent="0.25">
      <c r="A1015" s="82" t="str">
        <f>CONCATENATE(D1015,COUNTIF($D$3:D1015,D1015))</f>
        <v>0</v>
      </c>
      <c r="B1015" s="76" t="str">
        <f t="shared" si="32"/>
        <v/>
      </c>
      <c r="C1015" s="77" t="str">
        <f t="shared" si="31"/>
        <v xml:space="preserve"> </v>
      </c>
      <c r="D1015" s="80"/>
      <c r="E1015" s="80"/>
      <c r="F1015" s="99"/>
      <c r="G1015" s="81"/>
      <c r="H1015" s="84"/>
    </row>
    <row r="1016" spans="1:8" x14ac:dyDescent="0.25">
      <c r="A1016" s="82" t="str">
        <f>CONCATENATE(D1016,COUNTIF($D$3:D1016,D1016))</f>
        <v>0</v>
      </c>
      <c r="B1016" s="76" t="str">
        <f t="shared" si="32"/>
        <v/>
      </c>
      <c r="C1016" s="77" t="str">
        <f t="shared" si="31"/>
        <v xml:space="preserve"> </v>
      </c>
      <c r="D1016" s="80"/>
      <c r="E1016" s="80"/>
      <c r="F1016" s="99"/>
      <c r="G1016" s="81"/>
      <c r="H1016" s="84"/>
    </row>
    <row r="1017" spans="1:8" x14ac:dyDescent="0.25">
      <c r="A1017" s="82" t="str">
        <f>CONCATENATE(D1017,COUNTIF($D$3:D1017,D1017))</f>
        <v>0</v>
      </c>
      <c r="B1017" s="76" t="str">
        <f t="shared" si="32"/>
        <v/>
      </c>
      <c r="C1017" s="77" t="str">
        <f t="shared" si="31"/>
        <v xml:space="preserve"> </v>
      </c>
      <c r="D1017" s="80"/>
      <c r="E1017" s="80"/>
      <c r="F1017" s="99"/>
      <c r="G1017" s="81"/>
      <c r="H1017" s="84"/>
    </row>
    <row r="1018" spans="1:8" x14ac:dyDescent="0.25">
      <c r="A1018" s="82" t="str">
        <f>CONCATENATE(D1018,COUNTIF($D$3:D1018,D1018))</f>
        <v>0</v>
      </c>
      <c r="B1018" s="76" t="str">
        <f t="shared" si="32"/>
        <v/>
      </c>
      <c r="C1018" s="77" t="str">
        <f t="shared" si="31"/>
        <v xml:space="preserve"> </v>
      </c>
      <c r="D1018" s="80"/>
      <c r="E1018" s="80"/>
      <c r="F1018" s="99"/>
      <c r="G1018" s="81"/>
      <c r="H1018" s="84"/>
    </row>
    <row r="1019" spans="1:8" x14ac:dyDescent="0.25">
      <c r="A1019" s="82" t="str">
        <f>CONCATENATE(D1019,COUNTIF($D$3:D1019,D1019))</f>
        <v>0</v>
      </c>
      <c r="B1019" s="76" t="str">
        <f t="shared" si="32"/>
        <v/>
      </c>
      <c r="C1019" s="77" t="str">
        <f t="shared" si="31"/>
        <v xml:space="preserve"> </v>
      </c>
      <c r="D1019" s="80"/>
      <c r="E1019" s="80"/>
      <c r="F1019" s="99"/>
      <c r="G1019" s="81"/>
      <c r="H1019" s="84"/>
    </row>
    <row r="1020" spans="1:8" x14ac:dyDescent="0.25">
      <c r="A1020" s="82" t="str">
        <f>CONCATENATE(D1020,COUNTIF($D$3:D1020,D1020))</f>
        <v>0</v>
      </c>
      <c r="B1020" s="76" t="str">
        <f t="shared" si="32"/>
        <v/>
      </c>
      <c r="C1020" s="77" t="str">
        <f t="shared" si="31"/>
        <v xml:space="preserve"> </v>
      </c>
      <c r="D1020" s="80"/>
      <c r="E1020" s="80"/>
      <c r="F1020" s="99"/>
      <c r="G1020" s="81"/>
      <c r="H1020" s="84"/>
    </row>
    <row r="1021" spans="1:8" x14ac:dyDescent="0.25">
      <c r="A1021" s="82" t="str">
        <f>CONCATENATE(D1021,COUNTIF($D$3:D1021,D1021))</f>
        <v>0</v>
      </c>
      <c r="B1021" s="76" t="str">
        <f t="shared" si="32"/>
        <v/>
      </c>
      <c r="C1021" s="77" t="str">
        <f t="shared" si="31"/>
        <v xml:space="preserve"> </v>
      </c>
      <c r="D1021" s="80"/>
      <c r="E1021" s="80"/>
      <c r="F1021" s="99"/>
      <c r="G1021" s="81"/>
      <c r="H1021" s="84"/>
    </row>
    <row r="1022" spans="1:8" x14ac:dyDescent="0.25">
      <c r="A1022" s="82" t="str">
        <f>CONCATENATE(D1022,COUNTIF($D$3:D1022,D1022))</f>
        <v>0</v>
      </c>
      <c r="B1022" s="76" t="str">
        <f t="shared" si="32"/>
        <v/>
      </c>
      <c r="C1022" s="77" t="str">
        <f t="shared" si="31"/>
        <v xml:space="preserve"> </v>
      </c>
      <c r="D1022" s="80"/>
      <c r="E1022" s="80"/>
      <c r="F1022" s="99"/>
      <c r="G1022" s="81"/>
      <c r="H1022" s="84"/>
    </row>
    <row r="1023" spans="1:8" x14ac:dyDescent="0.25">
      <c r="A1023" s="82" t="str">
        <f>CONCATENATE(D1023,COUNTIF($D$3:D1023,D1023))</f>
        <v>0</v>
      </c>
      <c r="B1023" s="76" t="str">
        <f t="shared" si="32"/>
        <v/>
      </c>
      <c r="C1023" s="77" t="str">
        <f t="shared" si="31"/>
        <v xml:space="preserve"> </v>
      </c>
      <c r="D1023" s="80"/>
      <c r="E1023" s="80"/>
      <c r="F1023" s="99"/>
      <c r="G1023" s="81"/>
      <c r="H1023" s="84"/>
    </row>
    <row r="1024" spans="1:8" x14ac:dyDescent="0.25">
      <c r="A1024" s="82" t="str">
        <f>CONCATENATE(D1024,COUNTIF($D$3:D1024,D1024))</f>
        <v>0</v>
      </c>
      <c r="B1024" s="76" t="str">
        <f t="shared" si="32"/>
        <v/>
      </c>
      <c r="C1024" s="77" t="str">
        <f t="shared" si="31"/>
        <v xml:space="preserve"> </v>
      </c>
      <c r="D1024" s="80"/>
      <c r="E1024" s="80"/>
      <c r="F1024" s="99"/>
      <c r="G1024" s="81"/>
      <c r="H1024" s="84"/>
    </row>
    <row r="1025" spans="1:8" x14ac:dyDescent="0.25">
      <c r="A1025" s="82" t="str">
        <f>CONCATENATE(D1025,COUNTIF($D$3:D1025,D1025))</f>
        <v>0</v>
      </c>
      <c r="B1025" s="76" t="str">
        <f t="shared" si="32"/>
        <v/>
      </c>
      <c r="C1025" s="77" t="str">
        <f t="shared" si="31"/>
        <v xml:space="preserve"> </v>
      </c>
      <c r="D1025" s="80"/>
      <c r="E1025" s="80"/>
      <c r="F1025" s="99"/>
      <c r="G1025" s="81"/>
      <c r="H1025" s="84"/>
    </row>
    <row r="1026" spans="1:8" x14ac:dyDescent="0.25">
      <c r="A1026" s="82" t="str">
        <f>CONCATENATE(D1026,COUNTIF($D$3:D1026,D1026))</f>
        <v>0</v>
      </c>
      <c r="B1026" s="76" t="str">
        <f t="shared" si="32"/>
        <v/>
      </c>
      <c r="C1026" s="77" t="str">
        <f t="shared" si="31"/>
        <v xml:space="preserve"> </v>
      </c>
      <c r="D1026" s="80"/>
      <c r="E1026" s="80"/>
      <c r="F1026" s="99"/>
      <c r="G1026" s="81"/>
      <c r="H1026" s="84"/>
    </row>
    <row r="1027" spans="1:8" x14ac:dyDescent="0.25">
      <c r="A1027" s="82" t="str">
        <f>CONCATENATE(D1027,COUNTIF($D$3:D1027,D1027))</f>
        <v>0</v>
      </c>
      <c r="B1027" s="76" t="str">
        <f t="shared" si="32"/>
        <v/>
      </c>
      <c r="C1027" s="77" t="str">
        <f t="shared" si="31"/>
        <v xml:space="preserve"> </v>
      </c>
      <c r="D1027" s="80"/>
      <c r="E1027" s="80"/>
      <c r="F1027" s="99"/>
      <c r="G1027" s="81"/>
      <c r="H1027" s="84"/>
    </row>
    <row r="1028" spans="1:8" x14ac:dyDescent="0.25">
      <c r="A1028" s="82" t="str">
        <f>CONCATENATE(D1028,COUNTIF($D$3:D1028,D1028))</f>
        <v>0</v>
      </c>
      <c r="B1028" s="76" t="str">
        <f t="shared" si="32"/>
        <v/>
      </c>
      <c r="C1028" s="77" t="str">
        <f t="shared" ref="C1028:C1091" si="33">CONCATENATE(F1028," ",G1028)</f>
        <v xml:space="preserve"> </v>
      </c>
      <c r="D1028" s="80"/>
      <c r="E1028" s="80"/>
      <c r="F1028" s="99"/>
      <c r="G1028" s="81"/>
      <c r="H1028" s="84"/>
    </row>
    <row r="1029" spans="1:8" x14ac:dyDescent="0.25">
      <c r="A1029" s="82" t="str">
        <f>CONCATENATE(D1029,COUNTIF($D$3:D1029,D1029))</f>
        <v>0</v>
      </c>
      <c r="B1029" s="76" t="str">
        <f t="shared" ref="B1029:B1092" si="34">CONCATENATE(D1029,G1029)</f>
        <v/>
      </c>
      <c r="C1029" s="77" t="str">
        <f t="shared" si="33"/>
        <v xml:space="preserve"> </v>
      </c>
      <c r="D1029" s="80"/>
      <c r="E1029" s="80"/>
      <c r="F1029" s="99"/>
      <c r="G1029" s="81"/>
      <c r="H1029" s="84"/>
    </row>
    <row r="1030" spans="1:8" x14ac:dyDescent="0.25">
      <c r="A1030" s="82" t="str">
        <f>CONCATENATE(D1030,COUNTIF($D$3:D1030,D1030))</f>
        <v>0</v>
      </c>
      <c r="B1030" s="76" t="str">
        <f t="shared" si="34"/>
        <v/>
      </c>
      <c r="C1030" s="77" t="str">
        <f t="shared" si="33"/>
        <v xml:space="preserve"> </v>
      </c>
      <c r="D1030" s="80"/>
      <c r="E1030" s="80"/>
      <c r="F1030" s="99"/>
      <c r="G1030" s="81"/>
      <c r="H1030" s="84"/>
    </row>
    <row r="1031" spans="1:8" x14ac:dyDescent="0.25">
      <c r="A1031" s="82" t="str">
        <f>CONCATENATE(D1031,COUNTIF($D$3:D1031,D1031))</f>
        <v>0</v>
      </c>
      <c r="B1031" s="76" t="str">
        <f t="shared" si="34"/>
        <v/>
      </c>
      <c r="C1031" s="77" t="str">
        <f t="shared" si="33"/>
        <v xml:space="preserve"> </v>
      </c>
      <c r="D1031" s="80"/>
      <c r="E1031" s="80"/>
      <c r="F1031" s="99"/>
      <c r="G1031" s="81"/>
      <c r="H1031" s="84"/>
    </row>
    <row r="1032" spans="1:8" x14ac:dyDescent="0.25">
      <c r="A1032" s="82" t="str">
        <f>CONCATENATE(D1032,COUNTIF($D$3:D1032,D1032))</f>
        <v>0</v>
      </c>
      <c r="B1032" s="76" t="str">
        <f t="shared" si="34"/>
        <v/>
      </c>
      <c r="C1032" s="77" t="str">
        <f t="shared" si="33"/>
        <v xml:space="preserve"> </v>
      </c>
      <c r="D1032" s="80"/>
      <c r="E1032" s="80"/>
      <c r="F1032" s="99"/>
      <c r="G1032" s="81"/>
      <c r="H1032" s="84"/>
    </row>
    <row r="1033" spans="1:8" x14ac:dyDescent="0.25">
      <c r="A1033" s="82" t="str">
        <f>CONCATENATE(D1033,COUNTIF($D$3:D1033,D1033))</f>
        <v>0</v>
      </c>
      <c r="B1033" s="76" t="str">
        <f t="shared" si="34"/>
        <v/>
      </c>
      <c r="C1033" s="77" t="str">
        <f t="shared" si="33"/>
        <v xml:space="preserve"> </v>
      </c>
      <c r="D1033" s="80"/>
      <c r="E1033" s="80"/>
      <c r="F1033" s="99"/>
      <c r="G1033" s="81"/>
      <c r="H1033" s="84"/>
    </row>
    <row r="1034" spans="1:8" x14ac:dyDescent="0.25">
      <c r="A1034" s="82" t="str">
        <f>CONCATENATE(D1034,COUNTIF($D$3:D1034,D1034))</f>
        <v>0</v>
      </c>
      <c r="B1034" s="76" t="str">
        <f t="shared" si="34"/>
        <v/>
      </c>
      <c r="C1034" s="77" t="str">
        <f t="shared" si="33"/>
        <v xml:space="preserve"> </v>
      </c>
      <c r="D1034" s="80"/>
      <c r="E1034" s="80"/>
      <c r="F1034" s="99"/>
      <c r="G1034" s="81"/>
      <c r="H1034" s="84"/>
    </row>
    <row r="1035" spans="1:8" x14ac:dyDescent="0.25">
      <c r="A1035" s="82" t="str">
        <f>CONCATENATE(D1035,COUNTIF($D$3:D1035,D1035))</f>
        <v>0</v>
      </c>
      <c r="B1035" s="76" t="str">
        <f t="shared" si="34"/>
        <v/>
      </c>
      <c r="C1035" s="77" t="str">
        <f t="shared" si="33"/>
        <v xml:space="preserve"> </v>
      </c>
      <c r="D1035" s="80"/>
      <c r="E1035" s="80"/>
      <c r="F1035" s="99"/>
      <c r="G1035" s="81"/>
      <c r="H1035" s="84"/>
    </row>
    <row r="1036" spans="1:8" x14ac:dyDescent="0.25">
      <c r="A1036" s="82" t="str">
        <f>CONCATENATE(D1036,COUNTIF($D$3:D1036,D1036))</f>
        <v>0</v>
      </c>
      <c r="B1036" s="76" t="str">
        <f t="shared" si="34"/>
        <v/>
      </c>
      <c r="C1036" s="77" t="str">
        <f t="shared" si="33"/>
        <v xml:space="preserve"> </v>
      </c>
      <c r="D1036" s="80"/>
      <c r="E1036" s="80"/>
      <c r="F1036" s="99"/>
      <c r="G1036" s="81"/>
      <c r="H1036" s="84"/>
    </row>
    <row r="1037" spans="1:8" x14ac:dyDescent="0.25">
      <c r="A1037" s="82" t="str">
        <f>CONCATENATE(D1037,COUNTIF($D$3:D1037,D1037))</f>
        <v>0</v>
      </c>
      <c r="B1037" s="76" t="str">
        <f t="shared" si="34"/>
        <v/>
      </c>
      <c r="C1037" s="77" t="str">
        <f t="shared" si="33"/>
        <v xml:space="preserve"> </v>
      </c>
      <c r="D1037" s="80"/>
      <c r="E1037" s="80"/>
      <c r="F1037" s="99"/>
      <c r="G1037" s="81"/>
      <c r="H1037" s="84"/>
    </row>
    <row r="1038" spans="1:8" x14ac:dyDescent="0.25">
      <c r="A1038" s="82" t="str">
        <f>CONCATENATE(D1038,COUNTIF($D$3:D1038,D1038))</f>
        <v>0</v>
      </c>
      <c r="B1038" s="76" t="str">
        <f t="shared" si="34"/>
        <v/>
      </c>
      <c r="C1038" s="77" t="str">
        <f t="shared" si="33"/>
        <v xml:space="preserve"> </v>
      </c>
      <c r="D1038" s="80"/>
      <c r="E1038" s="80"/>
      <c r="F1038" s="99"/>
      <c r="G1038" s="81"/>
      <c r="H1038" s="84"/>
    </row>
    <row r="1039" spans="1:8" x14ac:dyDescent="0.25">
      <c r="A1039" s="82" t="str">
        <f>CONCATENATE(D1039,COUNTIF($D$3:D1039,D1039))</f>
        <v>0</v>
      </c>
      <c r="B1039" s="76" t="str">
        <f t="shared" si="34"/>
        <v/>
      </c>
      <c r="C1039" s="77" t="str">
        <f t="shared" si="33"/>
        <v xml:space="preserve"> </v>
      </c>
      <c r="D1039" s="80"/>
      <c r="E1039" s="80"/>
      <c r="F1039" s="99"/>
      <c r="G1039" s="81"/>
      <c r="H1039" s="84"/>
    </row>
    <row r="1040" spans="1:8" x14ac:dyDescent="0.25">
      <c r="A1040" s="82" t="str">
        <f>CONCATENATE(D1040,COUNTIF($D$3:D1040,D1040))</f>
        <v>0</v>
      </c>
      <c r="B1040" s="76" t="str">
        <f t="shared" si="34"/>
        <v/>
      </c>
      <c r="C1040" s="77" t="str">
        <f t="shared" si="33"/>
        <v xml:space="preserve"> </v>
      </c>
      <c r="D1040" s="80"/>
      <c r="E1040" s="80"/>
      <c r="F1040" s="99"/>
      <c r="G1040" s="81"/>
      <c r="H1040" s="84"/>
    </row>
    <row r="1041" spans="1:8" x14ac:dyDescent="0.25">
      <c r="A1041" s="82" t="str">
        <f>CONCATENATE(D1041,COUNTIF($D$3:D1041,D1041))</f>
        <v>0</v>
      </c>
      <c r="B1041" s="76" t="str">
        <f t="shared" si="34"/>
        <v/>
      </c>
      <c r="C1041" s="77" t="str">
        <f t="shared" si="33"/>
        <v xml:space="preserve"> </v>
      </c>
      <c r="D1041" s="80"/>
      <c r="E1041" s="80"/>
      <c r="F1041" s="99"/>
      <c r="G1041" s="81"/>
      <c r="H1041" s="84"/>
    </row>
    <row r="1042" spans="1:8" x14ac:dyDescent="0.25">
      <c r="A1042" s="82" t="str">
        <f>CONCATENATE(D1042,COUNTIF($D$3:D1042,D1042))</f>
        <v>0</v>
      </c>
      <c r="B1042" s="76" t="str">
        <f t="shared" si="34"/>
        <v/>
      </c>
      <c r="C1042" s="77" t="str">
        <f t="shared" si="33"/>
        <v xml:space="preserve"> </v>
      </c>
      <c r="D1042" s="80"/>
      <c r="E1042" s="80"/>
      <c r="F1042" s="99"/>
      <c r="G1042" s="81"/>
      <c r="H1042" s="84"/>
    </row>
    <row r="1043" spans="1:8" x14ac:dyDescent="0.25">
      <c r="A1043" s="82" t="str">
        <f>CONCATENATE(D1043,COUNTIF($D$3:D1043,D1043))</f>
        <v>0</v>
      </c>
      <c r="B1043" s="76" t="str">
        <f t="shared" si="34"/>
        <v/>
      </c>
      <c r="C1043" s="77" t="str">
        <f t="shared" si="33"/>
        <v xml:space="preserve"> </v>
      </c>
      <c r="D1043" s="80"/>
      <c r="E1043" s="80"/>
      <c r="F1043" s="99"/>
      <c r="G1043" s="81"/>
      <c r="H1043" s="84"/>
    </row>
    <row r="1044" spans="1:8" x14ac:dyDescent="0.25">
      <c r="A1044" s="82" t="str">
        <f>CONCATENATE(D1044,COUNTIF($D$3:D1044,D1044))</f>
        <v>0</v>
      </c>
      <c r="B1044" s="76" t="str">
        <f t="shared" si="34"/>
        <v/>
      </c>
      <c r="C1044" s="77" t="str">
        <f t="shared" si="33"/>
        <v xml:space="preserve"> </v>
      </c>
      <c r="D1044" s="80"/>
      <c r="E1044" s="80"/>
      <c r="F1044" s="99"/>
      <c r="G1044" s="81"/>
      <c r="H1044" s="84"/>
    </row>
    <row r="1045" spans="1:8" x14ac:dyDescent="0.25">
      <c r="A1045" s="82" t="str">
        <f>CONCATENATE(D1045,COUNTIF($D$3:D1045,D1045))</f>
        <v>0</v>
      </c>
      <c r="B1045" s="76" t="str">
        <f t="shared" si="34"/>
        <v/>
      </c>
      <c r="C1045" s="77" t="str">
        <f t="shared" si="33"/>
        <v xml:space="preserve"> </v>
      </c>
      <c r="D1045" s="80"/>
      <c r="E1045" s="80"/>
      <c r="F1045" s="99"/>
      <c r="G1045" s="81"/>
      <c r="H1045" s="84"/>
    </row>
    <row r="1046" spans="1:8" x14ac:dyDescent="0.25">
      <c r="A1046" s="82" t="str">
        <f>CONCATENATE(D1046,COUNTIF($D$3:D1046,D1046))</f>
        <v>0</v>
      </c>
      <c r="B1046" s="76" t="str">
        <f t="shared" si="34"/>
        <v/>
      </c>
      <c r="C1046" s="77" t="str">
        <f t="shared" si="33"/>
        <v xml:space="preserve"> </v>
      </c>
      <c r="D1046" s="80"/>
      <c r="E1046" s="80"/>
      <c r="F1046" s="99"/>
      <c r="G1046" s="81"/>
      <c r="H1046" s="84"/>
    </row>
    <row r="1047" spans="1:8" x14ac:dyDescent="0.25">
      <c r="A1047" s="82" t="str">
        <f>CONCATENATE(D1047,COUNTIF($D$3:D1047,D1047))</f>
        <v>0</v>
      </c>
      <c r="B1047" s="76" t="str">
        <f t="shared" si="34"/>
        <v/>
      </c>
      <c r="C1047" s="77" t="str">
        <f t="shared" si="33"/>
        <v xml:space="preserve"> </v>
      </c>
      <c r="D1047" s="80"/>
      <c r="E1047" s="80"/>
      <c r="F1047" s="99"/>
      <c r="G1047" s="81"/>
      <c r="H1047" s="84"/>
    </row>
    <row r="1048" spans="1:8" x14ac:dyDescent="0.25">
      <c r="A1048" s="82" t="str">
        <f>CONCATENATE(D1048,COUNTIF($D$3:D1048,D1048))</f>
        <v>0</v>
      </c>
      <c r="B1048" s="76" t="str">
        <f t="shared" si="34"/>
        <v/>
      </c>
      <c r="C1048" s="77" t="str">
        <f t="shared" si="33"/>
        <v xml:space="preserve"> </v>
      </c>
      <c r="D1048" s="80"/>
      <c r="E1048" s="80"/>
      <c r="F1048" s="99"/>
      <c r="G1048" s="81"/>
      <c r="H1048" s="84"/>
    </row>
    <row r="1049" spans="1:8" x14ac:dyDescent="0.25">
      <c r="A1049" s="82" t="str">
        <f>CONCATENATE(D1049,COUNTIF($D$3:D1049,D1049))</f>
        <v>0</v>
      </c>
      <c r="B1049" s="76" t="str">
        <f t="shared" si="34"/>
        <v/>
      </c>
      <c r="C1049" s="77" t="str">
        <f t="shared" si="33"/>
        <v xml:space="preserve"> </v>
      </c>
      <c r="D1049" s="80"/>
      <c r="E1049" s="80"/>
      <c r="F1049" s="99"/>
      <c r="G1049" s="81"/>
      <c r="H1049" s="84"/>
    </row>
    <row r="1050" spans="1:8" x14ac:dyDescent="0.25">
      <c r="A1050" s="82" t="str">
        <f>CONCATENATE(D1050,COUNTIF($D$3:D1050,D1050))</f>
        <v>0</v>
      </c>
      <c r="B1050" s="76" t="str">
        <f t="shared" si="34"/>
        <v/>
      </c>
      <c r="C1050" s="77" t="str">
        <f t="shared" si="33"/>
        <v xml:space="preserve"> </v>
      </c>
      <c r="D1050" s="80"/>
      <c r="E1050" s="80"/>
      <c r="F1050" s="99"/>
      <c r="G1050" s="81"/>
      <c r="H1050" s="84"/>
    </row>
    <row r="1051" spans="1:8" x14ac:dyDescent="0.25">
      <c r="A1051" s="82" t="str">
        <f>CONCATENATE(D1051,COUNTIF($D$3:D1051,D1051))</f>
        <v>0</v>
      </c>
      <c r="B1051" s="76" t="str">
        <f t="shared" si="34"/>
        <v/>
      </c>
      <c r="C1051" s="77" t="str">
        <f t="shared" si="33"/>
        <v xml:space="preserve"> </v>
      </c>
      <c r="D1051" s="80"/>
      <c r="E1051" s="80"/>
      <c r="F1051" s="99"/>
      <c r="G1051" s="81"/>
      <c r="H1051" s="84"/>
    </row>
    <row r="1052" spans="1:8" x14ac:dyDescent="0.25">
      <c r="A1052" s="82" t="str">
        <f>CONCATENATE(D1052,COUNTIF($D$3:D1052,D1052))</f>
        <v>0</v>
      </c>
      <c r="B1052" s="76" t="str">
        <f t="shared" si="34"/>
        <v/>
      </c>
      <c r="C1052" s="77" t="str">
        <f t="shared" si="33"/>
        <v xml:space="preserve"> </v>
      </c>
      <c r="D1052" s="80"/>
      <c r="E1052" s="80"/>
      <c r="F1052" s="99"/>
      <c r="G1052" s="81"/>
      <c r="H1052" s="84"/>
    </row>
    <row r="1053" spans="1:8" x14ac:dyDescent="0.25">
      <c r="A1053" s="82" t="str">
        <f>CONCATENATE(D1053,COUNTIF($D$3:D1053,D1053))</f>
        <v>0</v>
      </c>
      <c r="B1053" s="76" t="str">
        <f t="shared" si="34"/>
        <v/>
      </c>
      <c r="C1053" s="77" t="str">
        <f t="shared" si="33"/>
        <v xml:space="preserve"> </v>
      </c>
      <c r="D1053" s="80"/>
      <c r="E1053" s="80"/>
      <c r="F1053" s="99"/>
      <c r="G1053" s="81"/>
      <c r="H1053" s="84"/>
    </row>
    <row r="1054" spans="1:8" x14ac:dyDescent="0.25">
      <c r="A1054" s="82" t="str">
        <f>CONCATENATE(D1054,COUNTIF($D$3:D1054,D1054))</f>
        <v>0</v>
      </c>
      <c r="B1054" s="76" t="str">
        <f t="shared" si="34"/>
        <v/>
      </c>
      <c r="C1054" s="77" t="str">
        <f t="shared" si="33"/>
        <v xml:space="preserve"> </v>
      </c>
      <c r="D1054" s="80"/>
      <c r="E1054" s="80"/>
      <c r="F1054" s="99"/>
      <c r="G1054" s="81"/>
      <c r="H1054" s="84"/>
    </row>
    <row r="1055" spans="1:8" x14ac:dyDescent="0.25">
      <c r="A1055" s="82" t="str">
        <f>CONCATENATE(D1055,COUNTIF($D$3:D1055,D1055))</f>
        <v>0</v>
      </c>
      <c r="B1055" s="76" t="str">
        <f t="shared" si="34"/>
        <v/>
      </c>
      <c r="C1055" s="77" t="str">
        <f t="shared" si="33"/>
        <v xml:space="preserve"> </v>
      </c>
      <c r="D1055" s="80"/>
      <c r="E1055" s="80"/>
      <c r="F1055" s="99"/>
      <c r="G1055" s="81"/>
      <c r="H1055" s="84"/>
    </row>
    <row r="1056" spans="1:8" x14ac:dyDescent="0.25">
      <c r="A1056" s="82" t="str">
        <f>CONCATENATE(D1056,COUNTIF($D$3:D1056,D1056))</f>
        <v>0</v>
      </c>
      <c r="B1056" s="76" t="str">
        <f t="shared" si="34"/>
        <v/>
      </c>
      <c r="C1056" s="77" t="str">
        <f t="shared" si="33"/>
        <v xml:space="preserve"> </v>
      </c>
      <c r="D1056" s="80"/>
      <c r="E1056" s="80"/>
      <c r="F1056" s="99"/>
      <c r="G1056" s="81"/>
      <c r="H1056" s="84"/>
    </row>
    <row r="1057" spans="1:8" x14ac:dyDescent="0.25">
      <c r="A1057" s="82" t="str">
        <f>CONCATENATE(D1057,COUNTIF($D$3:D1057,D1057))</f>
        <v>0</v>
      </c>
      <c r="B1057" s="76" t="str">
        <f t="shared" si="34"/>
        <v/>
      </c>
      <c r="C1057" s="77" t="str">
        <f t="shared" si="33"/>
        <v xml:space="preserve"> </v>
      </c>
      <c r="D1057" s="80"/>
      <c r="E1057" s="80"/>
      <c r="F1057" s="99"/>
      <c r="G1057" s="81"/>
      <c r="H1057" s="84"/>
    </row>
    <row r="1058" spans="1:8" x14ac:dyDescent="0.25">
      <c r="A1058" s="82" t="str">
        <f>CONCATENATE(D1058,COUNTIF($D$3:D1058,D1058))</f>
        <v>0</v>
      </c>
      <c r="B1058" s="76" t="str">
        <f t="shared" si="34"/>
        <v/>
      </c>
      <c r="C1058" s="77" t="str">
        <f t="shared" si="33"/>
        <v xml:space="preserve"> </v>
      </c>
      <c r="D1058" s="80"/>
      <c r="E1058" s="80"/>
      <c r="F1058" s="99"/>
      <c r="G1058" s="81"/>
      <c r="H1058" s="84"/>
    </row>
    <row r="1059" spans="1:8" x14ac:dyDescent="0.25">
      <c r="A1059" s="82" t="str">
        <f>CONCATENATE(D1059,COUNTIF($D$3:D1059,D1059))</f>
        <v>0</v>
      </c>
      <c r="B1059" s="76" t="str">
        <f t="shared" si="34"/>
        <v/>
      </c>
      <c r="C1059" s="77" t="str">
        <f t="shared" si="33"/>
        <v xml:space="preserve"> </v>
      </c>
      <c r="D1059" s="80"/>
      <c r="E1059" s="80"/>
      <c r="F1059" s="99"/>
      <c r="G1059" s="81"/>
      <c r="H1059" s="84"/>
    </row>
    <row r="1060" spans="1:8" x14ac:dyDescent="0.25">
      <c r="A1060" s="82" t="str">
        <f>CONCATENATE(D1060,COUNTIF($D$3:D1060,D1060))</f>
        <v>0</v>
      </c>
      <c r="B1060" s="76" t="str">
        <f t="shared" si="34"/>
        <v/>
      </c>
      <c r="C1060" s="77" t="str">
        <f t="shared" si="33"/>
        <v xml:space="preserve"> </v>
      </c>
      <c r="D1060" s="80"/>
      <c r="E1060" s="80"/>
      <c r="F1060" s="99"/>
      <c r="G1060" s="81"/>
      <c r="H1060" s="84"/>
    </row>
    <row r="1061" spans="1:8" x14ac:dyDescent="0.25">
      <c r="A1061" s="82" t="str">
        <f>CONCATENATE(D1061,COUNTIF($D$3:D1061,D1061))</f>
        <v>0</v>
      </c>
      <c r="B1061" s="76" t="str">
        <f t="shared" si="34"/>
        <v/>
      </c>
      <c r="C1061" s="77" t="str">
        <f t="shared" si="33"/>
        <v xml:space="preserve"> </v>
      </c>
      <c r="D1061" s="80"/>
      <c r="E1061" s="80"/>
      <c r="F1061" s="99"/>
      <c r="G1061" s="81"/>
      <c r="H1061" s="84"/>
    </row>
    <row r="1062" spans="1:8" x14ac:dyDescent="0.25">
      <c r="A1062" s="82" t="str">
        <f>CONCATENATE(D1062,COUNTIF($D$3:D1062,D1062))</f>
        <v>0</v>
      </c>
      <c r="B1062" s="76" t="str">
        <f t="shared" si="34"/>
        <v/>
      </c>
      <c r="C1062" s="77" t="str">
        <f t="shared" si="33"/>
        <v xml:space="preserve"> </v>
      </c>
      <c r="D1062" s="80"/>
      <c r="E1062" s="80"/>
      <c r="F1062" s="99"/>
      <c r="G1062" s="81"/>
      <c r="H1062" s="84"/>
    </row>
    <row r="1063" spans="1:8" x14ac:dyDescent="0.25">
      <c r="A1063" s="82" t="str">
        <f>CONCATENATE(D1063,COUNTIF($D$3:D1063,D1063))</f>
        <v>0</v>
      </c>
      <c r="B1063" s="76" t="str">
        <f t="shared" si="34"/>
        <v/>
      </c>
      <c r="C1063" s="77" t="str">
        <f t="shared" si="33"/>
        <v xml:space="preserve"> </v>
      </c>
      <c r="D1063" s="80"/>
      <c r="E1063" s="80"/>
      <c r="F1063" s="99"/>
      <c r="G1063" s="81"/>
      <c r="H1063" s="84"/>
    </row>
    <row r="1064" spans="1:8" x14ac:dyDescent="0.25">
      <c r="A1064" s="82" t="str">
        <f>CONCATENATE(D1064,COUNTIF($D$3:D1064,D1064))</f>
        <v>0</v>
      </c>
      <c r="B1064" s="76" t="str">
        <f t="shared" si="34"/>
        <v/>
      </c>
      <c r="C1064" s="77" t="str">
        <f t="shared" si="33"/>
        <v xml:space="preserve"> </v>
      </c>
      <c r="D1064" s="80"/>
      <c r="E1064" s="80"/>
      <c r="F1064" s="99"/>
      <c r="G1064" s="81"/>
      <c r="H1064" s="84"/>
    </row>
    <row r="1065" spans="1:8" x14ac:dyDescent="0.25">
      <c r="A1065" s="82" t="str">
        <f>CONCATENATE(D1065,COUNTIF($D$3:D1065,D1065))</f>
        <v>0</v>
      </c>
      <c r="B1065" s="76" t="str">
        <f t="shared" si="34"/>
        <v/>
      </c>
      <c r="C1065" s="77" t="str">
        <f t="shared" si="33"/>
        <v xml:space="preserve"> </v>
      </c>
      <c r="D1065" s="80"/>
      <c r="E1065" s="80"/>
      <c r="F1065" s="99"/>
      <c r="G1065" s="81"/>
      <c r="H1065" s="84"/>
    </row>
    <row r="1066" spans="1:8" x14ac:dyDescent="0.25">
      <c r="A1066" s="82" t="str">
        <f>CONCATENATE(D1066,COUNTIF($D$3:D1066,D1066))</f>
        <v>0</v>
      </c>
      <c r="B1066" s="76" t="str">
        <f t="shared" si="34"/>
        <v/>
      </c>
      <c r="C1066" s="77" t="str">
        <f t="shared" si="33"/>
        <v xml:space="preserve"> </v>
      </c>
      <c r="D1066" s="80"/>
      <c r="E1066" s="80"/>
      <c r="F1066" s="99"/>
      <c r="G1066" s="81"/>
      <c r="H1066" s="84"/>
    </row>
    <row r="1067" spans="1:8" x14ac:dyDescent="0.25">
      <c r="A1067" s="82" t="str">
        <f>CONCATENATE(D1067,COUNTIF($D$3:D1067,D1067))</f>
        <v>0</v>
      </c>
      <c r="B1067" s="76" t="str">
        <f t="shared" si="34"/>
        <v/>
      </c>
      <c r="C1067" s="77" t="str">
        <f t="shared" si="33"/>
        <v xml:space="preserve"> </v>
      </c>
      <c r="D1067" s="80"/>
      <c r="E1067" s="80"/>
      <c r="F1067" s="99"/>
      <c r="G1067" s="81"/>
      <c r="H1067" s="84"/>
    </row>
    <row r="1068" spans="1:8" x14ac:dyDescent="0.25">
      <c r="A1068" s="82" t="str">
        <f>CONCATENATE(D1068,COUNTIF($D$3:D1068,D1068))</f>
        <v>0</v>
      </c>
      <c r="B1068" s="76" t="str">
        <f t="shared" si="34"/>
        <v/>
      </c>
      <c r="C1068" s="77" t="str">
        <f t="shared" si="33"/>
        <v xml:space="preserve"> </v>
      </c>
      <c r="D1068" s="80"/>
      <c r="E1068" s="80"/>
      <c r="F1068" s="99"/>
      <c r="G1068" s="81"/>
      <c r="H1068" s="84"/>
    </row>
    <row r="1069" spans="1:8" x14ac:dyDescent="0.25">
      <c r="A1069" s="82" t="str">
        <f>CONCATENATE(D1069,COUNTIF($D$3:D1069,D1069))</f>
        <v>0</v>
      </c>
      <c r="B1069" s="76" t="str">
        <f t="shared" si="34"/>
        <v/>
      </c>
      <c r="C1069" s="77" t="str">
        <f t="shared" si="33"/>
        <v xml:space="preserve"> </v>
      </c>
      <c r="D1069" s="80"/>
      <c r="E1069" s="80"/>
      <c r="F1069" s="99"/>
      <c r="G1069" s="81"/>
      <c r="H1069" s="84"/>
    </row>
    <row r="1070" spans="1:8" x14ac:dyDescent="0.25">
      <c r="A1070" s="82" t="str">
        <f>CONCATENATE(D1070,COUNTIF($D$3:D1070,D1070))</f>
        <v>0</v>
      </c>
      <c r="B1070" s="76" t="str">
        <f t="shared" si="34"/>
        <v/>
      </c>
      <c r="C1070" s="77" t="str">
        <f t="shared" si="33"/>
        <v xml:space="preserve"> </v>
      </c>
      <c r="D1070" s="80"/>
      <c r="E1070" s="80"/>
      <c r="F1070" s="99"/>
      <c r="G1070" s="81"/>
      <c r="H1070" s="84"/>
    </row>
    <row r="1071" spans="1:8" x14ac:dyDescent="0.25">
      <c r="A1071" s="82" t="str">
        <f>CONCATENATE(D1071,COUNTIF($D$3:D1071,D1071))</f>
        <v>0</v>
      </c>
      <c r="B1071" s="76" t="str">
        <f t="shared" si="34"/>
        <v/>
      </c>
      <c r="C1071" s="77" t="str">
        <f t="shared" si="33"/>
        <v xml:space="preserve"> </v>
      </c>
      <c r="D1071" s="80"/>
      <c r="E1071" s="80"/>
      <c r="F1071" s="99"/>
      <c r="G1071" s="81"/>
      <c r="H1071" s="84"/>
    </row>
    <row r="1072" spans="1:8" x14ac:dyDescent="0.25">
      <c r="A1072" s="82" t="str">
        <f>CONCATENATE(D1072,COUNTIF($D$3:D1072,D1072))</f>
        <v>0</v>
      </c>
      <c r="B1072" s="76" t="str">
        <f t="shared" si="34"/>
        <v/>
      </c>
      <c r="C1072" s="77" t="str">
        <f t="shared" si="33"/>
        <v xml:space="preserve"> </v>
      </c>
      <c r="D1072" s="80"/>
      <c r="E1072" s="80"/>
      <c r="F1072" s="99"/>
      <c r="G1072" s="81"/>
      <c r="H1072" s="84"/>
    </row>
    <row r="1073" spans="1:8" x14ac:dyDescent="0.25">
      <c r="A1073" s="82" t="str">
        <f>CONCATENATE(D1073,COUNTIF($D$3:D1073,D1073))</f>
        <v>0</v>
      </c>
      <c r="B1073" s="76" t="str">
        <f t="shared" si="34"/>
        <v/>
      </c>
      <c r="C1073" s="77" t="str">
        <f t="shared" si="33"/>
        <v xml:space="preserve"> </v>
      </c>
      <c r="D1073" s="80"/>
      <c r="E1073" s="80"/>
      <c r="F1073" s="99"/>
      <c r="G1073" s="81"/>
      <c r="H1073" s="84"/>
    </row>
    <row r="1074" spans="1:8" x14ac:dyDescent="0.25">
      <c r="A1074" s="82" t="str">
        <f>CONCATENATE(D1074,COUNTIF($D$3:D1074,D1074))</f>
        <v>0</v>
      </c>
      <c r="B1074" s="76" t="str">
        <f t="shared" si="34"/>
        <v/>
      </c>
      <c r="C1074" s="77" t="str">
        <f t="shared" si="33"/>
        <v xml:space="preserve"> </v>
      </c>
      <c r="D1074" s="80"/>
      <c r="E1074" s="80"/>
      <c r="F1074" s="99"/>
      <c r="G1074" s="81"/>
      <c r="H1074" s="84"/>
    </row>
    <row r="1075" spans="1:8" x14ac:dyDescent="0.25">
      <c r="A1075" s="82" t="str">
        <f>CONCATENATE(D1075,COUNTIF($D$3:D1075,D1075))</f>
        <v>0</v>
      </c>
      <c r="B1075" s="76" t="str">
        <f t="shared" si="34"/>
        <v/>
      </c>
      <c r="C1075" s="77" t="str">
        <f t="shared" si="33"/>
        <v xml:space="preserve"> </v>
      </c>
      <c r="D1075" s="80"/>
      <c r="E1075" s="80"/>
      <c r="F1075" s="99"/>
      <c r="G1075" s="81"/>
      <c r="H1075" s="84"/>
    </row>
    <row r="1076" spans="1:8" x14ac:dyDescent="0.25">
      <c r="A1076" s="82" t="str">
        <f>CONCATENATE(D1076,COUNTIF($D$3:D1076,D1076))</f>
        <v>0</v>
      </c>
      <c r="B1076" s="76" t="str">
        <f t="shared" si="34"/>
        <v/>
      </c>
      <c r="C1076" s="77" t="str">
        <f t="shared" si="33"/>
        <v xml:space="preserve"> </v>
      </c>
      <c r="D1076" s="80"/>
      <c r="E1076" s="80"/>
      <c r="F1076" s="99"/>
      <c r="G1076" s="81"/>
      <c r="H1076" s="84"/>
    </row>
    <row r="1077" spans="1:8" x14ac:dyDescent="0.25">
      <c r="A1077" s="82" t="str">
        <f>CONCATENATE(D1077,COUNTIF($D$3:D1077,D1077))</f>
        <v>0</v>
      </c>
      <c r="B1077" s="76" t="str">
        <f t="shared" si="34"/>
        <v/>
      </c>
      <c r="C1077" s="77" t="str">
        <f t="shared" si="33"/>
        <v xml:space="preserve"> </v>
      </c>
      <c r="D1077" s="80"/>
      <c r="E1077" s="80"/>
      <c r="F1077" s="99"/>
      <c r="G1077" s="81"/>
      <c r="H1077" s="84"/>
    </row>
    <row r="1078" spans="1:8" x14ac:dyDescent="0.25">
      <c r="A1078" s="82" t="str">
        <f>CONCATENATE(D1078,COUNTIF($D$3:D1078,D1078))</f>
        <v>0</v>
      </c>
      <c r="B1078" s="76" t="str">
        <f t="shared" si="34"/>
        <v/>
      </c>
      <c r="C1078" s="77" t="str">
        <f t="shared" si="33"/>
        <v xml:space="preserve"> </v>
      </c>
      <c r="D1078" s="80"/>
      <c r="E1078" s="80"/>
      <c r="F1078" s="99"/>
      <c r="G1078" s="81"/>
      <c r="H1078" s="84"/>
    </row>
    <row r="1079" spans="1:8" x14ac:dyDescent="0.25">
      <c r="A1079" s="82" t="str">
        <f>CONCATENATE(D1079,COUNTIF($D$3:D1079,D1079))</f>
        <v>0</v>
      </c>
      <c r="B1079" s="76" t="str">
        <f t="shared" si="34"/>
        <v/>
      </c>
      <c r="C1079" s="77" t="str">
        <f t="shared" si="33"/>
        <v xml:space="preserve"> </v>
      </c>
      <c r="D1079" s="80"/>
      <c r="E1079" s="80"/>
      <c r="F1079" s="99"/>
      <c r="G1079" s="81"/>
      <c r="H1079" s="84"/>
    </row>
    <row r="1080" spans="1:8" x14ac:dyDescent="0.25">
      <c r="A1080" s="82" t="str">
        <f>CONCATENATE(D1080,COUNTIF($D$3:D1080,D1080))</f>
        <v>0</v>
      </c>
      <c r="B1080" s="76" t="str">
        <f t="shared" si="34"/>
        <v/>
      </c>
      <c r="C1080" s="77" t="str">
        <f t="shared" si="33"/>
        <v xml:space="preserve"> </v>
      </c>
      <c r="D1080" s="80"/>
      <c r="E1080" s="80"/>
      <c r="F1080" s="99"/>
      <c r="G1080" s="81"/>
      <c r="H1080" s="84"/>
    </row>
    <row r="1081" spans="1:8" x14ac:dyDescent="0.25">
      <c r="A1081" s="82" t="str">
        <f>CONCATENATE(D1081,COUNTIF($D$3:D1081,D1081))</f>
        <v>0</v>
      </c>
      <c r="B1081" s="76" t="str">
        <f t="shared" si="34"/>
        <v/>
      </c>
      <c r="C1081" s="77" t="str">
        <f t="shared" si="33"/>
        <v xml:space="preserve"> </v>
      </c>
      <c r="D1081" s="80"/>
      <c r="E1081" s="80"/>
      <c r="F1081" s="99"/>
      <c r="G1081" s="81"/>
      <c r="H1081" s="84"/>
    </row>
    <row r="1082" spans="1:8" x14ac:dyDescent="0.25">
      <c r="A1082" s="82" t="str">
        <f>CONCATENATE(D1082,COUNTIF($D$3:D1082,D1082))</f>
        <v>0</v>
      </c>
      <c r="B1082" s="76" t="str">
        <f t="shared" si="34"/>
        <v/>
      </c>
      <c r="C1082" s="77" t="str">
        <f t="shared" si="33"/>
        <v xml:space="preserve"> </v>
      </c>
      <c r="D1082" s="80"/>
      <c r="E1082" s="80"/>
      <c r="F1082" s="99"/>
      <c r="G1082" s="81"/>
      <c r="H1082" s="84"/>
    </row>
    <row r="1083" spans="1:8" x14ac:dyDescent="0.25">
      <c r="A1083" s="82" t="str">
        <f>CONCATENATE(D1083,COUNTIF($D$3:D1083,D1083))</f>
        <v>0</v>
      </c>
      <c r="B1083" s="76" t="str">
        <f t="shared" si="34"/>
        <v/>
      </c>
      <c r="C1083" s="77" t="str">
        <f t="shared" si="33"/>
        <v xml:space="preserve"> </v>
      </c>
      <c r="D1083" s="80"/>
      <c r="E1083" s="80"/>
      <c r="F1083" s="99"/>
      <c r="G1083" s="81"/>
      <c r="H1083" s="84"/>
    </row>
    <row r="1084" spans="1:8" x14ac:dyDescent="0.25">
      <c r="A1084" s="82" t="str">
        <f>CONCATENATE(D1084,COUNTIF($D$3:D1084,D1084))</f>
        <v>0</v>
      </c>
      <c r="B1084" s="76" t="str">
        <f t="shared" si="34"/>
        <v/>
      </c>
      <c r="C1084" s="77" t="str">
        <f t="shared" si="33"/>
        <v xml:space="preserve"> </v>
      </c>
      <c r="D1084" s="80"/>
      <c r="E1084" s="80"/>
      <c r="F1084" s="99"/>
      <c r="G1084" s="81"/>
      <c r="H1084" s="84"/>
    </row>
    <row r="1085" spans="1:8" x14ac:dyDescent="0.25">
      <c r="A1085" s="82" t="str">
        <f>CONCATENATE(D1085,COUNTIF($D$3:D1085,D1085))</f>
        <v>0</v>
      </c>
      <c r="B1085" s="76" t="str">
        <f t="shared" si="34"/>
        <v/>
      </c>
      <c r="C1085" s="77" t="str">
        <f t="shared" si="33"/>
        <v xml:space="preserve"> </v>
      </c>
      <c r="D1085" s="80"/>
      <c r="E1085" s="80"/>
      <c r="F1085" s="99"/>
      <c r="G1085" s="81"/>
      <c r="H1085" s="84"/>
    </row>
    <row r="1086" spans="1:8" x14ac:dyDescent="0.25">
      <c r="A1086" s="82" t="str">
        <f>CONCATENATE(D1086,COUNTIF($D$3:D1086,D1086))</f>
        <v>0</v>
      </c>
      <c r="B1086" s="76" t="str">
        <f t="shared" si="34"/>
        <v/>
      </c>
      <c r="C1086" s="77" t="str">
        <f t="shared" si="33"/>
        <v xml:space="preserve"> </v>
      </c>
      <c r="D1086" s="80"/>
      <c r="E1086" s="80"/>
      <c r="F1086" s="99"/>
      <c r="G1086" s="81"/>
      <c r="H1086" s="84"/>
    </row>
    <row r="1087" spans="1:8" x14ac:dyDescent="0.25">
      <c r="A1087" s="82" t="str">
        <f>CONCATENATE(D1087,COUNTIF($D$3:D1087,D1087))</f>
        <v>0</v>
      </c>
      <c r="B1087" s="76" t="str">
        <f t="shared" si="34"/>
        <v/>
      </c>
      <c r="C1087" s="77" t="str">
        <f t="shared" si="33"/>
        <v xml:space="preserve"> </v>
      </c>
      <c r="D1087" s="80"/>
      <c r="E1087" s="80"/>
      <c r="F1087" s="99"/>
      <c r="G1087" s="81"/>
      <c r="H1087" s="84"/>
    </row>
    <row r="1088" spans="1:8" x14ac:dyDescent="0.25">
      <c r="A1088" s="82" t="str">
        <f>CONCATENATE(D1088,COUNTIF($D$3:D1088,D1088))</f>
        <v>0</v>
      </c>
      <c r="B1088" s="76" t="str">
        <f t="shared" si="34"/>
        <v/>
      </c>
      <c r="C1088" s="77" t="str">
        <f t="shared" si="33"/>
        <v xml:space="preserve"> </v>
      </c>
      <c r="D1088" s="80"/>
      <c r="E1088" s="80"/>
      <c r="F1088" s="99"/>
      <c r="G1088" s="81"/>
      <c r="H1088" s="84"/>
    </row>
    <row r="1089" spans="1:8" x14ac:dyDescent="0.25">
      <c r="A1089" s="82" t="str">
        <f>CONCATENATE(D1089,COUNTIF($D$3:D1089,D1089))</f>
        <v>0</v>
      </c>
      <c r="B1089" s="76" t="str">
        <f t="shared" si="34"/>
        <v/>
      </c>
      <c r="C1089" s="77" t="str">
        <f t="shared" si="33"/>
        <v xml:space="preserve"> </v>
      </c>
      <c r="D1089" s="80"/>
      <c r="E1089" s="80"/>
      <c r="F1089" s="99"/>
      <c r="G1089" s="81"/>
      <c r="H1089" s="84"/>
    </row>
    <row r="1090" spans="1:8" x14ac:dyDescent="0.25">
      <c r="A1090" s="82" t="str">
        <f>CONCATENATE(D1090,COUNTIF($D$3:D1090,D1090))</f>
        <v>0</v>
      </c>
      <c r="B1090" s="76" t="str">
        <f t="shared" si="34"/>
        <v/>
      </c>
      <c r="C1090" s="77" t="str">
        <f t="shared" si="33"/>
        <v xml:space="preserve"> </v>
      </c>
      <c r="D1090" s="80"/>
      <c r="E1090" s="80"/>
      <c r="F1090" s="99"/>
      <c r="G1090" s="81"/>
      <c r="H1090" s="84"/>
    </row>
    <row r="1091" spans="1:8" x14ac:dyDescent="0.25">
      <c r="A1091" s="82" t="str">
        <f>CONCATENATE(D1091,COUNTIF($D$3:D1091,D1091))</f>
        <v>0</v>
      </c>
      <c r="B1091" s="76" t="str">
        <f t="shared" si="34"/>
        <v/>
      </c>
      <c r="C1091" s="77" t="str">
        <f t="shared" si="33"/>
        <v xml:space="preserve"> </v>
      </c>
      <c r="D1091" s="80"/>
      <c r="E1091" s="80"/>
      <c r="F1091" s="99"/>
      <c r="G1091" s="81"/>
      <c r="H1091" s="84"/>
    </row>
    <row r="1092" spans="1:8" x14ac:dyDescent="0.25">
      <c r="A1092" s="82" t="str">
        <f>CONCATENATE(D1092,COUNTIF($D$3:D1092,D1092))</f>
        <v>0</v>
      </c>
      <c r="B1092" s="76" t="str">
        <f t="shared" si="34"/>
        <v/>
      </c>
      <c r="C1092" s="77" t="str">
        <f t="shared" ref="C1092:C1155" si="35">CONCATENATE(F1092," ",G1092)</f>
        <v xml:space="preserve"> </v>
      </c>
      <c r="D1092" s="80"/>
      <c r="E1092" s="80"/>
      <c r="F1092" s="99"/>
      <c r="G1092" s="81"/>
      <c r="H1092" s="84"/>
    </row>
    <row r="1093" spans="1:8" x14ac:dyDescent="0.25">
      <c r="A1093" s="82" t="str">
        <f>CONCATENATE(D1093,COUNTIF($D$3:D1093,D1093))</f>
        <v>0</v>
      </c>
      <c r="B1093" s="76" t="str">
        <f t="shared" ref="B1093:B1156" si="36">CONCATENATE(D1093,G1093)</f>
        <v/>
      </c>
      <c r="C1093" s="77" t="str">
        <f t="shared" si="35"/>
        <v xml:space="preserve"> </v>
      </c>
      <c r="D1093" s="80"/>
      <c r="E1093" s="80"/>
      <c r="F1093" s="99"/>
      <c r="G1093" s="81"/>
      <c r="H1093" s="84"/>
    </row>
    <row r="1094" spans="1:8" x14ac:dyDescent="0.25">
      <c r="A1094" s="82" t="str">
        <f>CONCATENATE(D1094,COUNTIF($D$3:D1094,D1094))</f>
        <v>0</v>
      </c>
      <c r="B1094" s="76" t="str">
        <f t="shared" si="36"/>
        <v/>
      </c>
      <c r="C1094" s="77" t="str">
        <f t="shared" si="35"/>
        <v xml:space="preserve"> </v>
      </c>
      <c r="D1094" s="80"/>
      <c r="E1094" s="80"/>
      <c r="F1094" s="99"/>
      <c r="G1094" s="81"/>
      <c r="H1094" s="84"/>
    </row>
    <row r="1095" spans="1:8" x14ac:dyDescent="0.25">
      <c r="A1095" s="82" t="str">
        <f>CONCATENATE(D1095,COUNTIF($D$3:D1095,D1095))</f>
        <v>0</v>
      </c>
      <c r="B1095" s="76" t="str">
        <f t="shared" si="36"/>
        <v/>
      </c>
      <c r="C1095" s="77" t="str">
        <f t="shared" si="35"/>
        <v xml:space="preserve"> </v>
      </c>
      <c r="D1095" s="80"/>
      <c r="E1095" s="80"/>
      <c r="F1095" s="99"/>
      <c r="G1095" s="81"/>
      <c r="H1095" s="84"/>
    </row>
    <row r="1096" spans="1:8" x14ac:dyDescent="0.25">
      <c r="A1096" s="82" t="str">
        <f>CONCATENATE(D1096,COUNTIF($D$3:D1096,D1096))</f>
        <v>0</v>
      </c>
      <c r="B1096" s="76" t="str">
        <f t="shared" si="36"/>
        <v/>
      </c>
      <c r="C1096" s="77" t="str">
        <f t="shared" si="35"/>
        <v xml:space="preserve"> </v>
      </c>
      <c r="D1096" s="80"/>
      <c r="E1096" s="80"/>
      <c r="F1096" s="99"/>
      <c r="G1096" s="81"/>
      <c r="H1096" s="84"/>
    </row>
    <row r="1097" spans="1:8" x14ac:dyDescent="0.25">
      <c r="A1097" s="82" t="str">
        <f>CONCATENATE(D1097,COUNTIF($D$3:D1097,D1097))</f>
        <v>0</v>
      </c>
      <c r="B1097" s="76" t="str">
        <f t="shared" si="36"/>
        <v/>
      </c>
      <c r="C1097" s="77" t="str">
        <f t="shared" si="35"/>
        <v xml:space="preserve"> </v>
      </c>
      <c r="D1097" s="80"/>
      <c r="E1097" s="80"/>
      <c r="F1097" s="99"/>
      <c r="G1097" s="81"/>
      <c r="H1097" s="84"/>
    </row>
    <row r="1098" spans="1:8" x14ac:dyDescent="0.25">
      <c r="A1098" s="82" t="str">
        <f>CONCATENATE(D1098,COUNTIF($D$3:D1098,D1098))</f>
        <v>0</v>
      </c>
      <c r="B1098" s="76" t="str">
        <f t="shared" si="36"/>
        <v/>
      </c>
      <c r="C1098" s="77" t="str">
        <f t="shared" si="35"/>
        <v xml:space="preserve"> </v>
      </c>
      <c r="D1098" s="80"/>
      <c r="E1098" s="80"/>
      <c r="F1098" s="99"/>
      <c r="G1098" s="81"/>
      <c r="H1098" s="84"/>
    </row>
    <row r="1099" spans="1:8" x14ac:dyDescent="0.25">
      <c r="A1099" s="82" t="str">
        <f>CONCATENATE(D1099,COUNTIF($D$3:D1099,D1099))</f>
        <v>0</v>
      </c>
      <c r="B1099" s="76" t="str">
        <f t="shared" si="36"/>
        <v/>
      </c>
      <c r="C1099" s="77" t="str">
        <f t="shared" si="35"/>
        <v xml:space="preserve"> </v>
      </c>
      <c r="D1099" s="80"/>
      <c r="E1099" s="80"/>
      <c r="F1099" s="99"/>
      <c r="G1099" s="81"/>
      <c r="H1099" s="84"/>
    </row>
    <row r="1100" spans="1:8" x14ac:dyDescent="0.25">
      <c r="A1100" s="82" t="str">
        <f>CONCATENATE(D1100,COUNTIF($D$3:D1100,D1100))</f>
        <v>0</v>
      </c>
      <c r="B1100" s="76" t="str">
        <f t="shared" si="36"/>
        <v/>
      </c>
      <c r="C1100" s="77" t="str">
        <f t="shared" si="35"/>
        <v xml:space="preserve"> </v>
      </c>
      <c r="D1100" s="80"/>
      <c r="E1100" s="80"/>
      <c r="F1100" s="99"/>
      <c r="G1100" s="81"/>
      <c r="H1100" s="84"/>
    </row>
    <row r="1101" spans="1:8" x14ac:dyDescent="0.25">
      <c r="A1101" s="82" t="str">
        <f>CONCATENATE(D1101,COUNTIF($D$3:D1101,D1101))</f>
        <v>0</v>
      </c>
      <c r="B1101" s="76" t="str">
        <f t="shared" si="36"/>
        <v/>
      </c>
      <c r="C1101" s="77" t="str">
        <f t="shared" si="35"/>
        <v xml:space="preserve"> </v>
      </c>
      <c r="D1101" s="80"/>
      <c r="E1101" s="80"/>
      <c r="F1101" s="99"/>
      <c r="G1101" s="81"/>
      <c r="H1101" s="84"/>
    </row>
    <row r="1102" spans="1:8" x14ac:dyDescent="0.25">
      <c r="A1102" s="82" t="str">
        <f>CONCATENATE(D1102,COUNTIF($D$3:D1102,D1102))</f>
        <v>0</v>
      </c>
      <c r="B1102" s="76" t="str">
        <f t="shared" si="36"/>
        <v/>
      </c>
      <c r="C1102" s="77" t="str">
        <f t="shared" si="35"/>
        <v xml:space="preserve"> </v>
      </c>
      <c r="D1102" s="80"/>
      <c r="E1102" s="80"/>
      <c r="F1102" s="99"/>
      <c r="G1102" s="81"/>
      <c r="H1102" s="84"/>
    </row>
    <row r="1103" spans="1:8" x14ac:dyDescent="0.25">
      <c r="A1103" s="82" t="str">
        <f>CONCATENATE(D1103,COUNTIF($D$3:D1103,D1103))</f>
        <v>0</v>
      </c>
      <c r="B1103" s="76" t="str">
        <f t="shared" si="36"/>
        <v/>
      </c>
      <c r="C1103" s="77" t="str">
        <f t="shared" si="35"/>
        <v xml:space="preserve"> </v>
      </c>
      <c r="D1103" s="80"/>
      <c r="E1103" s="80"/>
      <c r="F1103" s="99"/>
      <c r="G1103" s="81"/>
      <c r="H1103" s="84"/>
    </row>
    <row r="1104" spans="1:8" x14ac:dyDescent="0.25">
      <c r="A1104" s="82" t="str">
        <f>CONCATENATE(D1104,COUNTIF($D$3:D1104,D1104))</f>
        <v>0</v>
      </c>
      <c r="B1104" s="76" t="str">
        <f t="shared" si="36"/>
        <v/>
      </c>
      <c r="C1104" s="77" t="str">
        <f t="shared" si="35"/>
        <v xml:space="preserve"> </v>
      </c>
      <c r="D1104" s="80"/>
      <c r="E1104" s="80"/>
      <c r="F1104" s="99"/>
      <c r="G1104" s="81"/>
      <c r="H1104" s="84"/>
    </row>
    <row r="1105" spans="1:8" x14ac:dyDescent="0.25">
      <c r="A1105" s="82" t="str">
        <f>CONCATENATE(D1105,COUNTIF($D$3:D1105,D1105))</f>
        <v>0</v>
      </c>
      <c r="B1105" s="76" t="str">
        <f t="shared" si="36"/>
        <v/>
      </c>
      <c r="C1105" s="77" t="str">
        <f t="shared" si="35"/>
        <v xml:space="preserve"> </v>
      </c>
      <c r="D1105" s="80"/>
      <c r="E1105" s="80"/>
      <c r="F1105" s="99"/>
      <c r="G1105" s="81"/>
      <c r="H1105" s="84"/>
    </row>
    <row r="1106" spans="1:8" x14ac:dyDescent="0.25">
      <c r="A1106" s="82" t="str">
        <f>CONCATENATE(D1106,COUNTIF($D$3:D1106,D1106))</f>
        <v>0</v>
      </c>
      <c r="B1106" s="76" t="str">
        <f t="shared" si="36"/>
        <v/>
      </c>
      <c r="C1106" s="77" t="str">
        <f t="shared" si="35"/>
        <v xml:space="preserve"> </v>
      </c>
      <c r="D1106" s="80"/>
      <c r="E1106" s="80"/>
      <c r="F1106" s="99"/>
      <c r="G1106" s="81"/>
      <c r="H1106" s="84"/>
    </row>
    <row r="1107" spans="1:8" x14ac:dyDescent="0.25">
      <c r="A1107" s="82" t="str">
        <f>CONCATENATE(D1107,COUNTIF($D$3:D1107,D1107))</f>
        <v>0</v>
      </c>
      <c r="B1107" s="76" t="str">
        <f t="shared" si="36"/>
        <v/>
      </c>
      <c r="C1107" s="77" t="str">
        <f t="shared" si="35"/>
        <v xml:space="preserve"> </v>
      </c>
      <c r="D1107" s="80"/>
      <c r="E1107" s="80"/>
      <c r="F1107" s="99"/>
      <c r="G1107" s="81"/>
      <c r="H1107" s="84"/>
    </row>
    <row r="1108" spans="1:8" x14ac:dyDescent="0.25">
      <c r="A1108" s="82" t="str">
        <f>CONCATENATE(D1108,COUNTIF($D$3:D1108,D1108))</f>
        <v>0</v>
      </c>
      <c r="B1108" s="76" t="str">
        <f t="shared" si="36"/>
        <v/>
      </c>
      <c r="C1108" s="77" t="str">
        <f t="shared" si="35"/>
        <v xml:space="preserve"> </v>
      </c>
      <c r="D1108" s="80"/>
      <c r="E1108" s="80"/>
      <c r="F1108" s="99"/>
      <c r="G1108" s="81"/>
      <c r="H1108" s="84"/>
    </row>
    <row r="1109" spans="1:8" x14ac:dyDescent="0.25">
      <c r="A1109" s="82" t="str">
        <f>CONCATENATE(D1109,COUNTIF($D$3:D1109,D1109))</f>
        <v>0</v>
      </c>
      <c r="B1109" s="76" t="str">
        <f t="shared" si="36"/>
        <v/>
      </c>
      <c r="C1109" s="77" t="str">
        <f t="shared" si="35"/>
        <v xml:space="preserve"> </v>
      </c>
      <c r="D1109" s="80"/>
      <c r="E1109" s="80"/>
      <c r="F1109" s="99"/>
      <c r="G1109" s="81"/>
      <c r="H1109" s="84"/>
    </row>
    <row r="1110" spans="1:8" x14ac:dyDescent="0.25">
      <c r="A1110" s="82" t="str">
        <f>CONCATENATE(D1110,COUNTIF($D$3:D1110,D1110))</f>
        <v>0</v>
      </c>
      <c r="B1110" s="76" t="str">
        <f t="shared" si="36"/>
        <v/>
      </c>
      <c r="C1110" s="77" t="str">
        <f t="shared" si="35"/>
        <v xml:space="preserve"> </v>
      </c>
      <c r="D1110" s="80"/>
      <c r="E1110" s="80"/>
      <c r="F1110" s="99"/>
      <c r="G1110" s="81"/>
      <c r="H1110" s="84"/>
    </row>
    <row r="1111" spans="1:8" x14ac:dyDescent="0.25">
      <c r="A1111" s="82" t="str">
        <f>CONCATENATE(D1111,COUNTIF($D$3:D1111,D1111))</f>
        <v>0</v>
      </c>
      <c r="B1111" s="76" t="str">
        <f t="shared" si="36"/>
        <v/>
      </c>
      <c r="C1111" s="77" t="str">
        <f t="shared" si="35"/>
        <v xml:space="preserve"> </v>
      </c>
      <c r="D1111" s="80"/>
      <c r="E1111" s="80"/>
      <c r="F1111" s="99"/>
      <c r="G1111" s="81"/>
      <c r="H1111" s="84"/>
    </row>
    <row r="1112" spans="1:8" x14ac:dyDescent="0.25">
      <c r="A1112" s="82" t="str">
        <f>CONCATENATE(D1112,COUNTIF($D$3:D1112,D1112))</f>
        <v>0</v>
      </c>
      <c r="B1112" s="76" t="str">
        <f t="shared" si="36"/>
        <v/>
      </c>
      <c r="C1112" s="77" t="str">
        <f t="shared" si="35"/>
        <v xml:space="preserve"> </v>
      </c>
      <c r="D1112" s="80"/>
      <c r="E1112" s="80"/>
      <c r="F1112" s="99"/>
      <c r="G1112" s="81"/>
      <c r="H1112" s="84"/>
    </row>
    <row r="1113" spans="1:8" x14ac:dyDescent="0.25">
      <c r="A1113" s="82" t="str">
        <f>CONCATENATE(D1113,COUNTIF($D$3:D1113,D1113))</f>
        <v>0</v>
      </c>
      <c r="B1113" s="76" t="str">
        <f t="shared" si="36"/>
        <v/>
      </c>
      <c r="C1113" s="77" t="str">
        <f t="shared" si="35"/>
        <v xml:space="preserve"> </v>
      </c>
      <c r="D1113" s="80"/>
      <c r="E1113" s="80"/>
      <c r="F1113" s="99"/>
      <c r="G1113" s="81"/>
      <c r="H1113" s="84"/>
    </row>
    <row r="1114" spans="1:8" x14ac:dyDescent="0.25">
      <c r="A1114" s="82" t="str">
        <f>CONCATENATE(D1114,COUNTIF($D$3:D1114,D1114))</f>
        <v>0</v>
      </c>
      <c r="B1114" s="76" t="str">
        <f t="shared" si="36"/>
        <v/>
      </c>
      <c r="C1114" s="77" t="str">
        <f t="shared" si="35"/>
        <v xml:space="preserve"> </v>
      </c>
      <c r="D1114" s="80"/>
      <c r="E1114" s="80"/>
      <c r="F1114" s="99"/>
      <c r="G1114" s="81"/>
      <c r="H1114" s="84"/>
    </row>
    <row r="1115" spans="1:8" x14ac:dyDescent="0.25">
      <c r="A1115" s="82" t="str">
        <f>CONCATENATE(D1115,COUNTIF($D$3:D1115,D1115))</f>
        <v>0</v>
      </c>
      <c r="B1115" s="76" t="str">
        <f t="shared" si="36"/>
        <v/>
      </c>
      <c r="C1115" s="77" t="str">
        <f t="shared" si="35"/>
        <v xml:space="preserve"> </v>
      </c>
      <c r="D1115" s="80"/>
      <c r="E1115" s="80"/>
      <c r="F1115" s="99"/>
      <c r="G1115" s="81"/>
      <c r="H1115" s="84"/>
    </row>
    <row r="1116" spans="1:8" x14ac:dyDescent="0.25">
      <c r="A1116" s="82" t="str">
        <f>CONCATENATE(D1116,COUNTIF($D$3:D1116,D1116))</f>
        <v>0</v>
      </c>
      <c r="B1116" s="76" t="str">
        <f t="shared" si="36"/>
        <v/>
      </c>
      <c r="C1116" s="77" t="str">
        <f t="shared" si="35"/>
        <v xml:space="preserve"> </v>
      </c>
      <c r="D1116" s="80"/>
      <c r="E1116" s="80"/>
      <c r="F1116" s="99"/>
      <c r="G1116" s="81"/>
      <c r="H1116" s="84"/>
    </row>
    <row r="1117" spans="1:8" x14ac:dyDescent="0.25">
      <c r="A1117" s="82" t="str">
        <f>CONCATENATE(D1117,COUNTIF($D$3:D1117,D1117))</f>
        <v>0</v>
      </c>
      <c r="B1117" s="76" t="str">
        <f t="shared" si="36"/>
        <v/>
      </c>
      <c r="C1117" s="77" t="str">
        <f t="shared" si="35"/>
        <v xml:space="preserve"> </v>
      </c>
      <c r="D1117" s="80"/>
      <c r="E1117" s="80"/>
      <c r="F1117" s="99"/>
      <c r="G1117" s="81"/>
      <c r="H1117" s="84"/>
    </row>
    <row r="1118" spans="1:8" x14ac:dyDescent="0.25">
      <c r="A1118" s="82" t="str">
        <f>CONCATENATE(D1118,COUNTIF($D$3:D1118,D1118))</f>
        <v>0</v>
      </c>
      <c r="B1118" s="76" t="str">
        <f t="shared" si="36"/>
        <v/>
      </c>
      <c r="C1118" s="77" t="str">
        <f t="shared" si="35"/>
        <v xml:space="preserve"> </v>
      </c>
      <c r="D1118" s="80"/>
      <c r="E1118" s="80"/>
      <c r="F1118" s="99"/>
      <c r="G1118" s="81"/>
      <c r="H1118" s="84"/>
    </row>
    <row r="1119" spans="1:8" x14ac:dyDescent="0.25">
      <c r="A1119" s="82" t="str">
        <f>CONCATENATE(D1119,COUNTIF($D$3:D1119,D1119))</f>
        <v>0</v>
      </c>
      <c r="B1119" s="76" t="str">
        <f t="shared" si="36"/>
        <v/>
      </c>
      <c r="C1119" s="77" t="str">
        <f t="shared" si="35"/>
        <v xml:space="preserve"> </v>
      </c>
      <c r="D1119" s="80"/>
      <c r="E1119" s="80"/>
      <c r="F1119" s="99"/>
      <c r="G1119" s="81"/>
      <c r="H1119" s="84"/>
    </row>
    <row r="1120" spans="1:8" x14ac:dyDescent="0.25">
      <c r="A1120" s="82" t="str">
        <f>CONCATENATE(D1120,COUNTIF($D$3:D1120,D1120))</f>
        <v>0</v>
      </c>
      <c r="B1120" s="76" t="str">
        <f t="shared" si="36"/>
        <v/>
      </c>
      <c r="C1120" s="77" t="str">
        <f t="shared" si="35"/>
        <v xml:space="preserve"> </v>
      </c>
      <c r="D1120" s="80"/>
      <c r="E1120" s="80"/>
      <c r="F1120" s="99"/>
      <c r="G1120" s="81"/>
      <c r="H1120" s="84"/>
    </row>
    <row r="1121" spans="1:8" x14ac:dyDescent="0.25">
      <c r="A1121" s="82" t="str">
        <f>CONCATENATE(D1121,COUNTIF($D$3:D1121,D1121))</f>
        <v>0</v>
      </c>
      <c r="B1121" s="76" t="str">
        <f t="shared" si="36"/>
        <v/>
      </c>
      <c r="C1121" s="77" t="str">
        <f t="shared" si="35"/>
        <v xml:space="preserve"> </v>
      </c>
      <c r="D1121" s="80"/>
      <c r="E1121" s="80"/>
      <c r="F1121" s="99"/>
      <c r="G1121" s="81"/>
      <c r="H1121" s="84"/>
    </row>
    <row r="1122" spans="1:8" x14ac:dyDescent="0.25">
      <c r="A1122" s="82" t="str">
        <f>CONCATENATE(D1122,COUNTIF($D$3:D1122,D1122))</f>
        <v>0</v>
      </c>
      <c r="B1122" s="76" t="str">
        <f t="shared" si="36"/>
        <v/>
      </c>
      <c r="C1122" s="77" t="str">
        <f t="shared" si="35"/>
        <v xml:space="preserve"> </v>
      </c>
      <c r="D1122" s="80"/>
      <c r="E1122" s="80"/>
      <c r="F1122" s="99"/>
      <c r="G1122" s="81"/>
      <c r="H1122" s="84"/>
    </row>
    <row r="1123" spans="1:8" x14ac:dyDescent="0.25">
      <c r="A1123" s="82" t="str">
        <f>CONCATENATE(D1123,COUNTIF($D$3:D1123,D1123))</f>
        <v>0</v>
      </c>
      <c r="B1123" s="76" t="str">
        <f t="shared" si="36"/>
        <v/>
      </c>
      <c r="C1123" s="77" t="str">
        <f t="shared" si="35"/>
        <v xml:space="preserve"> </v>
      </c>
      <c r="D1123" s="80"/>
      <c r="E1123" s="80"/>
      <c r="F1123" s="99"/>
      <c r="G1123" s="81"/>
      <c r="H1123" s="84"/>
    </row>
    <row r="1124" spans="1:8" x14ac:dyDescent="0.25">
      <c r="A1124" s="82" t="str">
        <f>CONCATENATE(D1124,COUNTIF($D$3:D1124,D1124))</f>
        <v>0</v>
      </c>
      <c r="B1124" s="76" t="str">
        <f t="shared" si="36"/>
        <v/>
      </c>
      <c r="C1124" s="77" t="str">
        <f t="shared" si="35"/>
        <v xml:space="preserve"> </v>
      </c>
      <c r="D1124" s="80"/>
      <c r="E1124" s="80"/>
      <c r="F1124" s="99"/>
      <c r="G1124" s="81"/>
      <c r="H1124" s="84"/>
    </row>
    <row r="1125" spans="1:8" x14ac:dyDescent="0.25">
      <c r="A1125" s="82" t="str">
        <f>CONCATENATE(D1125,COUNTIF($D$3:D1125,D1125))</f>
        <v>0</v>
      </c>
      <c r="B1125" s="76" t="str">
        <f t="shared" si="36"/>
        <v/>
      </c>
      <c r="C1125" s="77" t="str">
        <f t="shared" si="35"/>
        <v xml:space="preserve"> </v>
      </c>
      <c r="D1125" s="80"/>
      <c r="E1125" s="80"/>
      <c r="F1125" s="99"/>
      <c r="G1125" s="81"/>
      <c r="H1125" s="84"/>
    </row>
    <row r="1126" spans="1:8" x14ac:dyDescent="0.25">
      <c r="A1126" s="82" t="str">
        <f>CONCATENATE(D1126,COUNTIF($D$3:D1126,D1126))</f>
        <v>0</v>
      </c>
      <c r="B1126" s="76" t="str">
        <f t="shared" si="36"/>
        <v/>
      </c>
      <c r="C1126" s="77" t="str">
        <f t="shared" si="35"/>
        <v xml:space="preserve"> </v>
      </c>
      <c r="D1126" s="80"/>
      <c r="E1126" s="80"/>
      <c r="F1126" s="99"/>
      <c r="G1126" s="81"/>
      <c r="H1126" s="84"/>
    </row>
    <row r="1127" spans="1:8" x14ac:dyDescent="0.25">
      <c r="A1127" s="82" t="str">
        <f>CONCATENATE(D1127,COUNTIF($D$3:D1127,D1127))</f>
        <v>0</v>
      </c>
      <c r="B1127" s="76" t="str">
        <f t="shared" si="36"/>
        <v/>
      </c>
      <c r="C1127" s="77" t="str">
        <f t="shared" si="35"/>
        <v xml:space="preserve"> </v>
      </c>
      <c r="D1127" s="80"/>
      <c r="E1127" s="80"/>
      <c r="F1127" s="99"/>
      <c r="G1127" s="81"/>
      <c r="H1127" s="84"/>
    </row>
    <row r="1128" spans="1:8" x14ac:dyDescent="0.25">
      <c r="A1128" s="82" t="str">
        <f>CONCATENATE(D1128,COUNTIF($D$3:D1128,D1128))</f>
        <v>0</v>
      </c>
      <c r="B1128" s="76" t="str">
        <f t="shared" si="36"/>
        <v/>
      </c>
      <c r="C1128" s="77" t="str">
        <f t="shared" si="35"/>
        <v xml:space="preserve"> </v>
      </c>
      <c r="D1128" s="80"/>
      <c r="E1128" s="80"/>
      <c r="F1128" s="99"/>
      <c r="G1128" s="81"/>
      <c r="H1128" s="84"/>
    </row>
    <row r="1129" spans="1:8" x14ac:dyDescent="0.25">
      <c r="A1129" s="82" t="str">
        <f>CONCATENATE(D1129,COUNTIF($D$3:D1129,D1129))</f>
        <v>0</v>
      </c>
      <c r="B1129" s="76" t="str">
        <f t="shared" si="36"/>
        <v/>
      </c>
      <c r="C1129" s="77" t="str">
        <f t="shared" si="35"/>
        <v xml:space="preserve"> </v>
      </c>
      <c r="D1129" s="80"/>
      <c r="E1129" s="80"/>
      <c r="F1129" s="99"/>
      <c r="G1129" s="81"/>
      <c r="H1129" s="84"/>
    </row>
    <row r="1130" spans="1:8" x14ac:dyDescent="0.25">
      <c r="A1130" s="82" t="str">
        <f>CONCATENATE(D1130,COUNTIF($D$3:D1130,D1130))</f>
        <v>0</v>
      </c>
      <c r="B1130" s="76" t="str">
        <f t="shared" si="36"/>
        <v/>
      </c>
      <c r="C1130" s="77" t="str">
        <f t="shared" si="35"/>
        <v xml:space="preserve"> </v>
      </c>
      <c r="D1130" s="80"/>
      <c r="E1130" s="80"/>
      <c r="F1130" s="99"/>
      <c r="G1130" s="81"/>
      <c r="H1130" s="84"/>
    </row>
    <row r="1131" spans="1:8" x14ac:dyDescent="0.25">
      <c r="A1131" s="82" t="str">
        <f>CONCATENATE(D1131,COUNTIF($D$3:D1131,D1131))</f>
        <v>0</v>
      </c>
      <c r="B1131" s="76" t="str">
        <f t="shared" si="36"/>
        <v/>
      </c>
      <c r="C1131" s="77" t="str">
        <f t="shared" si="35"/>
        <v xml:space="preserve"> </v>
      </c>
      <c r="D1131" s="80"/>
      <c r="E1131" s="80"/>
      <c r="F1131" s="99"/>
      <c r="G1131" s="81"/>
      <c r="H1131" s="84"/>
    </row>
    <row r="1132" spans="1:8" x14ac:dyDescent="0.25">
      <c r="A1132" s="82" t="str">
        <f>CONCATENATE(D1132,COUNTIF($D$3:D1132,D1132))</f>
        <v>0</v>
      </c>
      <c r="B1132" s="76" t="str">
        <f t="shared" si="36"/>
        <v/>
      </c>
      <c r="C1132" s="77" t="str">
        <f t="shared" si="35"/>
        <v xml:space="preserve"> </v>
      </c>
      <c r="D1132" s="80"/>
      <c r="E1132" s="80"/>
      <c r="F1132" s="99"/>
      <c r="G1132" s="81"/>
      <c r="H1132" s="84"/>
    </row>
    <row r="1133" spans="1:8" x14ac:dyDescent="0.25">
      <c r="A1133" s="82" t="str">
        <f>CONCATENATE(D1133,COUNTIF($D$3:D1133,D1133))</f>
        <v>0</v>
      </c>
      <c r="B1133" s="76" t="str">
        <f t="shared" si="36"/>
        <v/>
      </c>
      <c r="C1133" s="77" t="str">
        <f t="shared" si="35"/>
        <v xml:space="preserve"> </v>
      </c>
      <c r="D1133" s="80"/>
      <c r="E1133" s="80"/>
      <c r="F1133" s="99"/>
      <c r="G1133" s="81"/>
      <c r="H1133" s="84"/>
    </row>
    <row r="1134" spans="1:8" x14ac:dyDescent="0.25">
      <c r="A1134" s="82" t="str">
        <f>CONCATENATE(D1134,COUNTIF($D$3:D1134,D1134))</f>
        <v>0</v>
      </c>
      <c r="B1134" s="76" t="str">
        <f t="shared" si="36"/>
        <v/>
      </c>
      <c r="C1134" s="77" t="str">
        <f t="shared" si="35"/>
        <v xml:space="preserve"> </v>
      </c>
      <c r="D1134" s="80"/>
      <c r="E1134" s="80"/>
      <c r="F1134" s="99"/>
      <c r="G1134" s="81"/>
      <c r="H1134" s="84"/>
    </row>
    <row r="1135" spans="1:8" x14ac:dyDescent="0.25">
      <c r="A1135" s="82" t="str">
        <f>CONCATENATE(D1135,COUNTIF($D$3:D1135,D1135))</f>
        <v>0</v>
      </c>
      <c r="B1135" s="76" t="str">
        <f t="shared" si="36"/>
        <v/>
      </c>
      <c r="C1135" s="77" t="str">
        <f t="shared" si="35"/>
        <v xml:space="preserve"> </v>
      </c>
      <c r="D1135" s="80"/>
      <c r="E1135" s="80"/>
      <c r="F1135" s="99"/>
      <c r="G1135" s="81"/>
      <c r="H1135" s="84"/>
    </row>
    <row r="1136" spans="1:8" x14ac:dyDescent="0.25">
      <c r="A1136" s="82" t="str">
        <f>CONCATENATE(D1136,COUNTIF($D$3:D1136,D1136))</f>
        <v>0</v>
      </c>
      <c r="B1136" s="76" t="str">
        <f t="shared" si="36"/>
        <v/>
      </c>
      <c r="C1136" s="77" t="str">
        <f t="shared" si="35"/>
        <v xml:space="preserve"> </v>
      </c>
      <c r="D1136" s="80"/>
      <c r="E1136" s="80"/>
      <c r="F1136" s="99"/>
      <c r="G1136" s="81"/>
      <c r="H1136" s="84"/>
    </row>
    <row r="1137" spans="1:8" x14ac:dyDescent="0.25">
      <c r="A1137" s="82" t="str">
        <f>CONCATENATE(D1137,COUNTIF($D$3:D1137,D1137))</f>
        <v>0</v>
      </c>
      <c r="B1137" s="76" t="str">
        <f t="shared" si="36"/>
        <v/>
      </c>
      <c r="C1137" s="77" t="str">
        <f t="shared" si="35"/>
        <v xml:space="preserve"> </v>
      </c>
      <c r="D1137" s="80"/>
      <c r="E1137" s="80"/>
      <c r="F1137" s="99"/>
      <c r="G1137" s="81"/>
      <c r="H1137" s="84"/>
    </row>
    <row r="1138" spans="1:8" x14ac:dyDescent="0.25">
      <c r="A1138" s="82" t="str">
        <f>CONCATENATE(D1138,COUNTIF($D$3:D1138,D1138))</f>
        <v>0</v>
      </c>
      <c r="B1138" s="76" t="str">
        <f t="shared" si="36"/>
        <v/>
      </c>
      <c r="C1138" s="77" t="str">
        <f t="shared" si="35"/>
        <v xml:space="preserve"> </v>
      </c>
      <c r="D1138" s="80"/>
      <c r="E1138" s="80"/>
      <c r="F1138" s="99"/>
      <c r="G1138" s="81"/>
      <c r="H1138" s="84"/>
    </row>
    <row r="1139" spans="1:8" x14ac:dyDescent="0.25">
      <c r="A1139" s="82" t="str">
        <f>CONCATENATE(D1139,COUNTIF($D$3:D1139,D1139))</f>
        <v>0</v>
      </c>
      <c r="B1139" s="76" t="str">
        <f t="shared" si="36"/>
        <v/>
      </c>
      <c r="C1139" s="77" t="str">
        <f t="shared" si="35"/>
        <v xml:space="preserve"> </v>
      </c>
      <c r="D1139" s="80"/>
      <c r="E1139" s="80"/>
      <c r="F1139" s="99"/>
      <c r="G1139" s="81"/>
      <c r="H1139" s="84"/>
    </row>
    <row r="1140" spans="1:8" x14ac:dyDescent="0.25">
      <c r="A1140" s="82" t="str">
        <f>CONCATENATE(D1140,COUNTIF($D$3:D1140,D1140))</f>
        <v>0</v>
      </c>
      <c r="B1140" s="76" t="str">
        <f t="shared" si="36"/>
        <v/>
      </c>
      <c r="C1140" s="77" t="str">
        <f t="shared" si="35"/>
        <v xml:space="preserve"> </v>
      </c>
      <c r="D1140" s="80"/>
      <c r="E1140" s="80"/>
      <c r="F1140" s="99"/>
      <c r="G1140" s="81"/>
      <c r="H1140" s="84"/>
    </row>
    <row r="1141" spans="1:8" x14ac:dyDescent="0.25">
      <c r="A1141" s="82" t="str">
        <f>CONCATENATE(D1141,COUNTIF($D$3:D1141,D1141))</f>
        <v>0</v>
      </c>
      <c r="B1141" s="76" t="str">
        <f t="shared" si="36"/>
        <v/>
      </c>
      <c r="C1141" s="77" t="str">
        <f t="shared" si="35"/>
        <v xml:space="preserve"> </v>
      </c>
      <c r="D1141" s="80"/>
      <c r="E1141" s="80"/>
      <c r="F1141" s="99"/>
      <c r="G1141" s="81"/>
      <c r="H1141" s="84"/>
    </row>
    <row r="1142" spans="1:8" x14ac:dyDescent="0.25">
      <c r="A1142" s="82" t="str">
        <f>CONCATENATE(D1142,COUNTIF($D$3:D1142,D1142))</f>
        <v>0</v>
      </c>
      <c r="B1142" s="76" t="str">
        <f t="shared" si="36"/>
        <v/>
      </c>
      <c r="C1142" s="77" t="str">
        <f t="shared" si="35"/>
        <v xml:space="preserve"> </v>
      </c>
      <c r="D1142" s="80"/>
      <c r="E1142" s="80"/>
      <c r="F1142" s="99"/>
      <c r="G1142" s="81"/>
      <c r="H1142" s="84"/>
    </row>
    <row r="1143" spans="1:8" x14ac:dyDescent="0.25">
      <c r="A1143" s="82" t="str">
        <f>CONCATENATE(D1143,COUNTIF($D$3:D1143,D1143))</f>
        <v>0</v>
      </c>
      <c r="B1143" s="76" t="str">
        <f t="shared" si="36"/>
        <v/>
      </c>
      <c r="C1143" s="77" t="str">
        <f t="shared" si="35"/>
        <v xml:space="preserve"> </v>
      </c>
      <c r="D1143" s="80"/>
      <c r="E1143" s="80"/>
      <c r="F1143" s="99"/>
      <c r="G1143" s="81"/>
      <c r="H1143" s="84"/>
    </row>
    <row r="1144" spans="1:8" x14ac:dyDescent="0.25">
      <c r="A1144" s="82" t="str">
        <f>CONCATENATE(D1144,COUNTIF($D$3:D1144,D1144))</f>
        <v>0</v>
      </c>
      <c r="B1144" s="76" t="str">
        <f t="shared" si="36"/>
        <v/>
      </c>
      <c r="C1144" s="77" t="str">
        <f t="shared" si="35"/>
        <v xml:space="preserve"> </v>
      </c>
      <c r="D1144" s="80"/>
      <c r="E1144" s="80"/>
      <c r="F1144" s="99"/>
      <c r="G1144" s="81"/>
      <c r="H1144" s="84"/>
    </row>
    <row r="1145" spans="1:8" x14ac:dyDescent="0.25">
      <c r="A1145" s="82" t="str">
        <f>CONCATENATE(D1145,COUNTIF($D$3:D1145,D1145))</f>
        <v>0</v>
      </c>
      <c r="B1145" s="76" t="str">
        <f t="shared" si="36"/>
        <v/>
      </c>
      <c r="C1145" s="77" t="str">
        <f t="shared" si="35"/>
        <v xml:space="preserve"> </v>
      </c>
      <c r="D1145" s="80"/>
      <c r="E1145" s="80"/>
      <c r="F1145" s="99"/>
      <c r="G1145" s="81"/>
      <c r="H1145" s="84"/>
    </row>
    <row r="1146" spans="1:8" x14ac:dyDescent="0.25">
      <c r="A1146" s="82" t="str">
        <f>CONCATENATE(D1146,COUNTIF($D$3:D1146,D1146))</f>
        <v>0</v>
      </c>
      <c r="B1146" s="76" t="str">
        <f t="shared" si="36"/>
        <v/>
      </c>
      <c r="C1146" s="77" t="str">
        <f t="shared" si="35"/>
        <v xml:space="preserve"> </v>
      </c>
      <c r="D1146" s="80"/>
      <c r="E1146" s="80"/>
      <c r="F1146" s="99"/>
      <c r="G1146" s="81"/>
      <c r="H1146" s="84"/>
    </row>
    <row r="1147" spans="1:8" x14ac:dyDescent="0.25">
      <c r="A1147" s="82" t="str">
        <f>CONCATENATE(D1147,COUNTIF($D$3:D1147,D1147))</f>
        <v>0</v>
      </c>
      <c r="B1147" s="76" t="str">
        <f t="shared" si="36"/>
        <v/>
      </c>
      <c r="C1147" s="77" t="str">
        <f t="shared" si="35"/>
        <v xml:space="preserve"> </v>
      </c>
      <c r="D1147" s="80"/>
      <c r="E1147" s="80"/>
      <c r="F1147" s="99"/>
      <c r="G1147" s="81"/>
      <c r="H1147" s="84"/>
    </row>
    <row r="1148" spans="1:8" x14ac:dyDescent="0.25">
      <c r="A1148" s="82" t="str">
        <f>CONCATENATE(D1148,COUNTIF($D$3:D1148,D1148))</f>
        <v>0</v>
      </c>
      <c r="B1148" s="76" t="str">
        <f t="shared" si="36"/>
        <v/>
      </c>
      <c r="C1148" s="77" t="str">
        <f t="shared" si="35"/>
        <v xml:space="preserve"> </v>
      </c>
      <c r="D1148" s="80"/>
      <c r="E1148" s="80"/>
      <c r="F1148" s="99"/>
      <c r="G1148" s="81"/>
      <c r="H1148" s="84"/>
    </row>
    <row r="1149" spans="1:8" x14ac:dyDescent="0.25">
      <c r="A1149" s="82" t="str">
        <f>CONCATENATE(D1149,COUNTIF($D$3:D1149,D1149))</f>
        <v>0</v>
      </c>
      <c r="B1149" s="76" t="str">
        <f t="shared" si="36"/>
        <v/>
      </c>
      <c r="C1149" s="77" t="str">
        <f t="shared" si="35"/>
        <v xml:space="preserve"> </v>
      </c>
      <c r="D1149" s="80"/>
      <c r="E1149" s="80"/>
      <c r="F1149" s="99"/>
      <c r="G1149" s="81"/>
      <c r="H1149" s="84"/>
    </row>
    <row r="1150" spans="1:8" x14ac:dyDescent="0.25">
      <c r="A1150" s="82" t="str">
        <f>CONCATENATE(D1150,COUNTIF($D$3:D1150,D1150))</f>
        <v>0</v>
      </c>
      <c r="B1150" s="76" t="str">
        <f t="shared" si="36"/>
        <v/>
      </c>
      <c r="C1150" s="77" t="str">
        <f t="shared" si="35"/>
        <v xml:space="preserve"> </v>
      </c>
      <c r="D1150" s="80"/>
      <c r="E1150" s="80"/>
      <c r="F1150" s="99"/>
      <c r="G1150" s="81"/>
      <c r="H1150" s="84"/>
    </row>
    <row r="1151" spans="1:8" x14ac:dyDescent="0.25">
      <c r="A1151" s="82" t="str">
        <f>CONCATENATE(D1151,COUNTIF($D$3:D1151,D1151))</f>
        <v>0</v>
      </c>
      <c r="B1151" s="76" t="str">
        <f t="shared" si="36"/>
        <v/>
      </c>
      <c r="C1151" s="77" t="str">
        <f t="shared" si="35"/>
        <v xml:space="preserve"> </v>
      </c>
      <c r="D1151" s="80"/>
      <c r="E1151" s="80"/>
      <c r="F1151" s="99"/>
      <c r="G1151" s="81"/>
      <c r="H1151" s="84"/>
    </row>
    <row r="1152" spans="1:8" x14ac:dyDescent="0.25">
      <c r="A1152" s="82" t="str">
        <f>CONCATENATE(D1152,COUNTIF($D$3:D1152,D1152))</f>
        <v>0</v>
      </c>
      <c r="B1152" s="76" t="str">
        <f t="shared" si="36"/>
        <v/>
      </c>
      <c r="C1152" s="77" t="str">
        <f t="shared" si="35"/>
        <v xml:space="preserve"> </v>
      </c>
      <c r="D1152" s="80"/>
      <c r="E1152" s="80"/>
      <c r="F1152" s="99"/>
      <c r="G1152" s="81"/>
      <c r="H1152" s="84"/>
    </row>
    <row r="1153" spans="1:8" x14ac:dyDescent="0.25">
      <c r="A1153" s="82" t="str">
        <f>CONCATENATE(D1153,COUNTIF($D$3:D1153,D1153))</f>
        <v>0</v>
      </c>
      <c r="B1153" s="76" t="str">
        <f t="shared" si="36"/>
        <v/>
      </c>
      <c r="C1153" s="77" t="str">
        <f t="shared" si="35"/>
        <v xml:space="preserve"> </v>
      </c>
      <c r="D1153" s="80"/>
      <c r="E1153" s="80"/>
      <c r="F1153" s="99"/>
      <c r="G1153" s="81"/>
      <c r="H1153" s="84"/>
    </row>
    <row r="1154" spans="1:8" x14ac:dyDescent="0.25">
      <c r="A1154" s="82" t="str">
        <f>CONCATENATE(D1154,COUNTIF($D$3:D1154,D1154))</f>
        <v>0</v>
      </c>
      <c r="B1154" s="76" t="str">
        <f t="shared" si="36"/>
        <v/>
      </c>
      <c r="C1154" s="77" t="str">
        <f t="shared" si="35"/>
        <v xml:space="preserve"> </v>
      </c>
      <c r="D1154" s="80"/>
      <c r="E1154" s="80"/>
      <c r="F1154" s="99"/>
      <c r="G1154" s="81"/>
      <c r="H1154" s="84"/>
    </row>
    <row r="1155" spans="1:8" x14ac:dyDescent="0.25">
      <c r="A1155" s="82" t="str">
        <f>CONCATENATE(D1155,COUNTIF($D$3:D1155,D1155))</f>
        <v>0</v>
      </c>
      <c r="B1155" s="76" t="str">
        <f t="shared" si="36"/>
        <v/>
      </c>
      <c r="C1155" s="77" t="str">
        <f t="shared" si="35"/>
        <v xml:space="preserve"> </v>
      </c>
      <c r="D1155" s="80"/>
      <c r="E1155" s="80"/>
      <c r="F1155" s="99"/>
      <c r="G1155" s="81"/>
      <c r="H1155" s="84"/>
    </row>
    <row r="1156" spans="1:8" x14ac:dyDescent="0.25">
      <c r="A1156" s="82" t="str">
        <f>CONCATENATE(D1156,COUNTIF($D$3:D1156,D1156))</f>
        <v>0</v>
      </c>
      <c r="B1156" s="76" t="str">
        <f t="shared" si="36"/>
        <v/>
      </c>
      <c r="C1156" s="77" t="str">
        <f t="shared" ref="C1156:C1219" si="37">CONCATENATE(F1156," ",G1156)</f>
        <v xml:space="preserve"> </v>
      </c>
      <c r="D1156" s="80"/>
      <c r="E1156" s="80"/>
      <c r="F1156" s="99"/>
      <c r="G1156" s="81"/>
      <c r="H1156" s="84"/>
    </row>
    <row r="1157" spans="1:8" x14ac:dyDescent="0.25">
      <c r="A1157" s="82" t="str">
        <f>CONCATENATE(D1157,COUNTIF($D$3:D1157,D1157))</f>
        <v>0</v>
      </c>
      <c r="B1157" s="76" t="str">
        <f t="shared" ref="B1157:B1220" si="38">CONCATENATE(D1157,G1157)</f>
        <v/>
      </c>
      <c r="C1157" s="77" t="str">
        <f t="shared" si="37"/>
        <v xml:space="preserve"> </v>
      </c>
      <c r="D1157" s="80"/>
      <c r="E1157" s="80"/>
      <c r="F1157" s="99"/>
      <c r="G1157" s="81"/>
      <c r="H1157" s="84"/>
    </row>
    <row r="1158" spans="1:8" x14ac:dyDescent="0.25">
      <c r="A1158" s="82" t="str">
        <f>CONCATENATE(D1158,COUNTIF($D$3:D1158,D1158))</f>
        <v>0</v>
      </c>
      <c r="B1158" s="76" t="str">
        <f t="shared" si="38"/>
        <v/>
      </c>
      <c r="C1158" s="77" t="str">
        <f t="shared" si="37"/>
        <v xml:space="preserve"> </v>
      </c>
      <c r="D1158" s="80"/>
      <c r="E1158" s="80"/>
      <c r="F1158" s="99"/>
      <c r="G1158" s="81"/>
      <c r="H1158" s="84"/>
    </row>
    <row r="1159" spans="1:8" x14ac:dyDescent="0.25">
      <c r="A1159" s="82" t="str">
        <f>CONCATENATE(D1159,COUNTIF($D$3:D1159,D1159))</f>
        <v>0</v>
      </c>
      <c r="B1159" s="76" t="str">
        <f t="shared" si="38"/>
        <v/>
      </c>
      <c r="C1159" s="77" t="str">
        <f t="shared" si="37"/>
        <v xml:space="preserve"> </v>
      </c>
      <c r="D1159" s="80"/>
      <c r="E1159" s="80"/>
      <c r="F1159" s="99"/>
      <c r="G1159" s="81"/>
      <c r="H1159" s="84"/>
    </row>
    <row r="1160" spans="1:8" x14ac:dyDescent="0.25">
      <c r="A1160" s="82" t="str">
        <f>CONCATENATE(D1160,COUNTIF($D$3:D1160,D1160))</f>
        <v>0</v>
      </c>
      <c r="B1160" s="76" t="str">
        <f t="shared" si="38"/>
        <v/>
      </c>
      <c r="C1160" s="77" t="str">
        <f t="shared" si="37"/>
        <v xml:space="preserve"> </v>
      </c>
      <c r="D1160" s="80"/>
      <c r="E1160" s="80"/>
      <c r="F1160" s="99"/>
      <c r="G1160" s="81"/>
      <c r="H1160" s="84"/>
    </row>
    <row r="1161" spans="1:8" x14ac:dyDescent="0.25">
      <c r="A1161" s="82" t="str">
        <f>CONCATENATE(D1161,COUNTIF($D$3:D1161,D1161))</f>
        <v>0</v>
      </c>
      <c r="B1161" s="76" t="str">
        <f t="shared" si="38"/>
        <v/>
      </c>
      <c r="C1161" s="77" t="str">
        <f t="shared" si="37"/>
        <v xml:space="preserve"> </v>
      </c>
      <c r="D1161" s="80"/>
      <c r="E1161" s="80"/>
      <c r="F1161" s="99"/>
      <c r="G1161" s="81"/>
      <c r="H1161" s="84"/>
    </row>
    <row r="1162" spans="1:8" x14ac:dyDescent="0.25">
      <c r="A1162" s="82" t="str">
        <f>CONCATENATE(D1162,COUNTIF($D$3:D1162,D1162))</f>
        <v>0</v>
      </c>
      <c r="B1162" s="76" t="str">
        <f t="shared" si="38"/>
        <v/>
      </c>
      <c r="C1162" s="77" t="str">
        <f t="shared" si="37"/>
        <v xml:space="preserve"> </v>
      </c>
      <c r="D1162" s="80"/>
      <c r="E1162" s="80"/>
      <c r="F1162" s="99"/>
      <c r="G1162" s="81"/>
      <c r="H1162" s="84"/>
    </row>
    <row r="1163" spans="1:8" x14ac:dyDescent="0.25">
      <c r="A1163" s="82" t="str">
        <f>CONCATENATE(D1163,COUNTIF($D$3:D1163,D1163))</f>
        <v>0</v>
      </c>
      <c r="B1163" s="76" t="str">
        <f t="shared" si="38"/>
        <v/>
      </c>
      <c r="C1163" s="77" t="str">
        <f t="shared" si="37"/>
        <v xml:space="preserve"> </v>
      </c>
      <c r="D1163" s="80"/>
      <c r="E1163" s="80"/>
      <c r="F1163" s="99"/>
      <c r="G1163" s="81"/>
      <c r="H1163" s="84"/>
    </row>
    <row r="1164" spans="1:8" x14ac:dyDescent="0.25">
      <c r="A1164" s="82" t="str">
        <f>CONCATENATE(D1164,COUNTIF($D$3:D1164,D1164))</f>
        <v>0</v>
      </c>
      <c r="B1164" s="76" t="str">
        <f t="shared" si="38"/>
        <v/>
      </c>
      <c r="C1164" s="77" t="str">
        <f t="shared" si="37"/>
        <v xml:space="preserve"> </v>
      </c>
      <c r="D1164" s="80"/>
      <c r="E1164" s="80"/>
      <c r="F1164" s="99"/>
      <c r="G1164" s="81"/>
      <c r="H1164" s="84"/>
    </row>
    <row r="1165" spans="1:8" x14ac:dyDescent="0.25">
      <c r="A1165" s="82" t="str">
        <f>CONCATENATE(D1165,COUNTIF($D$3:D1165,D1165))</f>
        <v>0</v>
      </c>
      <c r="B1165" s="76" t="str">
        <f t="shared" si="38"/>
        <v/>
      </c>
      <c r="C1165" s="77" t="str">
        <f t="shared" si="37"/>
        <v xml:space="preserve"> </v>
      </c>
      <c r="D1165" s="80"/>
      <c r="E1165" s="80"/>
      <c r="F1165" s="99"/>
      <c r="G1165" s="81"/>
      <c r="H1165" s="84"/>
    </row>
    <row r="1166" spans="1:8" x14ac:dyDescent="0.25">
      <c r="A1166" s="82" t="str">
        <f>CONCATENATE(D1166,COUNTIF($D$3:D1166,D1166))</f>
        <v>0</v>
      </c>
      <c r="B1166" s="76" t="str">
        <f t="shared" si="38"/>
        <v/>
      </c>
      <c r="C1166" s="77" t="str">
        <f t="shared" si="37"/>
        <v xml:space="preserve"> </v>
      </c>
      <c r="D1166" s="80"/>
      <c r="E1166" s="80"/>
      <c r="F1166" s="99"/>
      <c r="G1166" s="81"/>
      <c r="H1166" s="84"/>
    </row>
    <row r="1167" spans="1:8" x14ac:dyDescent="0.25">
      <c r="A1167" s="82" t="str">
        <f>CONCATENATE(D1167,COUNTIF($D$3:D1167,D1167))</f>
        <v>0</v>
      </c>
      <c r="B1167" s="76" t="str">
        <f t="shared" si="38"/>
        <v/>
      </c>
      <c r="C1167" s="77" t="str">
        <f t="shared" si="37"/>
        <v xml:space="preserve"> </v>
      </c>
      <c r="D1167" s="80"/>
      <c r="E1167" s="80"/>
      <c r="F1167" s="99"/>
      <c r="G1167" s="81"/>
      <c r="H1167" s="84"/>
    </row>
    <row r="1168" spans="1:8" x14ac:dyDescent="0.25">
      <c r="A1168" s="82" t="str">
        <f>CONCATENATE(D1168,COUNTIF($D$3:D1168,D1168))</f>
        <v>0</v>
      </c>
      <c r="B1168" s="76" t="str">
        <f t="shared" si="38"/>
        <v/>
      </c>
      <c r="C1168" s="77" t="str">
        <f t="shared" si="37"/>
        <v xml:space="preserve"> </v>
      </c>
      <c r="D1168" s="80"/>
      <c r="E1168" s="80"/>
      <c r="F1168" s="99"/>
      <c r="G1168" s="81"/>
      <c r="H1168" s="84"/>
    </row>
    <row r="1169" spans="1:8" x14ac:dyDescent="0.25">
      <c r="A1169" s="82" t="str">
        <f>CONCATENATE(D1169,COUNTIF($D$3:D1169,D1169))</f>
        <v>0</v>
      </c>
      <c r="B1169" s="76" t="str">
        <f t="shared" si="38"/>
        <v/>
      </c>
      <c r="C1169" s="77" t="str">
        <f t="shared" si="37"/>
        <v xml:space="preserve"> </v>
      </c>
      <c r="D1169" s="80"/>
      <c r="E1169" s="80"/>
      <c r="F1169" s="99"/>
      <c r="G1169" s="81"/>
      <c r="H1169" s="84"/>
    </row>
    <row r="1170" spans="1:8" x14ac:dyDescent="0.25">
      <c r="A1170" s="82" t="str">
        <f>CONCATENATE(D1170,COUNTIF($D$3:D1170,D1170))</f>
        <v>0</v>
      </c>
      <c r="B1170" s="76" t="str">
        <f t="shared" si="38"/>
        <v/>
      </c>
      <c r="C1170" s="77" t="str">
        <f t="shared" si="37"/>
        <v xml:space="preserve"> </v>
      </c>
      <c r="D1170" s="80"/>
      <c r="E1170" s="80"/>
      <c r="F1170" s="99"/>
      <c r="G1170" s="81"/>
      <c r="H1170" s="84"/>
    </row>
    <row r="1171" spans="1:8" x14ac:dyDescent="0.25">
      <c r="A1171" s="82" t="str">
        <f>CONCATENATE(D1171,COUNTIF($D$3:D1171,D1171))</f>
        <v>0</v>
      </c>
      <c r="B1171" s="76" t="str">
        <f t="shared" si="38"/>
        <v/>
      </c>
      <c r="C1171" s="77" t="str">
        <f t="shared" si="37"/>
        <v xml:space="preserve"> </v>
      </c>
      <c r="D1171" s="80"/>
      <c r="E1171" s="80"/>
      <c r="F1171" s="99"/>
      <c r="G1171" s="81"/>
      <c r="H1171" s="84"/>
    </row>
    <row r="1172" spans="1:8" x14ac:dyDescent="0.25">
      <c r="A1172" s="82" t="str">
        <f>CONCATENATE(D1172,COUNTIF($D$3:D1172,D1172))</f>
        <v>0</v>
      </c>
      <c r="B1172" s="76" t="str">
        <f t="shared" si="38"/>
        <v/>
      </c>
      <c r="C1172" s="77" t="str">
        <f t="shared" si="37"/>
        <v xml:space="preserve"> </v>
      </c>
      <c r="D1172" s="80"/>
      <c r="E1172" s="80"/>
      <c r="F1172" s="99"/>
      <c r="G1172" s="81"/>
      <c r="H1172" s="84"/>
    </row>
    <row r="1173" spans="1:8" x14ac:dyDescent="0.25">
      <c r="A1173" s="82" t="str">
        <f>CONCATENATE(D1173,COUNTIF($D$3:D1173,D1173))</f>
        <v>0</v>
      </c>
      <c r="B1173" s="76" t="str">
        <f t="shared" si="38"/>
        <v/>
      </c>
      <c r="C1173" s="77" t="str">
        <f t="shared" si="37"/>
        <v xml:space="preserve"> </v>
      </c>
      <c r="D1173" s="80"/>
      <c r="E1173" s="80"/>
      <c r="F1173" s="99"/>
      <c r="G1173" s="81"/>
      <c r="H1173" s="84"/>
    </row>
    <row r="1174" spans="1:8" x14ac:dyDescent="0.25">
      <c r="A1174" s="82" t="str">
        <f>CONCATENATE(D1174,COUNTIF($D$3:D1174,D1174))</f>
        <v>0</v>
      </c>
      <c r="B1174" s="76" t="str">
        <f t="shared" si="38"/>
        <v/>
      </c>
      <c r="C1174" s="77" t="str">
        <f t="shared" si="37"/>
        <v xml:space="preserve"> </v>
      </c>
      <c r="D1174" s="80"/>
      <c r="E1174" s="80"/>
      <c r="F1174" s="99"/>
      <c r="G1174" s="81"/>
      <c r="H1174" s="84"/>
    </row>
    <row r="1175" spans="1:8" x14ac:dyDescent="0.25">
      <c r="A1175" s="82" t="str">
        <f>CONCATENATE(D1175,COUNTIF($D$3:D1175,D1175))</f>
        <v>0</v>
      </c>
      <c r="B1175" s="76" t="str">
        <f t="shared" si="38"/>
        <v/>
      </c>
      <c r="C1175" s="77" t="str">
        <f t="shared" si="37"/>
        <v xml:space="preserve"> </v>
      </c>
      <c r="D1175" s="80"/>
      <c r="E1175" s="80"/>
      <c r="F1175" s="99"/>
      <c r="G1175" s="81"/>
      <c r="H1175" s="84"/>
    </row>
    <row r="1176" spans="1:8" x14ac:dyDescent="0.25">
      <c r="A1176" s="82" t="str">
        <f>CONCATENATE(D1176,COUNTIF($D$3:D1176,D1176))</f>
        <v>0</v>
      </c>
      <c r="B1176" s="76" t="str">
        <f t="shared" si="38"/>
        <v/>
      </c>
      <c r="C1176" s="77" t="str">
        <f t="shared" si="37"/>
        <v xml:space="preserve"> </v>
      </c>
      <c r="D1176" s="80"/>
      <c r="E1176" s="80"/>
      <c r="F1176" s="99"/>
      <c r="G1176" s="81"/>
      <c r="H1176" s="84"/>
    </row>
    <row r="1177" spans="1:8" x14ac:dyDescent="0.25">
      <c r="A1177" s="82" t="str">
        <f>CONCATENATE(D1177,COUNTIF($D$3:D1177,D1177))</f>
        <v>0</v>
      </c>
      <c r="B1177" s="76" t="str">
        <f t="shared" si="38"/>
        <v/>
      </c>
      <c r="C1177" s="77" t="str">
        <f t="shared" si="37"/>
        <v xml:space="preserve"> </v>
      </c>
      <c r="D1177" s="80"/>
      <c r="E1177" s="80"/>
      <c r="F1177" s="99"/>
      <c r="G1177" s="81"/>
      <c r="H1177" s="84"/>
    </row>
    <row r="1178" spans="1:8" x14ac:dyDescent="0.25">
      <c r="A1178" s="82" t="str">
        <f>CONCATENATE(D1178,COUNTIF($D$3:D1178,D1178))</f>
        <v>0</v>
      </c>
      <c r="B1178" s="76" t="str">
        <f t="shared" si="38"/>
        <v/>
      </c>
      <c r="C1178" s="77" t="str">
        <f t="shared" si="37"/>
        <v xml:space="preserve"> </v>
      </c>
      <c r="D1178" s="80"/>
      <c r="E1178" s="80"/>
      <c r="F1178" s="99"/>
      <c r="G1178" s="81"/>
      <c r="H1178" s="84"/>
    </row>
    <row r="1179" spans="1:8" x14ac:dyDescent="0.25">
      <c r="A1179" s="82" t="str">
        <f>CONCATENATE(D1179,COUNTIF($D$3:D1179,D1179))</f>
        <v>0</v>
      </c>
      <c r="B1179" s="76" t="str">
        <f t="shared" si="38"/>
        <v/>
      </c>
      <c r="C1179" s="77" t="str">
        <f t="shared" si="37"/>
        <v xml:space="preserve"> </v>
      </c>
      <c r="D1179" s="80"/>
      <c r="E1179" s="80"/>
      <c r="F1179" s="99"/>
      <c r="G1179" s="81"/>
      <c r="H1179" s="84"/>
    </row>
    <row r="1180" spans="1:8" x14ac:dyDescent="0.25">
      <c r="A1180" s="82" t="str">
        <f>CONCATENATE(D1180,COUNTIF($D$3:D1180,D1180))</f>
        <v>0</v>
      </c>
      <c r="B1180" s="76" t="str">
        <f t="shared" si="38"/>
        <v/>
      </c>
      <c r="C1180" s="77" t="str">
        <f t="shared" si="37"/>
        <v xml:space="preserve"> </v>
      </c>
      <c r="D1180" s="80"/>
      <c r="E1180" s="80"/>
      <c r="F1180" s="99"/>
      <c r="G1180" s="81"/>
      <c r="H1180" s="84"/>
    </row>
    <row r="1181" spans="1:8" x14ac:dyDescent="0.25">
      <c r="A1181" s="82" t="str">
        <f>CONCATENATE(D1181,COUNTIF($D$3:D1181,D1181))</f>
        <v>0</v>
      </c>
      <c r="B1181" s="76" t="str">
        <f t="shared" si="38"/>
        <v/>
      </c>
      <c r="C1181" s="77" t="str">
        <f t="shared" si="37"/>
        <v xml:space="preserve"> </v>
      </c>
      <c r="D1181" s="80"/>
      <c r="E1181" s="80"/>
      <c r="F1181" s="99"/>
      <c r="G1181" s="81"/>
      <c r="H1181" s="84"/>
    </row>
    <row r="1182" spans="1:8" x14ac:dyDescent="0.25">
      <c r="A1182" s="82" t="str">
        <f>CONCATENATE(D1182,COUNTIF($D$3:D1182,D1182))</f>
        <v>0</v>
      </c>
      <c r="B1182" s="76" t="str">
        <f t="shared" si="38"/>
        <v/>
      </c>
      <c r="C1182" s="77" t="str">
        <f t="shared" si="37"/>
        <v xml:space="preserve"> </v>
      </c>
      <c r="D1182" s="80"/>
      <c r="E1182" s="80"/>
      <c r="F1182" s="99"/>
      <c r="G1182" s="81"/>
      <c r="H1182" s="84"/>
    </row>
    <row r="1183" spans="1:8" x14ac:dyDescent="0.25">
      <c r="A1183" s="82" t="str">
        <f>CONCATENATE(D1183,COUNTIF($D$3:D1183,D1183))</f>
        <v>0</v>
      </c>
      <c r="B1183" s="76" t="str">
        <f t="shared" si="38"/>
        <v/>
      </c>
      <c r="C1183" s="77" t="str">
        <f t="shared" si="37"/>
        <v xml:space="preserve"> </v>
      </c>
      <c r="D1183" s="80"/>
      <c r="E1183" s="80"/>
      <c r="F1183" s="99"/>
      <c r="G1183" s="81"/>
      <c r="H1183" s="84"/>
    </row>
    <row r="1184" spans="1:8" x14ac:dyDescent="0.25">
      <c r="A1184" s="82" t="str">
        <f>CONCATENATE(D1184,COUNTIF($D$3:D1184,D1184))</f>
        <v>0</v>
      </c>
      <c r="B1184" s="76" t="str">
        <f t="shared" si="38"/>
        <v/>
      </c>
      <c r="C1184" s="77" t="str">
        <f t="shared" si="37"/>
        <v xml:space="preserve"> </v>
      </c>
      <c r="D1184" s="80"/>
      <c r="E1184" s="80"/>
      <c r="F1184" s="99"/>
      <c r="G1184" s="81"/>
      <c r="H1184" s="84"/>
    </row>
    <row r="1185" spans="1:8" x14ac:dyDescent="0.25">
      <c r="A1185" s="82" t="str">
        <f>CONCATENATE(D1185,COUNTIF($D$3:D1185,D1185))</f>
        <v>0</v>
      </c>
      <c r="B1185" s="76" t="str">
        <f t="shared" si="38"/>
        <v/>
      </c>
      <c r="C1185" s="77" t="str">
        <f t="shared" si="37"/>
        <v xml:space="preserve"> </v>
      </c>
      <c r="D1185" s="80"/>
      <c r="E1185" s="80"/>
      <c r="F1185" s="99"/>
      <c r="G1185" s="81"/>
      <c r="H1185" s="84"/>
    </row>
    <row r="1186" spans="1:8" x14ac:dyDescent="0.25">
      <c r="A1186" s="82" t="str">
        <f>CONCATENATE(D1186,COUNTIF($D$3:D1186,D1186))</f>
        <v>0</v>
      </c>
      <c r="B1186" s="76" t="str">
        <f t="shared" si="38"/>
        <v/>
      </c>
      <c r="C1186" s="77" t="str">
        <f t="shared" si="37"/>
        <v xml:space="preserve"> </v>
      </c>
      <c r="D1186" s="80"/>
      <c r="E1186" s="80"/>
      <c r="F1186" s="99"/>
      <c r="G1186" s="81"/>
      <c r="H1186" s="84"/>
    </row>
    <row r="1187" spans="1:8" x14ac:dyDescent="0.25">
      <c r="A1187" s="82" t="str">
        <f>CONCATENATE(D1187,COUNTIF($D$3:D1187,D1187))</f>
        <v>0</v>
      </c>
      <c r="B1187" s="76" t="str">
        <f t="shared" si="38"/>
        <v/>
      </c>
      <c r="C1187" s="77" t="str">
        <f t="shared" si="37"/>
        <v xml:space="preserve"> </v>
      </c>
      <c r="D1187" s="80"/>
      <c r="E1187" s="80"/>
      <c r="F1187" s="99"/>
      <c r="G1187" s="81"/>
      <c r="H1187" s="84"/>
    </row>
    <row r="1188" spans="1:8" x14ac:dyDescent="0.25">
      <c r="A1188" s="82" t="str">
        <f>CONCATENATE(D1188,COUNTIF($D$3:D1188,D1188))</f>
        <v>0</v>
      </c>
      <c r="B1188" s="76" t="str">
        <f t="shared" si="38"/>
        <v/>
      </c>
      <c r="C1188" s="77" t="str">
        <f t="shared" si="37"/>
        <v xml:space="preserve"> </v>
      </c>
      <c r="D1188" s="80"/>
      <c r="E1188" s="80"/>
      <c r="F1188" s="99"/>
      <c r="G1188" s="81"/>
      <c r="H1188" s="84"/>
    </row>
    <row r="1189" spans="1:8" x14ac:dyDescent="0.25">
      <c r="A1189" s="82" t="str">
        <f>CONCATENATE(D1189,COUNTIF($D$3:D1189,D1189))</f>
        <v>0</v>
      </c>
      <c r="B1189" s="76" t="str">
        <f t="shared" si="38"/>
        <v/>
      </c>
      <c r="C1189" s="77" t="str">
        <f t="shared" si="37"/>
        <v xml:space="preserve"> </v>
      </c>
      <c r="D1189" s="80"/>
      <c r="E1189" s="80"/>
      <c r="F1189" s="99"/>
      <c r="G1189" s="81"/>
      <c r="H1189" s="84"/>
    </row>
    <row r="1190" spans="1:8" x14ac:dyDescent="0.25">
      <c r="A1190" s="82" t="str">
        <f>CONCATENATE(D1190,COUNTIF($D$3:D1190,D1190))</f>
        <v>0</v>
      </c>
      <c r="B1190" s="76" t="str">
        <f t="shared" si="38"/>
        <v/>
      </c>
      <c r="C1190" s="77" t="str">
        <f t="shared" si="37"/>
        <v xml:space="preserve"> </v>
      </c>
      <c r="D1190" s="80"/>
      <c r="E1190" s="80"/>
      <c r="F1190" s="99"/>
      <c r="G1190" s="81"/>
      <c r="H1190" s="84"/>
    </row>
    <row r="1191" spans="1:8" x14ac:dyDescent="0.25">
      <c r="A1191" s="82" t="str">
        <f>CONCATENATE(D1191,COUNTIF($D$3:D1191,D1191))</f>
        <v>0</v>
      </c>
      <c r="B1191" s="76" t="str">
        <f t="shared" si="38"/>
        <v/>
      </c>
      <c r="C1191" s="77" t="str">
        <f t="shared" si="37"/>
        <v xml:space="preserve"> </v>
      </c>
      <c r="D1191" s="80"/>
      <c r="E1191" s="80"/>
      <c r="F1191" s="99"/>
      <c r="G1191" s="81"/>
      <c r="H1191" s="84"/>
    </row>
    <row r="1192" spans="1:8" x14ac:dyDescent="0.25">
      <c r="A1192" s="82" t="str">
        <f>CONCATENATE(D1192,COUNTIF($D$3:D1192,D1192))</f>
        <v>0</v>
      </c>
      <c r="B1192" s="76" t="str">
        <f t="shared" si="38"/>
        <v/>
      </c>
      <c r="C1192" s="77" t="str">
        <f t="shared" si="37"/>
        <v xml:space="preserve"> </v>
      </c>
      <c r="D1192" s="80"/>
      <c r="E1192" s="80"/>
      <c r="F1192" s="99"/>
      <c r="G1192" s="81"/>
      <c r="H1192" s="84"/>
    </row>
    <row r="1193" spans="1:8" x14ac:dyDescent="0.25">
      <c r="A1193" s="82" t="str">
        <f>CONCATENATE(D1193,COUNTIF($D$3:D1193,D1193))</f>
        <v>0</v>
      </c>
      <c r="B1193" s="76" t="str">
        <f t="shared" si="38"/>
        <v/>
      </c>
      <c r="C1193" s="77" t="str">
        <f t="shared" si="37"/>
        <v xml:space="preserve"> </v>
      </c>
      <c r="D1193" s="80"/>
      <c r="E1193" s="80"/>
      <c r="F1193" s="99"/>
      <c r="G1193" s="81"/>
      <c r="H1193" s="84"/>
    </row>
    <row r="1194" spans="1:8" x14ac:dyDescent="0.25">
      <c r="A1194" s="82" t="str">
        <f>CONCATENATE(D1194,COUNTIF($D$3:D1194,D1194))</f>
        <v>0</v>
      </c>
      <c r="B1194" s="76" t="str">
        <f t="shared" si="38"/>
        <v/>
      </c>
      <c r="C1194" s="77" t="str">
        <f t="shared" si="37"/>
        <v xml:space="preserve"> </v>
      </c>
      <c r="D1194" s="80"/>
      <c r="E1194" s="80"/>
      <c r="F1194" s="99"/>
      <c r="G1194" s="81"/>
      <c r="H1194" s="84"/>
    </row>
    <row r="1195" spans="1:8" x14ac:dyDescent="0.25">
      <c r="A1195" s="82" t="str">
        <f>CONCATENATE(D1195,COUNTIF($D$3:D1195,D1195))</f>
        <v>0</v>
      </c>
      <c r="B1195" s="76" t="str">
        <f t="shared" si="38"/>
        <v/>
      </c>
      <c r="C1195" s="77" t="str">
        <f t="shared" si="37"/>
        <v xml:space="preserve"> </v>
      </c>
      <c r="D1195" s="80"/>
      <c r="E1195" s="80"/>
      <c r="F1195" s="99"/>
      <c r="G1195" s="81"/>
      <c r="H1195" s="84"/>
    </row>
    <row r="1196" spans="1:8" x14ac:dyDescent="0.25">
      <c r="A1196" s="82" t="str">
        <f>CONCATENATE(D1196,COUNTIF($D$3:D1196,D1196))</f>
        <v>0</v>
      </c>
      <c r="B1196" s="76" t="str">
        <f t="shared" si="38"/>
        <v/>
      </c>
      <c r="C1196" s="77" t="str">
        <f t="shared" si="37"/>
        <v xml:space="preserve"> </v>
      </c>
      <c r="D1196" s="80"/>
      <c r="E1196" s="80"/>
      <c r="F1196" s="99"/>
      <c r="G1196" s="81"/>
      <c r="H1196" s="84"/>
    </row>
    <row r="1197" spans="1:8" x14ac:dyDescent="0.25">
      <c r="A1197" s="82" t="str">
        <f>CONCATENATE(D1197,COUNTIF($D$3:D1197,D1197))</f>
        <v>0</v>
      </c>
      <c r="B1197" s="76" t="str">
        <f t="shared" si="38"/>
        <v/>
      </c>
      <c r="C1197" s="77" t="str">
        <f t="shared" si="37"/>
        <v xml:space="preserve"> </v>
      </c>
      <c r="D1197" s="80"/>
      <c r="E1197" s="80"/>
      <c r="F1197" s="99"/>
      <c r="G1197" s="81"/>
      <c r="H1197" s="84"/>
    </row>
    <row r="1198" spans="1:8" x14ac:dyDescent="0.25">
      <c r="A1198" s="82" t="str">
        <f>CONCATENATE(D1198,COUNTIF($D$3:D1198,D1198))</f>
        <v>0</v>
      </c>
      <c r="B1198" s="76" t="str">
        <f t="shared" si="38"/>
        <v/>
      </c>
      <c r="C1198" s="77" t="str">
        <f t="shared" si="37"/>
        <v xml:space="preserve"> </v>
      </c>
      <c r="D1198" s="80"/>
      <c r="E1198" s="80"/>
      <c r="F1198" s="99"/>
      <c r="G1198" s="81"/>
      <c r="H1198" s="84"/>
    </row>
    <row r="1199" spans="1:8" x14ac:dyDescent="0.25">
      <c r="A1199" s="82" t="str">
        <f>CONCATENATE(D1199,COUNTIF($D$3:D1199,D1199))</f>
        <v>0</v>
      </c>
      <c r="B1199" s="76" t="str">
        <f t="shared" si="38"/>
        <v/>
      </c>
      <c r="C1199" s="77" t="str">
        <f t="shared" si="37"/>
        <v xml:space="preserve"> </v>
      </c>
      <c r="D1199" s="80"/>
      <c r="E1199" s="80"/>
      <c r="F1199" s="99"/>
      <c r="G1199" s="81"/>
      <c r="H1199" s="84"/>
    </row>
    <row r="1200" spans="1:8" x14ac:dyDescent="0.25">
      <c r="A1200" s="82" t="str">
        <f>CONCATENATE(D1200,COUNTIF($D$3:D1200,D1200))</f>
        <v>0</v>
      </c>
      <c r="B1200" s="76" t="str">
        <f t="shared" si="38"/>
        <v/>
      </c>
      <c r="C1200" s="77" t="str">
        <f t="shared" si="37"/>
        <v xml:space="preserve"> </v>
      </c>
      <c r="D1200" s="80"/>
      <c r="E1200" s="80"/>
      <c r="F1200" s="99"/>
      <c r="G1200" s="81"/>
      <c r="H1200" s="84"/>
    </row>
    <row r="1201" spans="1:8" x14ac:dyDescent="0.25">
      <c r="A1201" s="82" t="str">
        <f>CONCATENATE(D1201,COUNTIF($D$3:D1201,D1201))</f>
        <v>0</v>
      </c>
      <c r="B1201" s="76" t="str">
        <f t="shared" si="38"/>
        <v/>
      </c>
      <c r="C1201" s="77" t="str">
        <f t="shared" si="37"/>
        <v xml:space="preserve"> </v>
      </c>
      <c r="D1201" s="80"/>
      <c r="E1201" s="80"/>
      <c r="F1201" s="99"/>
      <c r="G1201" s="81"/>
      <c r="H1201" s="84"/>
    </row>
    <row r="1202" spans="1:8" x14ac:dyDescent="0.25">
      <c r="A1202" s="82" t="str">
        <f>CONCATENATE(D1202,COUNTIF($D$3:D1202,D1202))</f>
        <v>0</v>
      </c>
      <c r="B1202" s="76" t="str">
        <f t="shared" si="38"/>
        <v/>
      </c>
      <c r="C1202" s="77" t="str">
        <f t="shared" si="37"/>
        <v xml:space="preserve"> </v>
      </c>
      <c r="D1202" s="80"/>
      <c r="E1202" s="80"/>
      <c r="F1202" s="99"/>
      <c r="G1202" s="81"/>
      <c r="H1202" s="84"/>
    </row>
    <row r="1203" spans="1:8" x14ac:dyDescent="0.25">
      <c r="A1203" s="82" t="str">
        <f>CONCATENATE(D1203,COUNTIF($D$3:D1203,D1203))</f>
        <v>0</v>
      </c>
      <c r="B1203" s="76" t="str">
        <f t="shared" si="38"/>
        <v/>
      </c>
      <c r="C1203" s="77" t="str">
        <f t="shared" si="37"/>
        <v xml:space="preserve"> </v>
      </c>
      <c r="D1203" s="80"/>
      <c r="E1203" s="80"/>
      <c r="F1203" s="99"/>
      <c r="G1203" s="81"/>
      <c r="H1203" s="84"/>
    </row>
    <row r="1204" spans="1:8" x14ac:dyDescent="0.25">
      <c r="A1204" s="82" t="str">
        <f>CONCATENATE(D1204,COUNTIF($D$3:D1204,D1204))</f>
        <v>0</v>
      </c>
      <c r="B1204" s="76" t="str">
        <f t="shared" si="38"/>
        <v/>
      </c>
      <c r="C1204" s="77" t="str">
        <f t="shared" si="37"/>
        <v xml:space="preserve"> </v>
      </c>
      <c r="D1204" s="80"/>
      <c r="E1204" s="80"/>
      <c r="F1204" s="99"/>
      <c r="G1204" s="81"/>
      <c r="H1204" s="84"/>
    </row>
    <row r="1205" spans="1:8" x14ac:dyDescent="0.25">
      <c r="A1205" s="82" t="str">
        <f>CONCATENATE(D1205,COUNTIF($D$3:D1205,D1205))</f>
        <v>0</v>
      </c>
      <c r="B1205" s="76" t="str">
        <f t="shared" si="38"/>
        <v/>
      </c>
      <c r="C1205" s="77" t="str">
        <f t="shared" si="37"/>
        <v xml:space="preserve"> </v>
      </c>
      <c r="D1205" s="80"/>
      <c r="E1205" s="80"/>
      <c r="F1205" s="99"/>
      <c r="G1205" s="81"/>
      <c r="H1205" s="84"/>
    </row>
    <row r="1206" spans="1:8" x14ac:dyDescent="0.25">
      <c r="A1206" s="82" t="str">
        <f>CONCATENATE(D1206,COUNTIF($D$3:D1206,D1206))</f>
        <v>0</v>
      </c>
      <c r="B1206" s="76" t="str">
        <f t="shared" si="38"/>
        <v/>
      </c>
      <c r="C1206" s="77" t="str">
        <f t="shared" si="37"/>
        <v xml:space="preserve"> </v>
      </c>
      <c r="D1206" s="80"/>
      <c r="E1206" s="80"/>
      <c r="F1206" s="99"/>
      <c r="G1206" s="81"/>
      <c r="H1206" s="84"/>
    </row>
    <row r="1207" spans="1:8" x14ac:dyDescent="0.25">
      <c r="A1207" s="82" t="str">
        <f>CONCATENATE(D1207,COUNTIF($D$3:D1207,D1207))</f>
        <v>0</v>
      </c>
      <c r="B1207" s="76" t="str">
        <f t="shared" si="38"/>
        <v/>
      </c>
      <c r="C1207" s="77" t="str">
        <f t="shared" si="37"/>
        <v xml:space="preserve"> </v>
      </c>
      <c r="D1207" s="80"/>
      <c r="E1207" s="80"/>
      <c r="F1207" s="99"/>
      <c r="G1207" s="81"/>
      <c r="H1207" s="84"/>
    </row>
    <row r="1208" spans="1:8" x14ac:dyDescent="0.25">
      <c r="A1208" s="82" t="str">
        <f>CONCATENATE(D1208,COUNTIF($D$3:D1208,D1208))</f>
        <v>0</v>
      </c>
      <c r="B1208" s="76" t="str">
        <f t="shared" si="38"/>
        <v/>
      </c>
      <c r="C1208" s="77" t="str">
        <f t="shared" si="37"/>
        <v xml:space="preserve"> </v>
      </c>
      <c r="D1208" s="80"/>
      <c r="E1208" s="80"/>
      <c r="F1208" s="99"/>
      <c r="G1208" s="81"/>
      <c r="H1208" s="84"/>
    </row>
    <row r="1209" spans="1:8" x14ac:dyDescent="0.25">
      <c r="A1209" s="82" t="str">
        <f>CONCATENATE(D1209,COUNTIF($D$3:D1209,D1209))</f>
        <v>0</v>
      </c>
      <c r="B1209" s="76" t="str">
        <f t="shared" si="38"/>
        <v/>
      </c>
      <c r="C1209" s="77" t="str">
        <f t="shared" si="37"/>
        <v xml:space="preserve"> </v>
      </c>
      <c r="D1209" s="80"/>
      <c r="E1209" s="80"/>
      <c r="F1209" s="99"/>
      <c r="G1209" s="81"/>
      <c r="H1209" s="84"/>
    </row>
    <row r="1210" spans="1:8" x14ac:dyDescent="0.25">
      <c r="A1210" s="82" t="str">
        <f>CONCATENATE(D1210,COUNTIF($D$3:D1210,D1210))</f>
        <v>0</v>
      </c>
      <c r="B1210" s="76" t="str">
        <f t="shared" si="38"/>
        <v/>
      </c>
      <c r="C1210" s="77" t="str">
        <f t="shared" si="37"/>
        <v xml:space="preserve"> </v>
      </c>
      <c r="D1210" s="80"/>
      <c r="E1210" s="80"/>
      <c r="F1210" s="99"/>
      <c r="G1210" s="81"/>
      <c r="H1210" s="84"/>
    </row>
    <row r="1211" spans="1:8" x14ac:dyDescent="0.25">
      <c r="A1211" s="82" t="str">
        <f>CONCATENATE(D1211,COUNTIF($D$3:D1211,D1211))</f>
        <v>0</v>
      </c>
      <c r="B1211" s="76" t="str">
        <f t="shared" si="38"/>
        <v/>
      </c>
      <c r="C1211" s="77" t="str">
        <f t="shared" si="37"/>
        <v xml:space="preserve"> </v>
      </c>
      <c r="D1211" s="80"/>
      <c r="E1211" s="80"/>
      <c r="F1211" s="99"/>
      <c r="G1211" s="81"/>
      <c r="H1211" s="84"/>
    </row>
    <row r="1212" spans="1:8" x14ac:dyDescent="0.25">
      <c r="A1212" s="82" t="str">
        <f>CONCATENATE(D1212,COUNTIF($D$3:D1212,D1212))</f>
        <v>0</v>
      </c>
      <c r="B1212" s="76" t="str">
        <f t="shared" si="38"/>
        <v/>
      </c>
      <c r="C1212" s="77" t="str">
        <f t="shared" si="37"/>
        <v xml:space="preserve"> </v>
      </c>
      <c r="D1212" s="80"/>
      <c r="E1212" s="80"/>
      <c r="F1212" s="99"/>
      <c r="G1212" s="81"/>
      <c r="H1212" s="84"/>
    </row>
    <row r="1213" spans="1:8" x14ac:dyDescent="0.25">
      <c r="A1213" s="82" t="str">
        <f>CONCATENATE(D1213,COUNTIF($D$3:D1213,D1213))</f>
        <v>0</v>
      </c>
      <c r="B1213" s="76" t="str">
        <f t="shared" si="38"/>
        <v/>
      </c>
      <c r="C1213" s="77" t="str">
        <f t="shared" si="37"/>
        <v xml:space="preserve"> </v>
      </c>
      <c r="D1213" s="80"/>
      <c r="E1213" s="80"/>
      <c r="F1213" s="99"/>
      <c r="G1213" s="81"/>
      <c r="H1213" s="84"/>
    </row>
    <row r="1214" spans="1:8" x14ac:dyDescent="0.25">
      <c r="A1214" s="82" t="str">
        <f>CONCATENATE(D1214,COUNTIF($D$3:D1214,D1214))</f>
        <v>0</v>
      </c>
      <c r="B1214" s="76" t="str">
        <f t="shared" si="38"/>
        <v/>
      </c>
      <c r="C1214" s="77" t="str">
        <f t="shared" si="37"/>
        <v xml:space="preserve"> </v>
      </c>
      <c r="D1214" s="80"/>
      <c r="E1214" s="80"/>
      <c r="F1214" s="99"/>
      <c r="G1214" s="81"/>
      <c r="H1214" s="84"/>
    </row>
    <row r="1215" spans="1:8" x14ac:dyDescent="0.25">
      <c r="A1215" s="82" t="str">
        <f>CONCATENATE(D1215,COUNTIF($D$3:D1215,D1215))</f>
        <v>0</v>
      </c>
      <c r="B1215" s="76" t="str">
        <f t="shared" si="38"/>
        <v/>
      </c>
      <c r="C1215" s="77" t="str">
        <f t="shared" si="37"/>
        <v xml:space="preserve"> </v>
      </c>
      <c r="D1215" s="80"/>
      <c r="E1215" s="80"/>
      <c r="F1215" s="99"/>
      <c r="G1215" s="81"/>
      <c r="H1215" s="84"/>
    </row>
    <row r="1216" spans="1:8" x14ac:dyDescent="0.25">
      <c r="A1216" s="82" t="str">
        <f>CONCATENATE(D1216,COUNTIF($D$3:D1216,D1216))</f>
        <v>0</v>
      </c>
      <c r="B1216" s="76" t="str">
        <f t="shared" si="38"/>
        <v/>
      </c>
      <c r="C1216" s="77" t="str">
        <f t="shared" si="37"/>
        <v xml:space="preserve"> </v>
      </c>
      <c r="D1216" s="80"/>
      <c r="E1216" s="80"/>
      <c r="F1216" s="99"/>
      <c r="G1216" s="81"/>
      <c r="H1216" s="84"/>
    </row>
    <row r="1217" spans="1:8" x14ac:dyDescent="0.25">
      <c r="A1217" s="82" t="str">
        <f>CONCATENATE(D1217,COUNTIF($D$3:D1217,D1217))</f>
        <v>0</v>
      </c>
      <c r="B1217" s="76" t="str">
        <f t="shared" si="38"/>
        <v/>
      </c>
      <c r="C1217" s="77" t="str">
        <f t="shared" si="37"/>
        <v xml:space="preserve"> </v>
      </c>
      <c r="D1217" s="80"/>
      <c r="E1217" s="80"/>
      <c r="F1217" s="99"/>
      <c r="G1217" s="81"/>
      <c r="H1217" s="84"/>
    </row>
    <row r="1218" spans="1:8" x14ac:dyDescent="0.25">
      <c r="A1218" s="82" t="str">
        <f>CONCATENATE(D1218,COUNTIF($D$3:D1218,D1218))</f>
        <v>0</v>
      </c>
      <c r="B1218" s="76" t="str">
        <f t="shared" si="38"/>
        <v/>
      </c>
      <c r="C1218" s="77" t="str">
        <f t="shared" si="37"/>
        <v xml:space="preserve"> </v>
      </c>
      <c r="D1218" s="80"/>
      <c r="E1218" s="80"/>
      <c r="F1218" s="99"/>
      <c r="G1218" s="81"/>
      <c r="H1218" s="84"/>
    </row>
    <row r="1219" spans="1:8" x14ac:dyDescent="0.25">
      <c r="A1219" s="82" t="str">
        <f>CONCATENATE(D1219,COUNTIF($D$3:D1219,D1219))</f>
        <v>0</v>
      </c>
      <c r="B1219" s="76" t="str">
        <f t="shared" si="38"/>
        <v/>
      </c>
      <c r="C1219" s="77" t="str">
        <f t="shared" si="37"/>
        <v xml:space="preserve"> </v>
      </c>
      <c r="D1219" s="80"/>
      <c r="E1219" s="80"/>
      <c r="F1219" s="99"/>
      <c r="G1219" s="81"/>
      <c r="H1219" s="84"/>
    </row>
    <row r="1220" spans="1:8" x14ac:dyDescent="0.25">
      <c r="A1220" s="82" t="str">
        <f>CONCATENATE(D1220,COUNTIF($D$3:D1220,D1220))</f>
        <v>0</v>
      </c>
      <c r="B1220" s="76" t="str">
        <f t="shared" si="38"/>
        <v/>
      </c>
      <c r="C1220" s="77" t="str">
        <f t="shared" ref="C1220:C1283" si="39">CONCATENATE(F1220," ",G1220)</f>
        <v xml:space="preserve"> </v>
      </c>
      <c r="D1220" s="80"/>
      <c r="E1220" s="80"/>
      <c r="F1220" s="99"/>
      <c r="G1220" s="81"/>
      <c r="H1220" s="84"/>
    </row>
    <row r="1221" spans="1:8" x14ac:dyDescent="0.25">
      <c r="A1221" s="82" t="str">
        <f>CONCATENATE(D1221,COUNTIF($D$3:D1221,D1221))</f>
        <v>0</v>
      </c>
      <c r="B1221" s="76" t="str">
        <f t="shared" ref="B1221:B1284" si="40">CONCATENATE(D1221,G1221)</f>
        <v/>
      </c>
      <c r="C1221" s="77" t="str">
        <f t="shared" si="39"/>
        <v xml:space="preserve"> </v>
      </c>
      <c r="D1221" s="80"/>
      <c r="E1221" s="80"/>
      <c r="F1221" s="99"/>
      <c r="G1221" s="81"/>
      <c r="H1221" s="84"/>
    </row>
    <row r="1222" spans="1:8" x14ac:dyDescent="0.25">
      <c r="A1222" s="82" t="str">
        <f>CONCATENATE(D1222,COUNTIF($D$3:D1222,D1222))</f>
        <v>0</v>
      </c>
      <c r="B1222" s="76" t="str">
        <f t="shared" si="40"/>
        <v/>
      </c>
      <c r="C1222" s="77" t="str">
        <f t="shared" si="39"/>
        <v xml:space="preserve"> </v>
      </c>
      <c r="D1222" s="80"/>
      <c r="E1222" s="80"/>
      <c r="F1222" s="99"/>
      <c r="G1222" s="81"/>
      <c r="H1222" s="84"/>
    </row>
    <row r="1223" spans="1:8" x14ac:dyDescent="0.25">
      <c r="A1223" s="82" t="str">
        <f>CONCATENATE(D1223,COUNTIF($D$3:D1223,D1223))</f>
        <v>0</v>
      </c>
      <c r="B1223" s="76" t="str">
        <f t="shared" si="40"/>
        <v/>
      </c>
      <c r="C1223" s="77" t="str">
        <f t="shared" si="39"/>
        <v xml:space="preserve"> </v>
      </c>
      <c r="D1223" s="80"/>
      <c r="E1223" s="80"/>
      <c r="F1223" s="99"/>
      <c r="G1223" s="81"/>
      <c r="H1223" s="84"/>
    </row>
    <row r="1224" spans="1:8" x14ac:dyDescent="0.25">
      <c r="A1224" s="82" t="str">
        <f>CONCATENATE(D1224,COUNTIF($D$3:D1224,D1224))</f>
        <v>0</v>
      </c>
      <c r="B1224" s="76" t="str">
        <f t="shared" si="40"/>
        <v/>
      </c>
      <c r="C1224" s="77" t="str">
        <f t="shared" si="39"/>
        <v xml:space="preserve"> </v>
      </c>
      <c r="D1224" s="80"/>
      <c r="E1224" s="80"/>
      <c r="F1224" s="99"/>
      <c r="G1224" s="81"/>
      <c r="H1224" s="84"/>
    </row>
    <row r="1225" spans="1:8" x14ac:dyDescent="0.25">
      <c r="A1225" s="82" t="str">
        <f>CONCATENATE(D1225,COUNTIF($D$3:D1225,D1225))</f>
        <v>0</v>
      </c>
      <c r="B1225" s="76" t="str">
        <f t="shared" si="40"/>
        <v/>
      </c>
      <c r="C1225" s="77" t="str">
        <f t="shared" si="39"/>
        <v xml:space="preserve"> </v>
      </c>
      <c r="D1225" s="80"/>
      <c r="E1225" s="80"/>
      <c r="F1225" s="99"/>
      <c r="G1225" s="81"/>
      <c r="H1225" s="84"/>
    </row>
    <row r="1226" spans="1:8" x14ac:dyDescent="0.25">
      <c r="A1226" s="82" t="str">
        <f>CONCATENATE(D1226,COUNTIF($D$3:D1226,D1226))</f>
        <v>0</v>
      </c>
      <c r="B1226" s="76" t="str">
        <f t="shared" si="40"/>
        <v/>
      </c>
      <c r="C1226" s="77" t="str">
        <f t="shared" si="39"/>
        <v xml:space="preserve"> </v>
      </c>
      <c r="D1226" s="80"/>
      <c r="E1226" s="80"/>
      <c r="F1226" s="99"/>
      <c r="G1226" s="81"/>
      <c r="H1226" s="84"/>
    </row>
    <row r="1227" spans="1:8" x14ac:dyDescent="0.25">
      <c r="A1227" s="82" t="str">
        <f>CONCATENATE(D1227,COUNTIF($D$3:D1227,D1227))</f>
        <v>0</v>
      </c>
      <c r="B1227" s="76" t="str">
        <f t="shared" si="40"/>
        <v/>
      </c>
      <c r="C1227" s="77" t="str">
        <f t="shared" si="39"/>
        <v xml:space="preserve"> </v>
      </c>
      <c r="D1227" s="80"/>
      <c r="E1227" s="80"/>
      <c r="F1227" s="99"/>
      <c r="G1227" s="81"/>
      <c r="H1227" s="84"/>
    </row>
    <row r="1228" spans="1:8" x14ac:dyDescent="0.25">
      <c r="A1228" s="82" t="str">
        <f>CONCATENATE(D1228,COUNTIF($D$3:D1228,D1228))</f>
        <v>0</v>
      </c>
      <c r="B1228" s="76" t="str">
        <f t="shared" si="40"/>
        <v/>
      </c>
      <c r="C1228" s="77" t="str">
        <f t="shared" si="39"/>
        <v xml:space="preserve"> </v>
      </c>
      <c r="D1228" s="80"/>
      <c r="E1228" s="80"/>
      <c r="F1228" s="99"/>
      <c r="G1228" s="81"/>
      <c r="H1228" s="84"/>
    </row>
    <row r="1229" spans="1:8" x14ac:dyDescent="0.25">
      <c r="A1229" s="82" t="str">
        <f>CONCATENATE(D1229,COUNTIF($D$3:D1229,D1229))</f>
        <v>0</v>
      </c>
      <c r="B1229" s="76" t="str">
        <f t="shared" si="40"/>
        <v/>
      </c>
      <c r="C1229" s="77" t="str">
        <f t="shared" si="39"/>
        <v xml:space="preserve"> </v>
      </c>
      <c r="D1229" s="80"/>
      <c r="E1229" s="80"/>
      <c r="F1229" s="99"/>
      <c r="G1229" s="81"/>
      <c r="H1229" s="84"/>
    </row>
    <row r="1230" spans="1:8" x14ac:dyDescent="0.25">
      <c r="A1230" s="82" t="str">
        <f>CONCATENATE(D1230,COUNTIF($D$3:D1230,D1230))</f>
        <v>0</v>
      </c>
      <c r="B1230" s="76" t="str">
        <f t="shared" si="40"/>
        <v/>
      </c>
      <c r="C1230" s="77" t="str">
        <f t="shared" si="39"/>
        <v xml:space="preserve"> </v>
      </c>
      <c r="D1230" s="80"/>
      <c r="E1230" s="80"/>
      <c r="F1230" s="99"/>
      <c r="G1230" s="81"/>
      <c r="H1230" s="84"/>
    </row>
    <row r="1231" spans="1:8" x14ac:dyDescent="0.25">
      <c r="A1231" s="82" t="str">
        <f>CONCATENATE(D1231,COUNTIF($D$3:D1231,D1231))</f>
        <v>0</v>
      </c>
      <c r="B1231" s="76" t="str">
        <f t="shared" si="40"/>
        <v/>
      </c>
      <c r="C1231" s="77" t="str">
        <f t="shared" si="39"/>
        <v xml:space="preserve"> </v>
      </c>
      <c r="D1231" s="80"/>
      <c r="E1231" s="80"/>
      <c r="F1231" s="99"/>
      <c r="G1231" s="81"/>
      <c r="H1231" s="84"/>
    </row>
    <row r="1232" spans="1:8" x14ac:dyDescent="0.25">
      <c r="A1232" s="82" t="str">
        <f>CONCATENATE(D1232,COUNTIF($D$3:D1232,D1232))</f>
        <v>0</v>
      </c>
      <c r="B1232" s="76" t="str">
        <f t="shared" si="40"/>
        <v/>
      </c>
      <c r="C1232" s="77" t="str">
        <f t="shared" si="39"/>
        <v xml:space="preserve"> </v>
      </c>
      <c r="D1232" s="80"/>
      <c r="E1232" s="80"/>
      <c r="F1232" s="99"/>
      <c r="G1232" s="81"/>
      <c r="H1232" s="84"/>
    </row>
    <row r="1233" spans="1:8" x14ac:dyDescent="0.25">
      <c r="A1233" s="82" t="str">
        <f>CONCATENATE(D1233,COUNTIF($D$3:D1233,D1233))</f>
        <v>0</v>
      </c>
      <c r="B1233" s="76" t="str">
        <f t="shared" si="40"/>
        <v/>
      </c>
      <c r="C1233" s="77" t="str">
        <f t="shared" si="39"/>
        <v xml:space="preserve"> </v>
      </c>
      <c r="D1233" s="80"/>
      <c r="E1233" s="80"/>
      <c r="F1233" s="99"/>
      <c r="G1233" s="81"/>
      <c r="H1233" s="84"/>
    </row>
    <row r="1234" spans="1:8" x14ac:dyDescent="0.25">
      <c r="A1234" s="82" t="str">
        <f>CONCATENATE(D1234,COUNTIF($D$3:D1234,D1234))</f>
        <v>0</v>
      </c>
      <c r="B1234" s="76" t="str">
        <f t="shared" si="40"/>
        <v/>
      </c>
      <c r="C1234" s="77" t="str">
        <f t="shared" si="39"/>
        <v xml:space="preserve"> </v>
      </c>
      <c r="D1234" s="80"/>
      <c r="E1234" s="80"/>
      <c r="F1234" s="99"/>
      <c r="G1234" s="81"/>
      <c r="H1234" s="84"/>
    </row>
    <row r="1235" spans="1:8" x14ac:dyDescent="0.25">
      <c r="A1235" s="82" t="str">
        <f>CONCATENATE(D1235,COUNTIF($D$3:D1235,D1235))</f>
        <v>0</v>
      </c>
      <c r="B1235" s="76" t="str">
        <f t="shared" si="40"/>
        <v/>
      </c>
      <c r="C1235" s="77" t="str">
        <f t="shared" si="39"/>
        <v xml:space="preserve"> </v>
      </c>
      <c r="D1235" s="80"/>
      <c r="E1235" s="80"/>
      <c r="F1235" s="99"/>
      <c r="G1235" s="81"/>
      <c r="H1235" s="84"/>
    </row>
    <row r="1236" spans="1:8" x14ac:dyDescent="0.25">
      <c r="A1236" s="82" t="str">
        <f>CONCATENATE(D1236,COUNTIF($D$3:D1236,D1236))</f>
        <v>0</v>
      </c>
      <c r="B1236" s="76" t="str">
        <f t="shared" si="40"/>
        <v/>
      </c>
      <c r="C1236" s="77" t="str">
        <f t="shared" si="39"/>
        <v xml:space="preserve"> </v>
      </c>
      <c r="D1236" s="80"/>
      <c r="E1236" s="80"/>
      <c r="F1236" s="99"/>
      <c r="G1236" s="81"/>
      <c r="H1236" s="84"/>
    </row>
    <row r="1237" spans="1:8" x14ac:dyDescent="0.25">
      <c r="A1237" s="82" t="str">
        <f>CONCATENATE(D1237,COUNTIF($D$3:D1237,D1237))</f>
        <v>0</v>
      </c>
      <c r="B1237" s="76" t="str">
        <f t="shared" si="40"/>
        <v/>
      </c>
      <c r="C1237" s="77" t="str">
        <f t="shared" si="39"/>
        <v xml:space="preserve"> </v>
      </c>
      <c r="D1237" s="80"/>
      <c r="E1237" s="80"/>
      <c r="F1237" s="99"/>
      <c r="G1237" s="81"/>
      <c r="H1237" s="84"/>
    </row>
    <row r="1238" spans="1:8" x14ac:dyDescent="0.25">
      <c r="A1238" s="82" t="str">
        <f>CONCATENATE(D1238,COUNTIF($D$3:D1238,D1238))</f>
        <v>0</v>
      </c>
      <c r="B1238" s="76" t="str">
        <f t="shared" si="40"/>
        <v/>
      </c>
      <c r="C1238" s="77" t="str">
        <f t="shared" si="39"/>
        <v xml:space="preserve"> </v>
      </c>
      <c r="D1238" s="80"/>
      <c r="E1238" s="80"/>
      <c r="F1238" s="99"/>
      <c r="G1238" s="81"/>
      <c r="H1238" s="84"/>
    </row>
    <row r="1239" spans="1:8" x14ac:dyDescent="0.25">
      <c r="A1239" s="82" t="str">
        <f>CONCATENATE(D1239,COUNTIF($D$3:D1239,D1239))</f>
        <v>0</v>
      </c>
      <c r="B1239" s="76" t="str">
        <f t="shared" si="40"/>
        <v/>
      </c>
      <c r="C1239" s="77" t="str">
        <f t="shared" si="39"/>
        <v xml:space="preserve"> </v>
      </c>
      <c r="D1239" s="80"/>
      <c r="E1239" s="80"/>
      <c r="F1239" s="99"/>
      <c r="G1239" s="81"/>
      <c r="H1239" s="84"/>
    </row>
    <row r="1240" spans="1:8" x14ac:dyDescent="0.25">
      <c r="A1240" s="82" t="str">
        <f>CONCATENATE(D1240,COUNTIF($D$3:D1240,D1240))</f>
        <v>0</v>
      </c>
      <c r="B1240" s="76" t="str">
        <f t="shared" si="40"/>
        <v/>
      </c>
      <c r="C1240" s="77" t="str">
        <f t="shared" si="39"/>
        <v xml:space="preserve"> </v>
      </c>
      <c r="D1240" s="80"/>
      <c r="E1240" s="80"/>
      <c r="F1240" s="99"/>
      <c r="G1240" s="81"/>
      <c r="H1240" s="84"/>
    </row>
    <row r="1241" spans="1:8" x14ac:dyDescent="0.25">
      <c r="A1241" s="82" t="str">
        <f>CONCATENATE(D1241,COUNTIF($D$3:D1241,D1241))</f>
        <v>0</v>
      </c>
      <c r="B1241" s="76" t="str">
        <f t="shared" si="40"/>
        <v/>
      </c>
      <c r="C1241" s="77" t="str">
        <f t="shared" si="39"/>
        <v xml:space="preserve"> </v>
      </c>
      <c r="D1241" s="80"/>
      <c r="E1241" s="80"/>
      <c r="F1241" s="99"/>
      <c r="G1241" s="81"/>
      <c r="H1241" s="84"/>
    </row>
    <row r="1242" spans="1:8" x14ac:dyDescent="0.25">
      <c r="A1242" s="82" t="str">
        <f>CONCATENATE(D1242,COUNTIF($D$3:D1242,D1242))</f>
        <v>0</v>
      </c>
      <c r="B1242" s="76" t="str">
        <f t="shared" si="40"/>
        <v/>
      </c>
      <c r="C1242" s="77" t="str">
        <f t="shared" si="39"/>
        <v xml:space="preserve"> </v>
      </c>
      <c r="D1242" s="80"/>
      <c r="E1242" s="80"/>
      <c r="F1242" s="99"/>
      <c r="G1242" s="81"/>
      <c r="H1242" s="84"/>
    </row>
    <row r="1243" spans="1:8" x14ac:dyDescent="0.25">
      <c r="A1243" s="82" t="str">
        <f>CONCATENATE(D1243,COUNTIF($D$3:D1243,D1243))</f>
        <v>0</v>
      </c>
      <c r="B1243" s="76" t="str">
        <f t="shared" si="40"/>
        <v/>
      </c>
      <c r="C1243" s="77" t="str">
        <f t="shared" si="39"/>
        <v xml:space="preserve"> </v>
      </c>
      <c r="D1243" s="80"/>
      <c r="E1243" s="80"/>
      <c r="F1243" s="99"/>
      <c r="G1243" s="81"/>
      <c r="H1243" s="84"/>
    </row>
    <row r="1244" spans="1:8" x14ac:dyDescent="0.25">
      <c r="A1244" s="82" t="str">
        <f>CONCATENATE(D1244,COUNTIF($D$3:D1244,D1244))</f>
        <v>0</v>
      </c>
      <c r="B1244" s="76" t="str">
        <f t="shared" si="40"/>
        <v/>
      </c>
      <c r="C1244" s="77" t="str">
        <f t="shared" si="39"/>
        <v xml:space="preserve"> </v>
      </c>
      <c r="D1244" s="80"/>
      <c r="E1244" s="80"/>
      <c r="F1244" s="99"/>
      <c r="G1244" s="81"/>
      <c r="H1244" s="84"/>
    </row>
    <row r="1245" spans="1:8" x14ac:dyDescent="0.25">
      <c r="A1245" s="82" t="str">
        <f>CONCATENATE(D1245,COUNTIF($D$3:D1245,D1245))</f>
        <v>0</v>
      </c>
      <c r="B1245" s="76" t="str">
        <f t="shared" si="40"/>
        <v/>
      </c>
      <c r="C1245" s="77" t="str">
        <f t="shared" si="39"/>
        <v xml:space="preserve"> </v>
      </c>
      <c r="D1245" s="80"/>
      <c r="E1245" s="80"/>
      <c r="F1245" s="99"/>
      <c r="G1245" s="81"/>
      <c r="H1245" s="84"/>
    </row>
    <row r="1246" spans="1:8" x14ac:dyDescent="0.25">
      <c r="A1246" s="82" t="str">
        <f>CONCATENATE(D1246,COUNTIF($D$3:D1246,D1246))</f>
        <v>0</v>
      </c>
      <c r="B1246" s="76" t="str">
        <f t="shared" si="40"/>
        <v/>
      </c>
      <c r="C1246" s="77" t="str">
        <f t="shared" si="39"/>
        <v xml:space="preserve"> </v>
      </c>
      <c r="D1246" s="80"/>
      <c r="E1246" s="80"/>
      <c r="F1246" s="99"/>
      <c r="G1246" s="81"/>
      <c r="H1246" s="84"/>
    </row>
    <row r="1247" spans="1:8" x14ac:dyDescent="0.25">
      <c r="A1247" s="82" t="str">
        <f>CONCATENATE(D1247,COUNTIF($D$3:D1247,D1247))</f>
        <v>0</v>
      </c>
      <c r="B1247" s="76" t="str">
        <f t="shared" si="40"/>
        <v/>
      </c>
      <c r="C1247" s="77" t="str">
        <f t="shared" si="39"/>
        <v xml:space="preserve"> </v>
      </c>
      <c r="D1247" s="80"/>
      <c r="E1247" s="80"/>
      <c r="F1247" s="99"/>
      <c r="G1247" s="81"/>
      <c r="H1247" s="84"/>
    </row>
    <row r="1248" spans="1:8" x14ac:dyDescent="0.25">
      <c r="A1248" s="82" t="str">
        <f>CONCATENATE(D1248,COUNTIF($D$3:D1248,D1248))</f>
        <v>0</v>
      </c>
      <c r="B1248" s="76" t="str">
        <f t="shared" si="40"/>
        <v/>
      </c>
      <c r="C1248" s="77" t="str">
        <f t="shared" si="39"/>
        <v xml:space="preserve"> </v>
      </c>
      <c r="D1248" s="80"/>
      <c r="E1248" s="80"/>
      <c r="F1248" s="99"/>
      <c r="G1248" s="81"/>
      <c r="H1248" s="84"/>
    </row>
    <row r="1249" spans="1:8" x14ac:dyDescent="0.25">
      <c r="A1249" s="82" t="str">
        <f>CONCATENATE(D1249,COUNTIF($D$3:D1249,D1249))</f>
        <v>0</v>
      </c>
      <c r="B1249" s="76" t="str">
        <f t="shared" si="40"/>
        <v/>
      </c>
      <c r="C1249" s="77" t="str">
        <f t="shared" si="39"/>
        <v xml:space="preserve"> </v>
      </c>
      <c r="D1249" s="80"/>
      <c r="E1249" s="80"/>
      <c r="F1249" s="99"/>
      <c r="G1249" s="81"/>
      <c r="H1249" s="84"/>
    </row>
    <row r="1250" spans="1:8" x14ac:dyDescent="0.25">
      <c r="A1250" s="82" t="str">
        <f>CONCATENATE(D1250,COUNTIF($D$3:D1250,D1250))</f>
        <v>0</v>
      </c>
      <c r="B1250" s="76" t="str">
        <f t="shared" si="40"/>
        <v/>
      </c>
      <c r="C1250" s="77" t="str">
        <f t="shared" si="39"/>
        <v xml:space="preserve"> </v>
      </c>
      <c r="D1250" s="80"/>
      <c r="E1250" s="80"/>
      <c r="F1250" s="99"/>
      <c r="G1250" s="81"/>
      <c r="H1250" s="84"/>
    </row>
    <row r="1251" spans="1:8" x14ac:dyDescent="0.25">
      <c r="A1251" s="82" t="str">
        <f>CONCATENATE(D1251,COUNTIF($D$3:D1251,D1251))</f>
        <v>0</v>
      </c>
      <c r="B1251" s="76" t="str">
        <f t="shared" si="40"/>
        <v/>
      </c>
      <c r="C1251" s="77" t="str">
        <f t="shared" si="39"/>
        <v xml:space="preserve"> </v>
      </c>
      <c r="D1251" s="80"/>
      <c r="E1251" s="80"/>
      <c r="F1251" s="99"/>
      <c r="G1251" s="81"/>
      <c r="H1251" s="84"/>
    </row>
    <row r="1252" spans="1:8" x14ac:dyDescent="0.25">
      <c r="A1252" s="82" t="str">
        <f>CONCATENATE(D1252,COUNTIF($D$3:D1252,D1252))</f>
        <v>0</v>
      </c>
      <c r="B1252" s="76" t="str">
        <f t="shared" si="40"/>
        <v/>
      </c>
      <c r="C1252" s="77" t="str">
        <f t="shared" si="39"/>
        <v xml:space="preserve"> </v>
      </c>
      <c r="D1252" s="80"/>
      <c r="E1252" s="80"/>
      <c r="F1252" s="99"/>
      <c r="G1252" s="81"/>
      <c r="H1252" s="84"/>
    </row>
    <row r="1253" spans="1:8" x14ac:dyDescent="0.25">
      <c r="A1253" s="82" t="str">
        <f>CONCATENATE(D1253,COUNTIF($D$3:D1253,D1253))</f>
        <v>0</v>
      </c>
      <c r="B1253" s="76" t="str">
        <f t="shared" si="40"/>
        <v/>
      </c>
      <c r="C1253" s="77" t="str">
        <f t="shared" si="39"/>
        <v xml:space="preserve"> </v>
      </c>
      <c r="D1253" s="80"/>
      <c r="E1253" s="80"/>
      <c r="F1253" s="99"/>
      <c r="G1253" s="81"/>
      <c r="H1253" s="84"/>
    </row>
    <row r="1254" spans="1:8" x14ac:dyDescent="0.25">
      <c r="A1254" s="82" t="str">
        <f>CONCATENATE(D1254,COUNTIF($D$3:D1254,D1254))</f>
        <v>0</v>
      </c>
      <c r="B1254" s="76" t="str">
        <f t="shared" si="40"/>
        <v/>
      </c>
      <c r="C1254" s="77" t="str">
        <f t="shared" si="39"/>
        <v xml:space="preserve"> </v>
      </c>
      <c r="D1254" s="80"/>
      <c r="E1254" s="80"/>
      <c r="F1254" s="99"/>
      <c r="G1254" s="81"/>
      <c r="H1254" s="84"/>
    </row>
    <row r="1255" spans="1:8" x14ac:dyDescent="0.25">
      <c r="A1255" s="82" t="str">
        <f>CONCATENATE(D1255,COUNTIF($D$3:D1255,D1255))</f>
        <v>0</v>
      </c>
      <c r="B1255" s="76" t="str">
        <f t="shared" si="40"/>
        <v/>
      </c>
      <c r="C1255" s="77" t="str">
        <f t="shared" si="39"/>
        <v xml:space="preserve"> </v>
      </c>
      <c r="D1255" s="80"/>
      <c r="E1255" s="80"/>
      <c r="F1255" s="99"/>
      <c r="G1255" s="81"/>
      <c r="H1255" s="84"/>
    </row>
    <row r="1256" spans="1:8" x14ac:dyDescent="0.25">
      <c r="A1256" s="82" t="str">
        <f>CONCATENATE(D1256,COUNTIF($D$3:D1256,D1256))</f>
        <v>0</v>
      </c>
      <c r="B1256" s="76" t="str">
        <f t="shared" si="40"/>
        <v/>
      </c>
      <c r="C1256" s="77" t="str">
        <f t="shared" si="39"/>
        <v xml:space="preserve"> </v>
      </c>
      <c r="D1256" s="80"/>
      <c r="E1256" s="80"/>
      <c r="F1256" s="99"/>
      <c r="G1256" s="81"/>
      <c r="H1256" s="84"/>
    </row>
    <row r="1257" spans="1:8" x14ac:dyDescent="0.25">
      <c r="A1257" s="82" t="str">
        <f>CONCATENATE(D1257,COUNTIF($D$3:D1257,D1257))</f>
        <v>0</v>
      </c>
      <c r="B1257" s="76" t="str">
        <f t="shared" si="40"/>
        <v/>
      </c>
      <c r="C1257" s="77" t="str">
        <f t="shared" si="39"/>
        <v xml:space="preserve"> </v>
      </c>
      <c r="D1257" s="80"/>
      <c r="E1257" s="80"/>
      <c r="F1257" s="99"/>
      <c r="G1257" s="81"/>
      <c r="H1257" s="84"/>
    </row>
    <row r="1258" spans="1:8" x14ac:dyDescent="0.25">
      <c r="A1258" s="82" t="str">
        <f>CONCATENATE(D1258,COUNTIF($D$3:D1258,D1258))</f>
        <v>0</v>
      </c>
      <c r="B1258" s="76" t="str">
        <f t="shared" si="40"/>
        <v/>
      </c>
      <c r="C1258" s="77" t="str">
        <f t="shared" si="39"/>
        <v xml:space="preserve"> </v>
      </c>
      <c r="D1258" s="80"/>
      <c r="E1258" s="80"/>
      <c r="F1258" s="99"/>
      <c r="G1258" s="81"/>
      <c r="H1258" s="84"/>
    </row>
    <row r="1259" spans="1:8" x14ac:dyDescent="0.25">
      <c r="A1259" s="82" t="str">
        <f>CONCATENATE(D1259,COUNTIF($D$3:D1259,D1259))</f>
        <v>0</v>
      </c>
      <c r="B1259" s="76" t="str">
        <f t="shared" si="40"/>
        <v/>
      </c>
      <c r="C1259" s="77" t="str">
        <f t="shared" si="39"/>
        <v xml:space="preserve"> </v>
      </c>
      <c r="D1259" s="80"/>
      <c r="E1259" s="80"/>
      <c r="F1259" s="99"/>
      <c r="G1259" s="81"/>
      <c r="H1259" s="84"/>
    </row>
    <row r="1260" spans="1:8" x14ac:dyDescent="0.25">
      <c r="A1260" s="82" t="str">
        <f>CONCATENATE(D1260,COUNTIF($D$3:D1260,D1260))</f>
        <v>0</v>
      </c>
      <c r="B1260" s="76" t="str">
        <f t="shared" si="40"/>
        <v/>
      </c>
      <c r="C1260" s="77" t="str">
        <f t="shared" si="39"/>
        <v xml:space="preserve"> </v>
      </c>
      <c r="D1260" s="80"/>
      <c r="E1260" s="80"/>
      <c r="F1260" s="99"/>
      <c r="G1260" s="81"/>
      <c r="H1260" s="84"/>
    </row>
    <row r="1261" spans="1:8" x14ac:dyDescent="0.25">
      <c r="A1261" s="82" t="str">
        <f>CONCATENATE(D1261,COUNTIF($D$3:D1261,D1261))</f>
        <v>0</v>
      </c>
      <c r="B1261" s="76" t="str">
        <f t="shared" si="40"/>
        <v/>
      </c>
      <c r="C1261" s="77" t="str">
        <f t="shared" si="39"/>
        <v xml:space="preserve"> </v>
      </c>
      <c r="D1261" s="80"/>
      <c r="E1261" s="80"/>
      <c r="F1261" s="99"/>
      <c r="G1261" s="81"/>
      <c r="H1261" s="84"/>
    </row>
    <row r="1262" spans="1:8" x14ac:dyDescent="0.25">
      <c r="A1262" s="82" t="str">
        <f>CONCATENATE(D1262,COUNTIF($D$3:D1262,D1262))</f>
        <v>0</v>
      </c>
      <c r="B1262" s="76" t="str">
        <f t="shared" si="40"/>
        <v/>
      </c>
      <c r="C1262" s="77" t="str">
        <f t="shared" si="39"/>
        <v xml:space="preserve"> </v>
      </c>
      <c r="D1262" s="80"/>
      <c r="E1262" s="80"/>
      <c r="F1262" s="99"/>
      <c r="G1262" s="81"/>
      <c r="H1262" s="84"/>
    </row>
    <row r="1263" spans="1:8" x14ac:dyDescent="0.25">
      <c r="A1263" s="82" t="str">
        <f>CONCATENATE(D1263,COUNTIF($D$3:D1263,D1263))</f>
        <v>0</v>
      </c>
      <c r="B1263" s="76" t="str">
        <f t="shared" si="40"/>
        <v/>
      </c>
      <c r="C1263" s="77" t="str">
        <f t="shared" si="39"/>
        <v xml:space="preserve"> </v>
      </c>
      <c r="D1263" s="80"/>
      <c r="E1263" s="80"/>
      <c r="F1263" s="99"/>
      <c r="G1263" s="81"/>
      <c r="H1263" s="84"/>
    </row>
    <row r="1264" spans="1:8" x14ac:dyDescent="0.25">
      <c r="A1264" s="82" t="str">
        <f>CONCATENATE(D1264,COUNTIF($D$3:D1264,D1264))</f>
        <v>0</v>
      </c>
      <c r="B1264" s="76" t="str">
        <f t="shared" si="40"/>
        <v/>
      </c>
      <c r="C1264" s="77" t="str">
        <f t="shared" si="39"/>
        <v xml:space="preserve"> </v>
      </c>
      <c r="D1264" s="80"/>
      <c r="E1264" s="80"/>
      <c r="F1264" s="99"/>
      <c r="G1264" s="81"/>
      <c r="H1264" s="84"/>
    </row>
    <row r="1265" spans="1:8" x14ac:dyDescent="0.25">
      <c r="A1265" s="82" t="str">
        <f>CONCATENATE(D1265,COUNTIF($D$3:D1265,D1265))</f>
        <v>0</v>
      </c>
      <c r="B1265" s="76" t="str">
        <f t="shared" si="40"/>
        <v/>
      </c>
      <c r="C1265" s="77" t="str">
        <f t="shared" si="39"/>
        <v xml:space="preserve"> </v>
      </c>
      <c r="D1265" s="80"/>
      <c r="E1265" s="80"/>
      <c r="F1265" s="99"/>
      <c r="G1265" s="81"/>
      <c r="H1265" s="84"/>
    </row>
    <row r="1266" spans="1:8" x14ac:dyDescent="0.25">
      <c r="A1266" s="82" t="str">
        <f>CONCATENATE(D1266,COUNTIF($D$3:D1266,D1266))</f>
        <v>0</v>
      </c>
      <c r="B1266" s="76" t="str">
        <f t="shared" si="40"/>
        <v/>
      </c>
      <c r="C1266" s="77" t="str">
        <f t="shared" si="39"/>
        <v xml:space="preserve"> </v>
      </c>
      <c r="D1266" s="80"/>
      <c r="E1266" s="80"/>
      <c r="F1266" s="99"/>
      <c r="G1266" s="81"/>
      <c r="H1266" s="84"/>
    </row>
    <row r="1267" spans="1:8" x14ac:dyDescent="0.25">
      <c r="A1267" s="82" t="str">
        <f>CONCATENATE(D1267,COUNTIF($D$3:D1267,D1267))</f>
        <v>0</v>
      </c>
      <c r="B1267" s="76" t="str">
        <f t="shared" si="40"/>
        <v/>
      </c>
      <c r="C1267" s="77" t="str">
        <f t="shared" si="39"/>
        <v xml:space="preserve"> </v>
      </c>
      <c r="D1267" s="80"/>
      <c r="E1267" s="80"/>
      <c r="F1267" s="99"/>
      <c r="G1267" s="81"/>
      <c r="H1267" s="84"/>
    </row>
    <row r="1268" spans="1:8" x14ac:dyDescent="0.25">
      <c r="A1268" s="82" t="str">
        <f>CONCATENATE(D1268,COUNTIF($D$3:D1268,D1268))</f>
        <v>0</v>
      </c>
      <c r="B1268" s="76" t="str">
        <f t="shared" si="40"/>
        <v/>
      </c>
      <c r="C1268" s="77" t="str">
        <f t="shared" si="39"/>
        <v xml:space="preserve"> </v>
      </c>
      <c r="D1268" s="80"/>
      <c r="E1268" s="80"/>
      <c r="F1268" s="99"/>
      <c r="G1268" s="81"/>
      <c r="H1268" s="84"/>
    </row>
    <row r="1269" spans="1:8" x14ac:dyDescent="0.25">
      <c r="A1269" s="82" t="str">
        <f>CONCATENATE(D1269,COUNTIF($D$3:D1269,D1269))</f>
        <v>0</v>
      </c>
      <c r="B1269" s="76" t="str">
        <f t="shared" si="40"/>
        <v/>
      </c>
      <c r="C1269" s="77" t="str">
        <f t="shared" si="39"/>
        <v xml:space="preserve"> </v>
      </c>
      <c r="D1269" s="80"/>
      <c r="E1269" s="80"/>
      <c r="F1269" s="99"/>
      <c r="G1269" s="81"/>
      <c r="H1269" s="84"/>
    </row>
    <row r="1270" spans="1:8" x14ac:dyDescent="0.25">
      <c r="A1270" s="82" t="str">
        <f>CONCATENATE(D1270,COUNTIF($D$3:D1270,D1270))</f>
        <v>0</v>
      </c>
      <c r="B1270" s="76" t="str">
        <f t="shared" si="40"/>
        <v/>
      </c>
      <c r="C1270" s="77" t="str">
        <f t="shared" si="39"/>
        <v xml:space="preserve"> </v>
      </c>
      <c r="D1270" s="80"/>
      <c r="E1270" s="80"/>
      <c r="F1270" s="99"/>
      <c r="G1270" s="81"/>
      <c r="H1270" s="84"/>
    </row>
    <row r="1271" spans="1:8" x14ac:dyDescent="0.25">
      <c r="A1271" s="82" t="str">
        <f>CONCATENATE(D1271,COUNTIF($D$3:D1271,D1271))</f>
        <v>0</v>
      </c>
      <c r="B1271" s="76" t="str">
        <f t="shared" si="40"/>
        <v/>
      </c>
      <c r="C1271" s="77" t="str">
        <f t="shared" si="39"/>
        <v xml:space="preserve"> </v>
      </c>
      <c r="D1271" s="80"/>
      <c r="E1271" s="80"/>
      <c r="F1271" s="99"/>
      <c r="G1271" s="81"/>
      <c r="H1271" s="84"/>
    </row>
    <row r="1272" spans="1:8" x14ac:dyDescent="0.25">
      <c r="A1272" s="82" t="str">
        <f>CONCATENATE(D1272,COUNTIF($D$3:D1272,D1272))</f>
        <v>0</v>
      </c>
      <c r="B1272" s="76" t="str">
        <f t="shared" si="40"/>
        <v/>
      </c>
      <c r="C1272" s="77" t="str">
        <f t="shared" si="39"/>
        <v xml:space="preserve"> </v>
      </c>
      <c r="D1272" s="80"/>
      <c r="E1272" s="80"/>
      <c r="F1272" s="99"/>
      <c r="G1272" s="81"/>
      <c r="H1272" s="84"/>
    </row>
    <row r="1273" spans="1:8" x14ac:dyDescent="0.25">
      <c r="A1273" s="82" t="str">
        <f>CONCATENATE(D1273,COUNTIF($D$3:D1273,D1273))</f>
        <v>0</v>
      </c>
      <c r="B1273" s="76" t="str">
        <f t="shared" si="40"/>
        <v/>
      </c>
      <c r="C1273" s="77" t="str">
        <f t="shared" si="39"/>
        <v xml:space="preserve"> </v>
      </c>
      <c r="D1273" s="80"/>
      <c r="E1273" s="80"/>
      <c r="F1273" s="99"/>
      <c r="G1273" s="81"/>
      <c r="H1273" s="84"/>
    </row>
    <row r="1274" spans="1:8" x14ac:dyDescent="0.25">
      <c r="A1274" s="82" t="str">
        <f>CONCATENATE(D1274,COUNTIF($D$3:D1274,D1274))</f>
        <v>0</v>
      </c>
      <c r="B1274" s="76" t="str">
        <f t="shared" si="40"/>
        <v/>
      </c>
      <c r="C1274" s="77" t="str">
        <f t="shared" si="39"/>
        <v xml:space="preserve"> </v>
      </c>
      <c r="D1274" s="80"/>
      <c r="E1274" s="80"/>
      <c r="F1274" s="99"/>
      <c r="G1274" s="81"/>
      <c r="H1274" s="84"/>
    </row>
    <row r="1275" spans="1:8" x14ac:dyDescent="0.25">
      <c r="A1275" s="82" t="str">
        <f>CONCATENATE(D1275,COUNTIF($D$3:D1275,D1275))</f>
        <v>0</v>
      </c>
      <c r="B1275" s="76" t="str">
        <f t="shared" si="40"/>
        <v/>
      </c>
      <c r="C1275" s="77" t="str">
        <f t="shared" si="39"/>
        <v xml:space="preserve"> </v>
      </c>
      <c r="D1275" s="80"/>
      <c r="E1275" s="80"/>
      <c r="F1275" s="99"/>
      <c r="G1275" s="81"/>
      <c r="H1275" s="84"/>
    </row>
    <row r="1276" spans="1:8" x14ac:dyDescent="0.25">
      <c r="A1276" s="82" t="str">
        <f>CONCATENATE(D1276,COUNTIF($D$3:D1276,D1276))</f>
        <v>0</v>
      </c>
      <c r="B1276" s="76" t="str">
        <f t="shared" si="40"/>
        <v/>
      </c>
      <c r="C1276" s="77" t="str">
        <f t="shared" si="39"/>
        <v xml:space="preserve"> </v>
      </c>
      <c r="D1276" s="80"/>
      <c r="E1276" s="80"/>
      <c r="F1276" s="99"/>
      <c r="G1276" s="81"/>
      <c r="H1276" s="84"/>
    </row>
    <row r="1277" spans="1:8" x14ac:dyDescent="0.25">
      <c r="A1277" s="82" t="str">
        <f>CONCATENATE(D1277,COUNTIF($D$3:D1277,D1277))</f>
        <v>0</v>
      </c>
      <c r="B1277" s="76" t="str">
        <f t="shared" si="40"/>
        <v/>
      </c>
      <c r="C1277" s="77" t="str">
        <f t="shared" si="39"/>
        <v xml:space="preserve"> </v>
      </c>
      <c r="D1277" s="80"/>
      <c r="E1277" s="80"/>
      <c r="F1277" s="99"/>
      <c r="G1277" s="81"/>
      <c r="H1277" s="84"/>
    </row>
    <row r="1278" spans="1:8" x14ac:dyDescent="0.25">
      <c r="A1278" s="82" t="str">
        <f>CONCATENATE(D1278,COUNTIF($D$3:D1278,D1278))</f>
        <v>0</v>
      </c>
      <c r="B1278" s="76" t="str">
        <f t="shared" si="40"/>
        <v/>
      </c>
      <c r="C1278" s="77" t="str">
        <f t="shared" si="39"/>
        <v xml:space="preserve"> </v>
      </c>
      <c r="D1278" s="80"/>
      <c r="E1278" s="80"/>
      <c r="F1278" s="99"/>
      <c r="G1278" s="81"/>
      <c r="H1278" s="84"/>
    </row>
    <row r="1279" spans="1:8" x14ac:dyDescent="0.25">
      <c r="A1279" s="82" t="str">
        <f>CONCATENATE(D1279,COUNTIF($D$3:D1279,D1279))</f>
        <v>0</v>
      </c>
      <c r="B1279" s="76" t="str">
        <f t="shared" si="40"/>
        <v/>
      </c>
      <c r="C1279" s="77" t="str">
        <f t="shared" si="39"/>
        <v xml:space="preserve"> </v>
      </c>
      <c r="D1279" s="80"/>
      <c r="E1279" s="80"/>
      <c r="F1279" s="99"/>
      <c r="G1279" s="81"/>
      <c r="H1279" s="84"/>
    </row>
    <row r="1280" spans="1:8" x14ac:dyDescent="0.25">
      <c r="A1280" s="82" t="str">
        <f>CONCATENATE(D1280,COUNTIF($D$3:D1280,D1280))</f>
        <v>0</v>
      </c>
      <c r="B1280" s="76" t="str">
        <f t="shared" si="40"/>
        <v/>
      </c>
      <c r="C1280" s="77" t="str">
        <f t="shared" si="39"/>
        <v xml:space="preserve"> </v>
      </c>
      <c r="D1280" s="80"/>
      <c r="E1280" s="80"/>
      <c r="F1280" s="99"/>
      <c r="G1280" s="81"/>
      <c r="H1280" s="84"/>
    </row>
    <row r="1281" spans="1:8" x14ac:dyDescent="0.25">
      <c r="A1281" s="82" t="str">
        <f>CONCATENATE(D1281,COUNTIF($D$3:D1281,D1281))</f>
        <v>0</v>
      </c>
      <c r="B1281" s="76" t="str">
        <f t="shared" si="40"/>
        <v/>
      </c>
      <c r="C1281" s="77" t="str">
        <f t="shared" si="39"/>
        <v xml:space="preserve"> </v>
      </c>
      <c r="D1281" s="80"/>
      <c r="E1281" s="80"/>
      <c r="F1281" s="99"/>
      <c r="G1281" s="81"/>
      <c r="H1281" s="84"/>
    </row>
    <row r="1282" spans="1:8" x14ac:dyDescent="0.25">
      <c r="A1282" s="82" t="str">
        <f>CONCATENATE(D1282,COUNTIF($D$3:D1282,D1282))</f>
        <v>0</v>
      </c>
      <c r="B1282" s="76" t="str">
        <f t="shared" si="40"/>
        <v/>
      </c>
      <c r="C1282" s="77" t="str">
        <f t="shared" si="39"/>
        <v xml:space="preserve"> </v>
      </c>
      <c r="D1282" s="80"/>
      <c r="E1282" s="80"/>
      <c r="F1282" s="99"/>
      <c r="G1282" s="81"/>
      <c r="H1282" s="84"/>
    </row>
    <row r="1283" spans="1:8" x14ac:dyDescent="0.25">
      <c r="A1283" s="82" t="str">
        <f>CONCATENATE(D1283,COUNTIF($D$3:D1283,D1283))</f>
        <v>0</v>
      </c>
      <c r="B1283" s="76" t="str">
        <f t="shared" si="40"/>
        <v/>
      </c>
      <c r="C1283" s="77" t="str">
        <f t="shared" si="39"/>
        <v xml:space="preserve"> </v>
      </c>
      <c r="D1283" s="80"/>
      <c r="E1283" s="80"/>
      <c r="F1283" s="99"/>
      <c r="G1283" s="81"/>
      <c r="H1283" s="84"/>
    </row>
    <row r="1284" spans="1:8" x14ac:dyDescent="0.25">
      <c r="A1284" s="82" t="str">
        <f>CONCATENATE(D1284,COUNTIF($D$3:D1284,D1284))</f>
        <v>0</v>
      </c>
      <c r="B1284" s="76" t="str">
        <f t="shared" si="40"/>
        <v/>
      </c>
      <c r="C1284" s="77" t="str">
        <f t="shared" ref="C1284:C1347" si="41">CONCATENATE(F1284," ",G1284)</f>
        <v xml:space="preserve"> </v>
      </c>
      <c r="D1284" s="80"/>
      <c r="E1284" s="80"/>
      <c r="F1284" s="99"/>
      <c r="G1284" s="81"/>
      <c r="H1284" s="84"/>
    </row>
    <row r="1285" spans="1:8" x14ac:dyDescent="0.25">
      <c r="A1285" s="82" t="str">
        <f>CONCATENATE(D1285,COUNTIF($D$3:D1285,D1285))</f>
        <v>0</v>
      </c>
      <c r="B1285" s="76" t="str">
        <f t="shared" ref="B1285:B1348" si="42">CONCATENATE(D1285,G1285)</f>
        <v/>
      </c>
      <c r="C1285" s="77" t="str">
        <f t="shared" si="41"/>
        <v xml:space="preserve"> </v>
      </c>
      <c r="D1285" s="80"/>
      <c r="E1285" s="80"/>
      <c r="F1285" s="99"/>
      <c r="G1285" s="81"/>
      <c r="H1285" s="84"/>
    </row>
    <row r="1286" spans="1:8" x14ac:dyDescent="0.25">
      <c r="A1286" s="82" t="str">
        <f>CONCATENATE(D1286,COUNTIF($D$3:D1286,D1286))</f>
        <v>0</v>
      </c>
      <c r="B1286" s="76" t="str">
        <f t="shared" si="42"/>
        <v/>
      </c>
      <c r="C1286" s="77" t="str">
        <f t="shared" si="41"/>
        <v xml:space="preserve"> </v>
      </c>
      <c r="D1286" s="80"/>
      <c r="E1286" s="80"/>
      <c r="F1286" s="99"/>
      <c r="G1286" s="81"/>
      <c r="H1286" s="84"/>
    </row>
    <row r="1287" spans="1:8" x14ac:dyDescent="0.25">
      <c r="A1287" s="82" t="str">
        <f>CONCATENATE(D1287,COUNTIF($D$3:D1287,D1287))</f>
        <v>0</v>
      </c>
      <c r="B1287" s="76" t="str">
        <f t="shared" si="42"/>
        <v/>
      </c>
      <c r="C1287" s="77" t="str">
        <f t="shared" si="41"/>
        <v xml:space="preserve"> </v>
      </c>
      <c r="D1287" s="80"/>
      <c r="E1287" s="80"/>
      <c r="F1287" s="99"/>
      <c r="G1287" s="81"/>
      <c r="H1287" s="84"/>
    </row>
    <row r="1288" spans="1:8" x14ac:dyDescent="0.25">
      <c r="A1288" s="82" t="str">
        <f>CONCATENATE(D1288,COUNTIF($D$3:D1288,D1288))</f>
        <v>0</v>
      </c>
      <c r="B1288" s="76" t="str">
        <f t="shared" si="42"/>
        <v/>
      </c>
      <c r="C1288" s="77" t="str">
        <f t="shared" si="41"/>
        <v xml:space="preserve"> </v>
      </c>
      <c r="D1288" s="80"/>
      <c r="E1288" s="80"/>
      <c r="F1288" s="99"/>
      <c r="G1288" s="81"/>
      <c r="H1288" s="84"/>
    </row>
    <row r="1289" spans="1:8" x14ac:dyDescent="0.25">
      <c r="A1289" s="82" t="str">
        <f>CONCATENATE(D1289,COUNTIF($D$3:D1289,D1289))</f>
        <v>0</v>
      </c>
      <c r="B1289" s="76" t="str">
        <f t="shared" si="42"/>
        <v/>
      </c>
      <c r="C1289" s="77" t="str">
        <f t="shared" si="41"/>
        <v xml:space="preserve"> </v>
      </c>
      <c r="D1289" s="80"/>
      <c r="E1289" s="80"/>
      <c r="F1289" s="99"/>
      <c r="G1289" s="81"/>
      <c r="H1289" s="84"/>
    </row>
    <row r="1290" spans="1:8" x14ac:dyDescent="0.25">
      <c r="A1290" s="82" t="str">
        <f>CONCATENATE(D1290,COUNTIF($D$3:D1290,D1290))</f>
        <v>0</v>
      </c>
      <c r="B1290" s="76" t="str">
        <f t="shared" si="42"/>
        <v/>
      </c>
      <c r="C1290" s="77" t="str">
        <f t="shared" si="41"/>
        <v xml:space="preserve"> </v>
      </c>
      <c r="D1290" s="80"/>
      <c r="E1290" s="80"/>
      <c r="F1290" s="99"/>
      <c r="G1290" s="81"/>
      <c r="H1290" s="84"/>
    </row>
    <row r="1291" spans="1:8" x14ac:dyDescent="0.25">
      <c r="A1291" s="82" t="str">
        <f>CONCATENATE(D1291,COUNTIF($D$3:D1291,D1291))</f>
        <v>0</v>
      </c>
      <c r="B1291" s="76" t="str">
        <f t="shared" si="42"/>
        <v/>
      </c>
      <c r="C1291" s="77" t="str">
        <f t="shared" si="41"/>
        <v xml:space="preserve"> </v>
      </c>
      <c r="D1291" s="80"/>
      <c r="E1291" s="80"/>
      <c r="F1291" s="99"/>
      <c r="G1291" s="81"/>
      <c r="H1291" s="84"/>
    </row>
    <row r="1292" spans="1:8" x14ac:dyDescent="0.25">
      <c r="A1292" s="82" t="str">
        <f>CONCATENATE(D1292,COUNTIF($D$3:D1292,D1292))</f>
        <v>0</v>
      </c>
      <c r="B1292" s="76" t="str">
        <f t="shared" si="42"/>
        <v/>
      </c>
      <c r="C1292" s="77" t="str">
        <f t="shared" si="41"/>
        <v xml:space="preserve"> </v>
      </c>
      <c r="D1292" s="80"/>
      <c r="E1292" s="80"/>
      <c r="F1292" s="99"/>
      <c r="G1292" s="81"/>
      <c r="H1292" s="84"/>
    </row>
    <row r="1293" spans="1:8" x14ac:dyDescent="0.25">
      <c r="A1293" s="82" t="str">
        <f>CONCATENATE(D1293,COUNTIF($D$3:D1293,D1293))</f>
        <v>0</v>
      </c>
      <c r="B1293" s="76" t="str">
        <f t="shared" si="42"/>
        <v/>
      </c>
      <c r="C1293" s="77" t="str">
        <f t="shared" si="41"/>
        <v xml:space="preserve"> </v>
      </c>
      <c r="D1293" s="80"/>
      <c r="E1293" s="80"/>
      <c r="F1293" s="99"/>
      <c r="G1293" s="81"/>
      <c r="H1293" s="84"/>
    </row>
    <row r="1294" spans="1:8" x14ac:dyDescent="0.25">
      <c r="A1294" s="82" t="str">
        <f>CONCATENATE(D1294,COUNTIF($D$3:D1294,D1294))</f>
        <v>0</v>
      </c>
      <c r="B1294" s="76" t="str">
        <f t="shared" si="42"/>
        <v/>
      </c>
      <c r="C1294" s="77" t="str">
        <f t="shared" si="41"/>
        <v xml:space="preserve"> </v>
      </c>
      <c r="D1294" s="80"/>
      <c r="E1294" s="80"/>
      <c r="F1294" s="99"/>
      <c r="G1294" s="81"/>
      <c r="H1294" s="84"/>
    </row>
    <row r="1295" spans="1:8" x14ac:dyDescent="0.25">
      <c r="A1295" s="82" t="str">
        <f>CONCATENATE(D1295,COUNTIF($D$3:D1295,D1295))</f>
        <v>0</v>
      </c>
      <c r="B1295" s="76" t="str">
        <f t="shared" si="42"/>
        <v/>
      </c>
      <c r="C1295" s="77" t="str">
        <f t="shared" si="41"/>
        <v xml:space="preserve"> </v>
      </c>
      <c r="D1295" s="80"/>
      <c r="E1295" s="80"/>
      <c r="F1295" s="99"/>
      <c r="G1295" s="81"/>
      <c r="H1295" s="84"/>
    </row>
    <row r="1296" spans="1:8" x14ac:dyDescent="0.25">
      <c r="A1296" s="82" t="str">
        <f>CONCATENATE(D1296,COUNTIF($D$3:D1296,D1296))</f>
        <v>0</v>
      </c>
      <c r="B1296" s="76" t="str">
        <f t="shared" si="42"/>
        <v/>
      </c>
      <c r="C1296" s="77" t="str">
        <f t="shared" si="41"/>
        <v xml:space="preserve"> </v>
      </c>
      <c r="D1296" s="80"/>
      <c r="E1296" s="80"/>
      <c r="F1296" s="99"/>
      <c r="G1296" s="81"/>
      <c r="H1296" s="84"/>
    </row>
    <row r="1297" spans="1:8" x14ac:dyDescent="0.25">
      <c r="A1297" s="82" t="str">
        <f>CONCATENATE(D1297,COUNTIF($D$3:D1297,D1297))</f>
        <v>0</v>
      </c>
      <c r="B1297" s="76" t="str">
        <f t="shared" si="42"/>
        <v/>
      </c>
      <c r="C1297" s="77" t="str">
        <f t="shared" si="41"/>
        <v xml:space="preserve"> </v>
      </c>
      <c r="D1297" s="80"/>
      <c r="E1297" s="80"/>
      <c r="F1297" s="99"/>
      <c r="G1297" s="81"/>
      <c r="H1297" s="84"/>
    </row>
    <row r="1298" spans="1:8" x14ac:dyDescent="0.25">
      <c r="A1298" s="82" t="str">
        <f>CONCATENATE(D1298,COUNTIF($D$3:D1298,D1298))</f>
        <v>0</v>
      </c>
      <c r="B1298" s="76" t="str">
        <f t="shared" si="42"/>
        <v/>
      </c>
      <c r="C1298" s="77" t="str">
        <f t="shared" si="41"/>
        <v xml:space="preserve"> </v>
      </c>
      <c r="D1298" s="80"/>
      <c r="E1298" s="80"/>
      <c r="F1298" s="99"/>
      <c r="G1298" s="81"/>
      <c r="H1298" s="84"/>
    </row>
    <row r="1299" spans="1:8" x14ac:dyDescent="0.25">
      <c r="A1299" s="82" t="str">
        <f>CONCATENATE(D1299,COUNTIF($D$3:D1299,D1299))</f>
        <v>0</v>
      </c>
      <c r="B1299" s="76" t="str">
        <f t="shared" si="42"/>
        <v/>
      </c>
      <c r="C1299" s="77" t="str">
        <f t="shared" si="41"/>
        <v xml:space="preserve"> </v>
      </c>
      <c r="D1299" s="80"/>
      <c r="E1299" s="80"/>
      <c r="F1299" s="99"/>
      <c r="G1299" s="81"/>
      <c r="H1299" s="84"/>
    </row>
    <row r="1300" spans="1:8" x14ac:dyDescent="0.25">
      <c r="A1300" s="82" t="str">
        <f>CONCATENATE(D1300,COUNTIF($D$3:D1300,D1300))</f>
        <v>0</v>
      </c>
      <c r="B1300" s="76" t="str">
        <f t="shared" si="42"/>
        <v/>
      </c>
      <c r="C1300" s="77" t="str">
        <f t="shared" si="41"/>
        <v xml:space="preserve"> </v>
      </c>
      <c r="D1300" s="80"/>
      <c r="E1300" s="80"/>
      <c r="F1300" s="99"/>
      <c r="G1300" s="81"/>
      <c r="H1300" s="84"/>
    </row>
    <row r="1301" spans="1:8" x14ac:dyDescent="0.25">
      <c r="A1301" s="82" t="str">
        <f>CONCATENATE(D1301,COUNTIF($D$3:D1301,D1301))</f>
        <v>0</v>
      </c>
      <c r="B1301" s="76" t="str">
        <f t="shared" si="42"/>
        <v/>
      </c>
      <c r="C1301" s="77" t="str">
        <f t="shared" si="41"/>
        <v xml:space="preserve"> </v>
      </c>
      <c r="D1301" s="80"/>
      <c r="E1301" s="80"/>
      <c r="F1301" s="99"/>
      <c r="G1301" s="81"/>
      <c r="H1301" s="84"/>
    </row>
    <row r="1302" spans="1:8" x14ac:dyDescent="0.25">
      <c r="A1302" s="82" t="str">
        <f>CONCATENATE(D1302,COUNTIF($D$3:D1302,D1302))</f>
        <v>0</v>
      </c>
      <c r="B1302" s="76" t="str">
        <f t="shared" si="42"/>
        <v/>
      </c>
      <c r="C1302" s="77" t="str">
        <f t="shared" si="41"/>
        <v xml:space="preserve"> </v>
      </c>
      <c r="D1302" s="80"/>
      <c r="E1302" s="80"/>
      <c r="F1302" s="99"/>
      <c r="G1302" s="81"/>
      <c r="H1302" s="84"/>
    </row>
    <row r="1303" spans="1:8" x14ac:dyDescent="0.25">
      <c r="A1303" s="82" t="str">
        <f>CONCATENATE(D1303,COUNTIF($D$3:D1303,D1303))</f>
        <v>0</v>
      </c>
      <c r="B1303" s="76" t="str">
        <f t="shared" si="42"/>
        <v/>
      </c>
      <c r="C1303" s="77" t="str">
        <f t="shared" si="41"/>
        <v xml:space="preserve"> </v>
      </c>
      <c r="D1303" s="80"/>
      <c r="E1303" s="80"/>
      <c r="F1303" s="99"/>
      <c r="G1303" s="81"/>
      <c r="H1303" s="84"/>
    </row>
    <row r="1304" spans="1:8" x14ac:dyDescent="0.25">
      <c r="A1304" s="82" t="str">
        <f>CONCATENATE(D1304,COUNTIF($D$3:D1304,D1304))</f>
        <v>0</v>
      </c>
      <c r="B1304" s="76" t="str">
        <f t="shared" si="42"/>
        <v/>
      </c>
      <c r="C1304" s="77" t="str">
        <f t="shared" si="41"/>
        <v xml:space="preserve"> </v>
      </c>
      <c r="D1304" s="80"/>
      <c r="E1304" s="80"/>
      <c r="F1304" s="99"/>
      <c r="G1304" s="81"/>
      <c r="H1304" s="84"/>
    </row>
    <row r="1305" spans="1:8" x14ac:dyDescent="0.25">
      <c r="A1305" s="82" t="str">
        <f>CONCATENATE(D1305,COUNTIF($D$3:D1305,D1305))</f>
        <v>0</v>
      </c>
      <c r="B1305" s="76" t="str">
        <f t="shared" si="42"/>
        <v/>
      </c>
      <c r="C1305" s="77" t="str">
        <f t="shared" si="41"/>
        <v xml:space="preserve"> </v>
      </c>
      <c r="D1305" s="80"/>
      <c r="E1305" s="80"/>
      <c r="F1305" s="99"/>
      <c r="G1305" s="81"/>
      <c r="H1305" s="84"/>
    </row>
    <row r="1306" spans="1:8" x14ac:dyDescent="0.25">
      <c r="A1306" s="82" t="str">
        <f>CONCATENATE(D1306,COUNTIF($D$3:D1306,D1306))</f>
        <v>0</v>
      </c>
      <c r="B1306" s="76" t="str">
        <f t="shared" si="42"/>
        <v/>
      </c>
      <c r="C1306" s="77" t="str">
        <f t="shared" si="41"/>
        <v xml:space="preserve"> </v>
      </c>
      <c r="D1306" s="80"/>
      <c r="E1306" s="80"/>
      <c r="F1306" s="99"/>
      <c r="G1306" s="81"/>
      <c r="H1306" s="84"/>
    </row>
    <row r="1307" spans="1:8" x14ac:dyDescent="0.25">
      <c r="A1307" s="82" t="str">
        <f>CONCATENATE(D1307,COUNTIF($D$3:D1307,D1307))</f>
        <v>0</v>
      </c>
      <c r="B1307" s="76" t="str">
        <f t="shared" si="42"/>
        <v/>
      </c>
      <c r="C1307" s="77" t="str">
        <f t="shared" si="41"/>
        <v xml:space="preserve"> </v>
      </c>
      <c r="D1307" s="80"/>
      <c r="E1307" s="80"/>
      <c r="F1307" s="99"/>
      <c r="G1307" s="81"/>
      <c r="H1307" s="84"/>
    </row>
    <row r="1308" spans="1:8" x14ac:dyDescent="0.25">
      <c r="A1308" s="82" t="str">
        <f>CONCATENATE(D1308,COUNTIF($D$3:D1308,D1308))</f>
        <v>0</v>
      </c>
      <c r="B1308" s="76" t="str">
        <f t="shared" si="42"/>
        <v/>
      </c>
      <c r="C1308" s="77" t="str">
        <f t="shared" si="41"/>
        <v xml:space="preserve"> </v>
      </c>
      <c r="D1308" s="80"/>
      <c r="E1308" s="80"/>
      <c r="F1308" s="99"/>
      <c r="G1308" s="81"/>
      <c r="H1308" s="84"/>
    </row>
    <row r="1309" spans="1:8" x14ac:dyDescent="0.25">
      <c r="A1309" s="82" t="str">
        <f>CONCATENATE(D1309,COUNTIF($D$3:D1309,D1309))</f>
        <v>0</v>
      </c>
      <c r="B1309" s="76" t="str">
        <f t="shared" si="42"/>
        <v/>
      </c>
      <c r="C1309" s="77" t="str">
        <f t="shared" si="41"/>
        <v xml:space="preserve"> </v>
      </c>
      <c r="D1309" s="80"/>
      <c r="E1309" s="80"/>
      <c r="F1309" s="99"/>
      <c r="G1309" s="81"/>
      <c r="H1309" s="84"/>
    </row>
    <row r="1310" spans="1:8" x14ac:dyDescent="0.25">
      <c r="A1310" s="82" t="str">
        <f>CONCATENATE(D1310,COUNTIF($D$3:D1310,D1310))</f>
        <v>0</v>
      </c>
      <c r="B1310" s="76" t="str">
        <f t="shared" si="42"/>
        <v/>
      </c>
      <c r="C1310" s="77" t="str">
        <f t="shared" si="41"/>
        <v xml:space="preserve"> </v>
      </c>
      <c r="D1310" s="80"/>
      <c r="E1310" s="80"/>
      <c r="F1310" s="99"/>
      <c r="G1310" s="81"/>
      <c r="H1310" s="84"/>
    </row>
    <row r="1311" spans="1:8" x14ac:dyDescent="0.25">
      <c r="A1311" s="82" t="str">
        <f>CONCATENATE(D1311,COUNTIF($D$3:D1311,D1311))</f>
        <v>0</v>
      </c>
      <c r="B1311" s="76" t="str">
        <f t="shared" si="42"/>
        <v/>
      </c>
      <c r="C1311" s="77" t="str">
        <f t="shared" si="41"/>
        <v xml:space="preserve"> </v>
      </c>
      <c r="D1311" s="80"/>
      <c r="E1311" s="80"/>
      <c r="F1311" s="99"/>
      <c r="G1311" s="81"/>
      <c r="H1311" s="84"/>
    </row>
    <row r="1312" spans="1:8" x14ac:dyDescent="0.25">
      <c r="A1312" s="82" t="str">
        <f>CONCATENATE(D1312,COUNTIF($D$3:D1312,D1312))</f>
        <v>0</v>
      </c>
      <c r="B1312" s="76" t="str">
        <f t="shared" si="42"/>
        <v/>
      </c>
      <c r="C1312" s="77" t="str">
        <f t="shared" si="41"/>
        <v xml:space="preserve"> </v>
      </c>
      <c r="D1312" s="80"/>
      <c r="E1312" s="80"/>
      <c r="F1312" s="99"/>
      <c r="G1312" s="81"/>
      <c r="H1312" s="84"/>
    </row>
    <row r="1313" spans="1:8" x14ac:dyDescent="0.25">
      <c r="A1313" s="82" t="str">
        <f>CONCATENATE(D1313,COUNTIF($D$3:D1313,D1313))</f>
        <v>0</v>
      </c>
      <c r="B1313" s="76" t="str">
        <f t="shared" si="42"/>
        <v/>
      </c>
      <c r="C1313" s="77" t="str">
        <f t="shared" si="41"/>
        <v xml:space="preserve"> </v>
      </c>
      <c r="D1313" s="80"/>
      <c r="E1313" s="80"/>
      <c r="F1313" s="99"/>
      <c r="G1313" s="81"/>
      <c r="H1313" s="84"/>
    </row>
    <row r="1314" spans="1:8" x14ac:dyDescent="0.25">
      <c r="A1314" s="82" t="str">
        <f>CONCATENATE(D1314,COUNTIF($D$3:D1314,D1314))</f>
        <v>0</v>
      </c>
      <c r="B1314" s="76" t="str">
        <f t="shared" si="42"/>
        <v/>
      </c>
      <c r="C1314" s="77" t="str">
        <f t="shared" si="41"/>
        <v xml:space="preserve"> </v>
      </c>
      <c r="D1314" s="80"/>
      <c r="E1314" s="80"/>
      <c r="F1314" s="99"/>
      <c r="G1314" s="81"/>
      <c r="H1314" s="84"/>
    </row>
    <row r="1315" spans="1:8" x14ac:dyDescent="0.25">
      <c r="A1315" s="82" t="str">
        <f>CONCATENATE(D1315,COUNTIF($D$3:D1315,D1315))</f>
        <v>0</v>
      </c>
      <c r="B1315" s="76" t="str">
        <f t="shared" si="42"/>
        <v/>
      </c>
      <c r="C1315" s="77" t="str">
        <f t="shared" si="41"/>
        <v xml:space="preserve"> </v>
      </c>
      <c r="D1315" s="80"/>
      <c r="E1315" s="80"/>
      <c r="F1315" s="99"/>
      <c r="G1315" s="81"/>
      <c r="H1315" s="84"/>
    </row>
    <row r="1316" spans="1:8" x14ac:dyDescent="0.25">
      <c r="A1316" s="82" t="str">
        <f>CONCATENATE(D1316,COUNTIF($D$3:D1316,D1316))</f>
        <v>0</v>
      </c>
      <c r="B1316" s="76" t="str">
        <f t="shared" si="42"/>
        <v/>
      </c>
      <c r="C1316" s="77" t="str">
        <f t="shared" si="41"/>
        <v xml:space="preserve"> </v>
      </c>
      <c r="D1316" s="80"/>
      <c r="E1316" s="80"/>
      <c r="F1316" s="99"/>
      <c r="G1316" s="81"/>
      <c r="H1316" s="84"/>
    </row>
    <row r="1317" spans="1:8" x14ac:dyDescent="0.25">
      <c r="A1317" s="82" t="str">
        <f>CONCATENATE(D1317,COUNTIF($D$3:D1317,D1317))</f>
        <v>0</v>
      </c>
      <c r="B1317" s="76" t="str">
        <f t="shared" si="42"/>
        <v/>
      </c>
      <c r="C1317" s="77" t="str">
        <f t="shared" si="41"/>
        <v xml:space="preserve"> </v>
      </c>
      <c r="D1317" s="80"/>
      <c r="E1317" s="80"/>
      <c r="F1317" s="99"/>
      <c r="G1317" s="81"/>
      <c r="H1317" s="84"/>
    </row>
    <row r="1318" spans="1:8" x14ac:dyDescent="0.25">
      <c r="A1318" s="82" t="str">
        <f>CONCATENATE(D1318,COUNTIF($D$3:D1318,D1318))</f>
        <v>0</v>
      </c>
      <c r="B1318" s="76" t="str">
        <f t="shared" si="42"/>
        <v/>
      </c>
      <c r="C1318" s="77" t="str">
        <f t="shared" si="41"/>
        <v xml:space="preserve"> </v>
      </c>
      <c r="D1318" s="80"/>
      <c r="E1318" s="80"/>
      <c r="F1318" s="99"/>
      <c r="G1318" s="81"/>
      <c r="H1318" s="84"/>
    </row>
    <row r="1319" spans="1:8" x14ac:dyDescent="0.25">
      <c r="A1319" s="82" t="str">
        <f>CONCATENATE(D1319,COUNTIF($D$3:D1319,D1319))</f>
        <v>0</v>
      </c>
      <c r="B1319" s="76" t="str">
        <f t="shared" si="42"/>
        <v/>
      </c>
      <c r="C1319" s="77" t="str">
        <f t="shared" si="41"/>
        <v xml:space="preserve"> </v>
      </c>
      <c r="D1319" s="80"/>
      <c r="E1319" s="80"/>
      <c r="F1319" s="99"/>
      <c r="G1319" s="81"/>
      <c r="H1319" s="84"/>
    </row>
    <row r="1320" spans="1:8" x14ac:dyDescent="0.25">
      <c r="A1320" s="82" t="str">
        <f>CONCATENATE(D1320,COUNTIF($D$3:D1320,D1320))</f>
        <v>0</v>
      </c>
      <c r="B1320" s="76" t="str">
        <f t="shared" si="42"/>
        <v/>
      </c>
      <c r="C1320" s="77" t="str">
        <f t="shared" si="41"/>
        <v xml:space="preserve"> </v>
      </c>
      <c r="D1320" s="80"/>
      <c r="E1320" s="80"/>
      <c r="F1320" s="99"/>
      <c r="G1320" s="81"/>
      <c r="H1320" s="84"/>
    </row>
    <row r="1321" spans="1:8" x14ac:dyDescent="0.25">
      <c r="A1321" s="82" t="str">
        <f>CONCATENATE(D1321,COUNTIF($D$3:D1321,D1321))</f>
        <v>0</v>
      </c>
      <c r="B1321" s="76" t="str">
        <f t="shared" si="42"/>
        <v/>
      </c>
      <c r="C1321" s="77" t="str">
        <f t="shared" si="41"/>
        <v xml:space="preserve"> </v>
      </c>
      <c r="D1321" s="80"/>
      <c r="E1321" s="80"/>
      <c r="F1321" s="99"/>
      <c r="G1321" s="81"/>
      <c r="H1321" s="84"/>
    </row>
    <row r="1322" spans="1:8" x14ac:dyDescent="0.25">
      <c r="A1322" s="82" t="str">
        <f>CONCATENATE(D1322,COUNTIF($D$3:D1322,D1322))</f>
        <v>0</v>
      </c>
      <c r="B1322" s="76" t="str">
        <f t="shared" si="42"/>
        <v/>
      </c>
      <c r="C1322" s="77" t="str">
        <f t="shared" si="41"/>
        <v xml:space="preserve"> </v>
      </c>
      <c r="D1322" s="80"/>
      <c r="E1322" s="80"/>
      <c r="F1322" s="99"/>
      <c r="G1322" s="81"/>
      <c r="H1322" s="84"/>
    </row>
    <row r="1323" spans="1:8" x14ac:dyDescent="0.25">
      <c r="A1323" s="82" t="str">
        <f>CONCATENATE(D1323,COUNTIF($D$3:D1323,D1323))</f>
        <v>0</v>
      </c>
      <c r="B1323" s="76" t="str">
        <f t="shared" si="42"/>
        <v/>
      </c>
      <c r="C1323" s="77" t="str">
        <f t="shared" si="41"/>
        <v xml:space="preserve"> </v>
      </c>
      <c r="D1323" s="80"/>
      <c r="E1323" s="80"/>
      <c r="F1323" s="99"/>
      <c r="G1323" s="81"/>
      <c r="H1323" s="84"/>
    </row>
    <row r="1324" spans="1:8" x14ac:dyDescent="0.25">
      <c r="A1324" s="82" t="str">
        <f>CONCATENATE(D1324,COUNTIF($D$3:D1324,D1324))</f>
        <v>0</v>
      </c>
      <c r="B1324" s="76" t="str">
        <f t="shared" si="42"/>
        <v/>
      </c>
      <c r="C1324" s="77" t="str">
        <f t="shared" si="41"/>
        <v xml:space="preserve"> </v>
      </c>
      <c r="D1324" s="80"/>
      <c r="E1324" s="80"/>
      <c r="F1324" s="99"/>
      <c r="G1324" s="81"/>
      <c r="H1324" s="84"/>
    </row>
    <row r="1325" spans="1:8" x14ac:dyDescent="0.25">
      <c r="A1325" s="82" t="str">
        <f>CONCATENATE(D1325,COUNTIF($D$3:D1325,D1325))</f>
        <v>0</v>
      </c>
      <c r="B1325" s="76" t="str">
        <f t="shared" si="42"/>
        <v/>
      </c>
      <c r="C1325" s="77" t="str">
        <f t="shared" si="41"/>
        <v xml:space="preserve"> </v>
      </c>
      <c r="D1325" s="80"/>
      <c r="E1325" s="80"/>
      <c r="F1325" s="99"/>
      <c r="G1325" s="81"/>
      <c r="H1325" s="84"/>
    </row>
    <row r="1326" spans="1:8" x14ac:dyDescent="0.25">
      <c r="A1326" s="82" t="str">
        <f>CONCATENATE(D1326,COUNTIF($D$3:D1326,D1326))</f>
        <v>0</v>
      </c>
      <c r="B1326" s="76" t="str">
        <f t="shared" si="42"/>
        <v/>
      </c>
      <c r="C1326" s="77" t="str">
        <f t="shared" si="41"/>
        <v xml:space="preserve"> </v>
      </c>
      <c r="D1326" s="80"/>
      <c r="E1326" s="80"/>
      <c r="F1326" s="99"/>
      <c r="G1326" s="81"/>
      <c r="H1326" s="84"/>
    </row>
    <row r="1327" spans="1:8" x14ac:dyDescent="0.25">
      <c r="A1327" s="82" t="str">
        <f>CONCATENATE(D1327,COUNTIF($D$3:D1327,D1327))</f>
        <v>0</v>
      </c>
      <c r="B1327" s="76" t="str">
        <f t="shared" si="42"/>
        <v/>
      </c>
      <c r="C1327" s="77" t="str">
        <f t="shared" si="41"/>
        <v xml:space="preserve"> </v>
      </c>
      <c r="D1327" s="80"/>
      <c r="E1327" s="80"/>
      <c r="F1327" s="99"/>
      <c r="G1327" s="81"/>
      <c r="H1327" s="84"/>
    </row>
    <row r="1328" spans="1:8" x14ac:dyDescent="0.25">
      <c r="A1328" s="82" t="str">
        <f>CONCATENATE(D1328,COUNTIF($D$3:D1328,D1328))</f>
        <v>0</v>
      </c>
      <c r="B1328" s="76" t="str">
        <f t="shared" si="42"/>
        <v/>
      </c>
      <c r="C1328" s="77" t="str">
        <f t="shared" si="41"/>
        <v xml:space="preserve"> </v>
      </c>
      <c r="D1328" s="80"/>
      <c r="E1328" s="80"/>
      <c r="F1328" s="99"/>
      <c r="G1328" s="81"/>
      <c r="H1328" s="84"/>
    </row>
    <row r="1329" spans="1:8" x14ac:dyDescent="0.25">
      <c r="A1329" s="82" t="str">
        <f>CONCATENATE(D1329,COUNTIF($D$3:D1329,D1329))</f>
        <v>0</v>
      </c>
      <c r="B1329" s="76" t="str">
        <f t="shared" si="42"/>
        <v/>
      </c>
      <c r="C1329" s="77" t="str">
        <f t="shared" si="41"/>
        <v xml:space="preserve"> </v>
      </c>
      <c r="D1329" s="80"/>
      <c r="E1329" s="80"/>
      <c r="F1329" s="99"/>
      <c r="G1329" s="81"/>
      <c r="H1329" s="84"/>
    </row>
    <row r="1330" spans="1:8" x14ac:dyDescent="0.25">
      <c r="A1330" s="82" t="str">
        <f>CONCATENATE(D1330,COUNTIF($D$3:D1330,D1330))</f>
        <v>0</v>
      </c>
      <c r="B1330" s="76" t="str">
        <f t="shared" si="42"/>
        <v/>
      </c>
      <c r="C1330" s="77" t="str">
        <f t="shared" si="41"/>
        <v xml:space="preserve"> </v>
      </c>
      <c r="D1330" s="80"/>
      <c r="E1330" s="80"/>
      <c r="F1330" s="99"/>
      <c r="G1330" s="81"/>
      <c r="H1330" s="84"/>
    </row>
    <row r="1331" spans="1:8" x14ac:dyDescent="0.25">
      <c r="A1331" s="82" t="str">
        <f>CONCATENATE(D1331,COUNTIF($D$3:D1331,D1331))</f>
        <v>0</v>
      </c>
      <c r="B1331" s="76" t="str">
        <f t="shared" si="42"/>
        <v/>
      </c>
      <c r="C1331" s="77" t="str">
        <f t="shared" si="41"/>
        <v xml:space="preserve"> </v>
      </c>
      <c r="D1331" s="80"/>
      <c r="E1331" s="80"/>
      <c r="F1331" s="99"/>
      <c r="G1331" s="81"/>
      <c r="H1331" s="84"/>
    </row>
    <row r="1332" spans="1:8" x14ac:dyDescent="0.25">
      <c r="A1332" s="82" t="str">
        <f>CONCATENATE(D1332,COUNTIF($D$3:D1332,D1332))</f>
        <v>0</v>
      </c>
      <c r="B1332" s="76" t="str">
        <f t="shared" si="42"/>
        <v/>
      </c>
      <c r="C1332" s="77" t="str">
        <f t="shared" si="41"/>
        <v xml:space="preserve"> </v>
      </c>
      <c r="D1332" s="80"/>
      <c r="E1332" s="80"/>
      <c r="F1332" s="99"/>
      <c r="G1332" s="81"/>
      <c r="H1332" s="84"/>
    </row>
    <row r="1333" spans="1:8" x14ac:dyDescent="0.25">
      <c r="A1333" s="82" t="str">
        <f>CONCATENATE(D1333,COUNTIF($D$3:D1333,D1333))</f>
        <v>0</v>
      </c>
      <c r="B1333" s="76" t="str">
        <f t="shared" si="42"/>
        <v/>
      </c>
      <c r="C1333" s="77" t="str">
        <f t="shared" si="41"/>
        <v xml:space="preserve"> </v>
      </c>
      <c r="D1333" s="80"/>
      <c r="E1333" s="80"/>
      <c r="F1333" s="99"/>
      <c r="G1333" s="81"/>
      <c r="H1333" s="84"/>
    </row>
    <row r="1334" spans="1:8" x14ac:dyDescent="0.25">
      <c r="A1334" s="82" t="str">
        <f>CONCATENATE(D1334,COUNTIF($D$3:D1334,D1334))</f>
        <v>0</v>
      </c>
      <c r="B1334" s="76" t="str">
        <f t="shared" si="42"/>
        <v/>
      </c>
      <c r="C1334" s="77" t="str">
        <f t="shared" si="41"/>
        <v xml:space="preserve"> </v>
      </c>
      <c r="D1334" s="80"/>
      <c r="E1334" s="80"/>
      <c r="F1334" s="99"/>
      <c r="G1334" s="81"/>
      <c r="H1334" s="84"/>
    </row>
    <row r="1335" spans="1:8" x14ac:dyDescent="0.25">
      <c r="A1335" s="82" t="str">
        <f>CONCATENATE(D1335,COUNTIF($D$3:D1335,D1335))</f>
        <v>0</v>
      </c>
      <c r="B1335" s="76" t="str">
        <f t="shared" si="42"/>
        <v/>
      </c>
      <c r="C1335" s="77" t="str">
        <f t="shared" si="41"/>
        <v xml:space="preserve"> </v>
      </c>
      <c r="D1335" s="80"/>
      <c r="E1335" s="80"/>
      <c r="F1335" s="99"/>
      <c r="G1335" s="81"/>
      <c r="H1335" s="84"/>
    </row>
    <row r="1336" spans="1:8" x14ac:dyDescent="0.25">
      <c r="A1336" s="82" t="str">
        <f>CONCATENATE(D1336,COUNTIF($D$3:D1336,D1336))</f>
        <v>0</v>
      </c>
      <c r="B1336" s="76" t="str">
        <f t="shared" si="42"/>
        <v/>
      </c>
      <c r="C1336" s="77" t="str">
        <f t="shared" si="41"/>
        <v xml:space="preserve"> </v>
      </c>
      <c r="D1336" s="80"/>
      <c r="E1336" s="80"/>
      <c r="F1336" s="99"/>
      <c r="G1336" s="81"/>
      <c r="H1336" s="84"/>
    </row>
    <row r="1337" spans="1:8" x14ac:dyDescent="0.25">
      <c r="A1337" s="82" t="str">
        <f>CONCATENATE(D1337,COUNTIF($D$3:D1337,D1337))</f>
        <v>0</v>
      </c>
      <c r="B1337" s="76" t="str">
        <f t="shared" si="42"/>
        <v/>
      </c>
      <c r="C1337" s="77" t="str">
        <f t="shared" si="41"/>
        <v xml:space="preserve"> </v>
      </c>
      <c r="D1337" s="80"/>
      <c r="E1337" s="80"/>
      <c r="F1337" s="99"/>
      <c r="G1337" s="81"/>
      <c r="H1337" s="84"/>
    </row>
    <row r="1338" spans="1:8" x14ac:dyDescent="0.25">
      <c r="A1338" s="82" t="str">
        <f>CONCATENATE(D1338,COUNTIF($D$3:D1338,D1338))</f>
        <v>0</v>
      </c>
      <c r="B1338" s="76" t="str">
        <f t="shared" si="42"/>
        <v/>
      </c>
      <c r="C1338" s="77" t="str">
        <f t="shared" si="41"/>
        <v xml:space="preserve"> </v>
      </c>
      <c r="D1338" s="80"/>
      <c r="E1338" s="80"/>
      <c r="F1338" s="99"/>
      <c r="G1338" s="81"/>
      <c r="H1338" s="84"/>
    </row>
    <row r="1339" spans="1:8" x14ac:dyDescent="0.25">
      <c r="A1339" s="82" t="str">
        <f>CONCATENATE(D1339,COUNTIF($D$3:D1339,D1339))</f>
        <v>0</v>
      </c>
      <c r="B1339" s="76" t="str">
        <f t="shared" si="42"/>
        <v/>
      </c>
      <c r="C1339" s="77" t="str">
        <f t="shared" si="41"/>
        <v xml:space="preserve"> </v>
      </c>
      <c r="D1339" s="80"/>
      <c r="E1339" s="80"/>
      <c r="F1339" s="99"/>
      <c r="G1339" s="81"/>
      <c r="H1339" s="84"/>
    </row>
    <row r="1340" spans="1:8" x14ac:dyDescent="0.25">
      <c r="A1340" s="82" t="str">
        <f>CONCATENATE(D1340,COUNTIF($D$3:D1340,D1340))</f>
        <v>0</v>
      </c>
      <c r="B1340" s="76" t="str">
        <f t="shared" si="42"/>
        <v/>
      </c>
      <c r="C1340" s="77" t="str">
        <f t="shared" si="41"/>
        <v xml:space="preserve"> </v>
      </c>
      <c r="D1340" s="80"/>
      <c r="E1340" s="80"/>
      <c r="F1340" s="99"/>
      <c r="G1340" s="81"/>
      <c r="H1340" s="84"/>
    </row>
    <row r="1341" spans="1:8" x14ac:dyDescent="0.25">
      <c r="A1341" s="82" t="str">
        <f>CONCATENATE(D1341,COUNTIF($D$3:D1341,D1341))</f>
        <v>0</v>
      </c>
      <c r="B1341" s="76" t="str">
        <f t="shared" si="42"/>
        <v/>
      </c>
      <c r="C1341" s="77" t="str">
        <f t="shared" si="41"/>
        <v xml:space="preserve"> </v>
      </c>
      <c r="D1341" s="80"/>
      <c r="E1341" s="80"/>
      <c r="F1341" s="99"/>
      <c r="G1341" s="81"/>
      <c r="H1341" s="84"/>
    </row>
    <row r="1342" spans="1:8" x14ac:dyDescent="0.25">
      <c r="A1342" s="82" t="str">
        <f>CONCATENATE(D1342,COUNTIF($D$3:D1342,D1342))</f>
        <v>0</v>
      </c>
      <c r="B1342" s="76" t="str">
        <f t="shared" si="42"/>
        <v/>
      </c>
      <c r="C1342" s="77" t="str">
        <f t="shared" si="41"/>
        <v xml:space="preserve"> </v>
      </c>
      <c r="D1342" s="80"/>
      <c r="E1342" s="80"/>
      <c r="F1342" s="99"/>
      <c r="G1342" s="81"/>
      <c r="H1342" s="84"/>
    </row>
    <row r="1343" spans="1:8" x14ac:dyDescent="0.25">
      <c r="A1343" s="82" t="str">
        <f>CONCATENATE(D1343,COUNTIF($D$3:D1343,D1343))</f>
        <v>0</v>
      </c>
      <c r="B1343" s="76" t="str">
        <f t="shared" si="42"/>
        <v/>
      </c>
      <c r="C1343" s="77" t="str">
        <f t="shared" si="41"/>
        <v xml:space="preserve"> </v>
      </c>
      <c r="D1343" s="80"/>
      <c r="E1343" s="80"/>
      <c r="F1343" s="99"/>
      <c r="G1343" s="81"/>
      <c r="H1343" s="84"/>
    </row>
    <row r="1344" spans="1:8" x14ac:dyDescent="0.25">
      <c r="A1344" s="82" t="str">
        <f>CONCATENATE(D1344,COUNTIF($D$3:D1344,D1344))</f>
        <v>0</v>
      </c>
      <c r="B1344" s="76" t="str">
        <f t="shared" si="42"/>
        <v/>
      </c>
      <c r="C1344" s="77" t="str">
        <f t="shared" si="41"/>
        <v xml:space="preserve"> </v>
      </c>
      <c r="D1344" s="80"/>
      <c r="E1344" s="80"/>
      <c r="F1344" s="99"/>
      <c r="G1344" s="81"/>
      <c r="H1344" s="84"/>
    </row>
    <row r="1345" spans="1:8" x14ac:dyDescent="0.25">
      <c r="A1345" s="82" t="str">
        <f>CONCATENATE(D1345,COUNTIF($D$3:D1345,D1345))</f>
        <v>0</v>
      </c>
      <c r="B1345" s="76" t="str">
        <f t="shared" si="42"/>
        <v/>
      </c>
      <c r="C1345" s="77" t="str">
        <f t="shared" si="41"/>
        <v xml:space="preserve"> </v>
      </c>
      <c r="D1345" s="80"/>
      <c r="E1345" s="80"/>
      <c r="F1345" s="99"/>
      <c r="G1345" s="81"/>
      <c r="H1345" s="84"/>
    </row>
    <row r="1346" spans="1:8" x14ac:dyDescent="0.25">
      <c r="A1346" s="82" t="str">
        <f>CONCATENATE(D1346,COUNTIF($D$3:D1346,D1346))</f>
        <v>0</v>
      </c>
      <c r="B1346" s="76" t="str">
        <f t="shared" si="42"/>
        <v/>
      </c>
      <c r="C1346" s="77" t="str">
        <f t="shared" si="41"/>
        <v xml:space="preserve"> </v>
      </c>
      <c r="D1346" s="80"/>
      <c r="E1346" s="80"/>
      <c r="F1346" s="99"/>
      <c r="G1346" s="81"/>
      <c r="H1346" s="84"/>
    </row>
    <row r="1347" spans="1:8" x14ac:dyDescent="0.25">
      <c r="A1347" s="82" t="str">
        <f>CONCATENATE(D1347,COUNTIF($D$3:D1347,D1347))</f>
        <v>0</v>
      </c>
      <c r="B1347" s="76" t="str">
        <f t="shared" si="42"/>
        <v/>
      </c>
      <c r="C1347" s="77" t="str">
        <f t="shared" si="41"/>
        <v xml:space="preserve"> </v>
      </c>
      <c r="D1347" s="80"/>
      <c r="E1347" s="80"/>
      <c r="F1347" s="99"/>
      <c r="G1347" s="81"/>
      <c r="H1347" s="84"/>
    </row>
    <row r="1348" spans="1:8" x14ac:dyDescent="0.25">
      <c r="A1348" s="82" t="str">
        <f>CONCATENATE(D1348,COUNTIF($D$3:D1348,D1348))</f>
        <v>0</v>
      </c>
      <c r="B1348" s="76" t="str">
        <f t="shared" si="42"/>
        <v/>
      </c>
      <c r="C1348" s="77" t="str">
        <f t="shared" ref="C1348:C1411" si="43">CONCATENATE(F1348," ",G1348)</f>
        <v xml:space="preserve"> </v>
      </c>
      <c r="D1348" s="80"/>
      <c r="E1348" s="80"/>
      <c r="F1348" s="99"/>
      <c r="G1348" s="81"/>
      <c r="H1348" s="84"/>
    </row>
    <row r="1349" spans="1:8" x14ac:dyDescent="0.25">
      <c r="A1349" s="82" t="str">
        <f>CONCATENATE(D1349,COUNTIF($D$3:D1349,D1349))</f>
        <v>0</v>
      </c>
      <c r="B1349" s="76" t="str">
        <f t="shared" ref="B1349:B1412" si="44">CONCATENATE(D1349,G1349)</f>
        <v/>
      </c>
      <c r="C1349" s="77" t="str">
        <f t="shared" si="43"/>
        <v xml:space="preserve"> </v>
      </c>
      <c r="D1349" s="80"/>
      <c r="E1349" s="80"/>
      <c r="F1349" s="99"/>
      <c r="G1349" s="81"/>
      <c r="H1349" s="84"/>
    </row>
    <row r="1350" spans="1:8" x14ac:dyDescent="0.25">
      <c r="A1350" s="82" t="str">
        <f>CONCATENATE(D1350,COUNTIF($D$3:D1350,D1350))</f>
        <v>0</v>
      </c>
      <c r="B1350" s="76" t="str">
        <f t="shared" si="44"/>
        <v/>
      </c>
      <c r="C1350" s="77" t="str">
        <f t="shared" si="43"/>
        <v xml:space="preserve"> </v>
      </c>
      <c r="D1350" s="80"/>
      <c r="E1350" s="80"/>
      <c r="F1350" s="99"/>
      <c r="G1350" s="81"/>
      <c r="H1350" s="84"/>
    </row>
    <row r="1351" spans="1:8" x14ac:dyDescent="0.25">
      <c r="A1351" s="82" t="str">
        <f>CONCATENATE(D1351,COUNTIF($D$3:D1351,D1351))</f>
        <v>0</v>
      </c>
      <c r="B1351" s="76" t="str">
        <f t="shared" si="44"/>
        <v/>
      </c>
      <c r="C1351" s="77" t="str">
        <f t="shared" si="43"/>
        <v xml:space="preserve"> </v>
      </c>
      <c r="D1351" s="80"/>
      <c r="E1351" s="80"/>
      <c r="F1351" s="99"/>
      <c r="G1351" s="81"/>
      <c r="H1351" s="84"/>
    </row>
    <row r="1352" spans="1:8" x14ac:dyDescent="0.25">
      <c r="A1352" s="82" t="str">
        <f>CONCATENATE(D1352,COUNTIF($D$3:D1352,D1352))</f>
        <v>0</v>
      </c>
      <c r="B1352" s="76" t="str">
        <f t="shared" si="44"/>
        <v/>
      </c>
      <c r="C1352" s="77" t="str">
        <f t="shared" si="43"/>
        <v xml:space="preserve"> </v>
      </c>
      <c r="D1352" s="80"/>
      <c r="E1352" s="80"/>
      <c r="F1352" s="99"/>
      <c r="G1352" s="81"/>
      <c r="H1352" s="84"/>
    </row>
    <row r="1353" spans="1:8" x14ac:dyDescent="0.25">
      <c r="A1353" s="82" t="str">
        <f>CONCATENATE(D1353,COUNTIF($D$3:D1353,D1353))</f>
        <v>0</v>
      </c>
      <c r="B1353" s="76" t="str">
        <f t="shared" si="44"/>
        <v/>
      </c>
      <c r="C1353" s="77" t="str">
        <f t="shared" si="43"/>
        <v xml:space="preserve"> </v>
      </c>
      <c r="D1353" s="80"/>
      <c r="E1353" s="80"/>
      <c r="F1353" s="99"/>
      <c r="G1353" s="81"/>
      <c r="H1353" s="84"/>
    </row>
    <row r="1354" spans="1:8" x14ac:dyDescent="0.25">
      <c r="A1354" s="82" t="str">
        <f>CONCATENATE(D1354,COUNTIF($D$3:D1354,D1354))</f>
        <v>0</v>
      </c>
      <c r="B1354" s="76" t="str">
        <f t="shared" si="44"/>
        <v/>
      </c>
      <c r="C1354" s="77" t="str">
        <f t="shared" si="43"/>
        <v xml:space="preserve"> </v>
      </c>
      <c r="D1354" s="80"/>
      <c r="E1354" s="80"/>
      <c r="F1354" s="99"/>
      <c r="G1354" s="81"/>
      <c r="H1354" s="84"/>
    </row>
    <row r="1355" spans="1:8" x14ac:dyDescent="0.25">
      <c r="A1355" s="82" t="str">
        <f>CONCATENATE(D1355,COUNTIF($D$3:D1355,D1355))</f>
        <v>0</v>
      </c>
      <c r="B1355" s="76" t="str">
        <f t="shared" si="44"/>
        <v/>
      </c>
      <c r="C1355" s="77" t="str">
        <f t="shared" si="43"/>
        <v xml:space="preserve"> </v>
      </c>
      <c r="D1355" s="80"/>
      <c r="E1355" s="80"/>
      <c r="F1355" s="99"/>
      <c r="G1355" s="81"/>
      <c r="H1355" s="84"/>
    </row>
    <row r="1356" spans="1:8" x14ac:dyDescent="0.25">
      <c r="A1356" s="82" t="str">
        <f>CONCATENATE(D1356,COUNTIF($D$3:D1356,D1356))</f>
        <v>0</v>
      </c>
      <c r="B1356" s="76" t="str">
        <f t="shared" si="44"/>
        <v/>
      </c>
      <c r="C1356" s="77" t="str">
        <f t="shared" si="43"/>
        <v xml:space="preserve"> </v>
      </c>
      <c r="D1356" s="80"/>
      <c r="E1356" s="80"/>
      <c r="F1356" s="99"/>
      <c r="G1356" s="81"/>
      <c r="H1356" s="84"/>
    </row>
    <row r="1357" spans="1:8" x14ac:dyDescent="0.25">
      <c r="A1357" s="82" t="str">
        <f>CONCATENATE(D1357,COUNTIF($D$3:D1357,D1357))</f>
        <v>0</v>
      </c>
      <c r="B1357" s="76" t="str">
        <f t="shared" si="44"/>
        <v/>
      </c>
      <c r="C1357" s="77" t="str">
        <f t="shared" si="43"/>
        <v xml:space="preserve"> </v>
      </c>
      <c r="D1357" s="80"/>
      <c r="E1357" s="80"/>
      <c r="F1357" s="99"/>
      <c r="G1357" s="81"/>
      <c r="H1357" s="84"/>
    </row>
    <row r="1358" spans="1:8" x14ac:dyDescent="0.25">
      <c r="A1358" s="82" t="str">
        <f>CONCATENATE(D1358,COUNTIF($D$3:D1358,D1358))</f>
        <v>0</v>
      </c>
      <c r="B1358" s="76" t="str">
        <f t="shared" si="44"/>
        <v/>
      </c>
      <c r="C1358" s="77" t="str">
        <f t="shared" si="43"/>
        <v xml:space="preserve"> </v>
      </c>
      <c r="D1358" s="80"/>
      <c r="E1358" s="80"/>
      <c r="F1358" s="99"/>
      <c r="G1358" s="81"/>
      <c r="H1358" s="84"/>
    </row>
    <row r="1359" spans="1:8" x14ac:dyDescent="0.25">
      <c r="A1359" s="82" t="str">
        <f>CONCATENATE(D1359,COUNTIF($D$3:D1359,D1359))</f>
        <v>0</v>
      </c>
      <c r="B1359" s="76" t="str">
        <f t="shared" si="44"/>
        <v/>
      </c>
      <c r="C1359" s="77" t="str">
        <f t="shared" si="43"/>
        <v xml:space="preserve"> </v>
      </c>
      <c r="D1359" s="80"/>
      <c r="E1359" s="80"/>
      <c r="F1359" s="99"/>
      <c r="G1359" s="81"/>
      <c r="H1359" s="84"/>
    </row>
    <row r="1360" spans="1:8" x14ac:dyDescent="0.25">
      <c r="A1360" s="82" t="str">
        <f>CONCATENATE(D1360,COUNTIF($D$3:D1360,D1360))</f>
        <v>0</v>
      </c>
      <c r="B1360" s="76" t="str">
        <f t="shared" si="44"/>
        <v/>
      </c>
      <c r="C1360" s="77" t="str">
        <f t="shared" si="43"/>
        <v xml:space="preserve"> </v>
      </c>
      <c r="D1360" s="80"/>
      <c r="E1360" s="80"/>
      <c r="F1360" s="99"/>
      <c r="G1360" s="81"/>
      <c r="H1360" s="84"/>
    </row>
    <row r="1361" spans="1:8" x14ac:dyDescent="0.25">
      <c r="A1361" s="82" t="str">
        <f>CONCATENATE(D1361,COUNTIF($D$3:D1361,D1361))</f>
        <v>0</v>
      </c>
      <c r="B1361" s="76" t="str">
        <f t="shared" si="44"/>
        <v/>
      </c>
      <c r="C1361" s="77" t="str">
        <f t="shared" si="43"/>
        <v xml:space="preserve"> </v>
      </c>
      <c r="D1361" s="80"/>
      <c r="E1361" s="80"/>
      <c r="F1361" s="99"/>
      <c r="G1361" s="81"/>
      <c r="H1361" s="84"/>
    </row>
    <row r="1362" spans="1:8" x14ac:dyDescent="0.25">
      <c r="A1362" s="82" t="str">
        <f>CONCATENATE(D1362,COUNTIF($D$3:D1362,D1362))</f>
        <v>0</v>
      </c>
      <c r="B1362" s="76" t="str">
        <f t="shared" si="44"/>
        <v/>
      </c>
      <c r="C1362" s="77" t="str">
        <f t="shared" si="43"/>
        <v xml:space="preserve"> </v>
      </c>
      <c r="D1362" s="80"/>
      <c r="E1362" s="80"/>
      <c r="F1362" s="99"/>
      <c r="G1362" s="81"/>
      <c r="H1362" s="84"/>
    </row>
    <row r="1363" spans="1:8" x14ac:dyDescent="0.25">
      <c r="A1363" s="82" t="str">
        <f>CONCATENATE(D1363,COUNTIF($D$3:D1363,D1363))</f>
        <v>0</v>
      </c>
      <c r="B1363" s="76" t="str">
        <f t="shared" si="44"/>
        <v/>
      </c>
      <c r="C1363" s="77" t="str">
        <f t="shared" si="43"/>
        <v xml:space="preserve"> </v>
      </c>
      <c r="D1363" s="80"/>
      <c r="E1363" s="80"/>
      <c r="F1363" s="99"/>
      <c r="G1363" s="81"/>
      <c r="H1363" s="84"/>
    </row>
    <row r="1364" spans="1:8" x14ac:dyDescent="0.25">
      <c r="A1364" s="82" t="str">
        <f>CONCATENATE(D1364,COUNTIF($D$3:D1364,D1364))</f>
        <v>0</v>
      </c>
      <c r="B1364" s="76" t="str">
        <f t="shared" si="44"/>
        <v/>
      </c>
      <c r="C1364" s="77" t="str">
        <f t="shared" si="43"/>
        <v xml:space="preserve"> </v>
      </c>
      <c r="D1364" s="80"/>
      <c r="E1364" s="80"/>
      <c r="F1364" s="99"/>
      <c r="G1364" s="81"/>
      <c r="H1364" s="84"/>
    </row>
    <row r="1365" spans="1:8" x14ac:dyDescent="0.25">
      <c r="A1365" s="82" t="str">
        <f>CONCATENATE(D1365,COUNTIF($D$3:D1365,D1365))</f>
        <v>0</v>
      </c>
      <c r="B1365" s="76" t="str">
        <f t="shared" si="44"/>
        <v/>
      </c>
      <c r="C1365" s="77" t="str">
        <f t="shared" si="43"/>
        <v xml:space="preserve"> </v>
      </c>
      <c r="D1365" s="80"/>
      <c r="E1365" s="80"/>
      <c r="F1365" s="99"/>
      <c r="G1365" s="81"/>
      <c r="H1365" s="84"/>
    </row>
    <row r="1366" spans="1:8" x14ac:dyDescent="0.25">
      <c r="A1366" s="82" t="str">
        <f>CONCATENATE(D1366,COUNTIF($D$3:D1366,D1366))</f>
        <v>0</v>
      </c>
      <c r="B1366" s="76" t="str">
        <f t="shared" si="44"/>
        <v/>
      </c>
      <c r="C1366" s="77" t="str">
        <f t="shared" si="43"/>
        <v xml:space="preserve"> </v>
      </c>
      <c r="D1366" s="80"/>
      <c r="E1366" s="80"/>
      <c r="F1366" s="99"/>
      <c r="G1366" s="81"/>
      <c r="H1366" s="84"/>
    </row>
    <row r="1367" spans="1:8" x14ac:dyDescent="0.25">
      <c r="A1367" s="82" t="str">
        <f>CONCATENATE(D1367,COUNTIF($D$3:D1367,D1367))</f>
        <v>0</v>
      </c>
      <c r="B1367" s="76" t="str">
        <f t="shared" si="44"/>
        <v/>
      </c>
      <c r="C1367" s="77" t="str">
        <f t="shared" si="43"/>
        <v xml:space="preserve"> </v>
      </c>
      <c r="D1367" s="80"/>
      <c r="E1367" s="80"/>
      <c r="F1367" s="99"/>
      <c r="G1367" s="81"/>
      <c r="H1367" s="84"/>
    </row>
    <row r="1368" spans="1:8" x14ac:dyDescent="0.25">
      <c r="A1368" s="82" t="str">
        <f>CONCATENATE(D1368,COUNTIF($D$3:D1368,D1368))</f>
        <v>0</v>
      </c>
      <c r="B1368" s="76" t="str">
        <f t="shared" si="44"/>
        <v/>
      </c>
      <c r="C1368" s="77" t="str">
        <f t="shared" si="43"/>
        <v xml:space="preserve"> </v>
      </c>
      <c r="D1368" s="80"/>
      <c r="E1368" s="80"/>
      <c r="F1368" s="99"/>
      <c r="G1368" s="81"/>
      <c r="H1368" s="84"/>
    </row>
    <row r="1369" spans="1:8" x14ac:dyDescent="0.25">
      <c r="A1369" s="82" t="str">
        <f>CONCATENATE(D1369,COUNTIF($D$3:D1369,D1369))</f>
        <v>0</v>
      </c>
      <c r="B1369" s="76" t="str">
        <f t="shared" si="44"/>
        <v/>
      </c>
      <c r="C1369" s="77" t="str">
        <f t="shared" si="43"/>
        <v xml:space="preserve"> </v>
      </c>
      <c r="D1369" s="80"/>
      <c r="E1369" s="80"/>
      <c r="F1369" s="99"/>
      <c r="G1369" s="81"/>
      <c r="H1369" s="84"/>
    </row>
    <row r="1370" spans="1:8" x14ac:dyDescent="0.25">
      <c r="A1370" s="82" t="str">
        <f>CONCATENATE(D1370,COUNTIF($D$3:D1370,D1370))</f>
        <v>0</v>
      </c>
      <c r="B1370" s="76" t="str">
        <f t="shared" si="44"/>
        <v/>
      </c>
      <c r="C1370" s="77" t="str">
        <f t="shared" si="43"/>
        <v xml:space="preserve"> </v>
      </c>
      <c r="D1370" s="80"/>
      <c r="E1370" s="80"/>
      <c r="F1370" s="99"/>
      <c r="G1370" s="81"/>
      <c r="H1370" s="84"/>
    </row>
    <row r="1371" spans="1:8" x14ac:dyDescent="0.25">
      <c r="A1371" s="82" t="str">
        <f>CONCATENATE(D1371,COUNTIF($D$3:D1371,D1371))</f>
        <v>0</v>
      </c>
      <c r="B1371" s="76" t="str">
        <f t="shared" si="44"/>
        <v/>
      </c>
      <c r="C1371" s="77" t="str">
        <f t="shared" si="43"/>
        <v xml:space="preserve"> </v>
      </c>
      <c r="D1371" s="80"/>
      <c r="E1371" s="80"/>
      <c r="F1371" s="99"/>
      <c r="G1371" s="81"/>
      <c r="H1371" s="84"/>
    </row>
    <row r="1372" spans="1:8" x14ac:dyDescent="0.25">
      <c r="A1372" s="82" t="str">
        <f>CONCATENATE(D1372,COUNTIF($D$3:D1372,D1372))</f>
        <v>0</v>
      </c>
      <c r="B1372" s="76" t="str">
        <f t="shared" si="44"/>
        <v/>
      </c>
      <c r="C1372" s="77" t="str">
        <f t="shared" si="43"/>
        <v xml:space="preserve"> </v>
      </c>
      <c r="D1372" s="80"/>
      <c r="E1372" s="80"/>
      <c r="F1372" s="99"/>
      <c r="G1372" s="81"/>
      <c r="H1372" s="84"/>
    </row>
    <row r="1373" spans="1:8" x14ac:dyDescent="0.25">
      <c r="A1373" s="82" t="str">
        <f>CONCATENATE(D1373,COUNTIF($D$3:D1373,D1373))</f>
        <v>0</v>
      </c>
      <c r="B1373" s="76" t="str">
        <f t="shared" si="44"/>
        <v/>
      </c>
      <c r="C1373" s="77" t="str">
        <f t="shared" si="43"/>
        <v xml:space="preserve"> </v>
      </c>
      <c r="D1373" s="80"/>
      <c r="E1373" s="80"/>
      <c r="F1373" s="99"/>
      <c r="G1373" s="81"/>
      <c r="H1373" s="84"/>
    </row>
    <row r="1374" spans="1:8" x14ac:dyDescent="0.25">
      <c r="A1374" s="82" t="str">
        <f>CONCATENATE(D1374,COUNTIF($D$3:D1374,D1374))</f>
        <v>0</v>
      </c>
      <c r="B1374" s="76" t="str">
        <f t="shared" si="44"/>
        <v/>
      </c>
      <c r="C1374" s="77" t="str">
        <f t="shared" si="43"/>
        <v xml:space="preserve"> </v>
      </c>
      <c r="D1374" s="80"/>
      <c r="E1374" s="80"/>
      <c r="F1374" s="99"/>
      <c r="G1374" s="81"/>
      <c r="H1374" s="84"/>
    </row>
    <row r="1375" spans="1:8" x14ac:dyDescent="0.25">
      <c r="A1375" s="82" t="str">
        <f>CONCATENATE(D1375,COUNTIF($D$3:D1375,D1375))</f>
        <v>0</v>
      </c>
      <c r="B1375" s="76" t="str">
        <f t="shared" si="44"/>
        <v/>
      </c>
      <c r="C1375" s="77" t="str">
        <f t="shared" si="43"/>
        <v xml:space="preserve"> </v>
      </c>
      <c r="D1375" s="80"/>
      <c r="E1375" s="80"/>
      <c r="F1375" s="99"/>
      <c r="G1375" s="81"/>
      <c r="H1375" s="84"/>
    </row>
    <row r="1376" spans="1:8" x14ac:dyDescent="0.25">
      <c r="A1376" s="82" t="str">
        <f>CONCATENATE(D1376,COUNTIF($D$3:D1376,D1376))</f>
        <v>0</v>
      </c>
      <c r="B1376" s="76" t="str">
        <f t="shared" si="44"/>
        <v/>
      </c>
      <c r="C1376" s="77" t="str">
        <f t="shared" si="43"/>
        <v xml:space="preserve"> </v>
      </c>
      <c r="D1376" s="80"/>
      <c r="E1376" s="80"/>
      <c r="F1376" s="99"/>
      <c r="G1376" s="81"/>
      <c r="H1376" s="84"/>
    </row>
    <row r="1377" spans="1:8" x14ac:dyDescent="0.25">
      <c r="A1377" s="82" t="str">
        <f>CONCATENATE(D1377,COUNTIF($D$3:D1377,D1377))</f>
        <v>0</v>
      </c>
      <c r="B1377" s="76" t="str">
        <f t="shared" si="44"/>
        <v/>
      </c>
      <c r="C1377" s="77" t="str">
        <f t="shared" si="43"/>
        <v xml:space="preserve"> </v>
      </c>
      <c r="D1377" s="80"/>
      <c r="E1377" s="80"/>
      <c r="F1377" s="99"/>
      <c r="G1377" s="81"/>
      <c r="H1377" s="84"/>
    </row>
    <row r="1378" spans="1:8" x14ac:dyDescent="0.25">
      <c r="A1378" s="82" t="str">
        <f>CONCATENATE(D1378,COUNTIF($D$3:D1378,D1378))</f>
        <v>0</v>
      </c>
      <c r="B1378" s="76" t="str">
        <f t="shared" si="44"/>
        <v/>
      </c>
      <c r="C1378" s="77" t="str">
        <f t="shared" si="43"/>
        <v xml:space="preserve"> </v>
      </c>
      <c r="D1378" s="80"/>
      <c r="E1378" s="80"/>
      <c r="F1378" s="99"/>
      <c r="G1378" s="81"/>
      <c r="H1378" s="84"/>
    </row>
    <row r="1379" spans="1:8" x14ac:dyDescent="0.25">
      <c r="A1379" s="82" t="str">
        <f>CONCATENATE(D1379,COUNTIF($D$3:D1379,D1379))</f>
        <v>0</v>
      </c>
      <c r="B1379" s="76" t="str">
        <f t="shared" si="44"/>
        <v/>
      </c>
      <c r="C1379" s="77" t="str">
        <f t="shared" si="43"/>
        <v xml:space="preserve"> </v>
      </c>
      <c r="D1379" s="80"/>
      <c r="E1379" s="80"/>
      <c r="F1379" s="99"/>
      <c r="G1379" s="81"/>
      <c r="H1379" s="84"/>
    </row>
    <row r="1380" spans="1:8" x14ac:dyDescent="0.25">
      <c r="A1380" s="82" t="str">
        <f>CONCATENATE(D1380,COUNTIF($D$3:D1380,D1380))</f>
        <v>0</v>
      </c>
      <c r="B1380" s="76" t="str">
        <f t="shared" si="44"/>
        <v/>
      </c>
      <c r="C1380" s="77" t="str">
        <f t="shared" si="43"/>
        <v xml:space="preserve"> </v>
      </c>
      <c r="D1380" s="80"/>
      <c r="E1380" s="80"/>
      <c r="F1380" s="99"/>
      <c r="G1380" s="81"/>
      <c r="H1380" s="84"/>
    </row>
    <row r="1381" spans="1:8" x14ac:dyDescent="0.25">
      <c r="A1381" s="82" t="str">
        <f>CONCATENATE(D1381,COUNTIF($D$3:D1381,D1381))</f>
        <v>0</v>
      </c>
      <c r="B1381" s="76" t="str">
        <f t="shared" si="44"/>
        <v/>
      </c>
      <c r="C1381" s="77" t="str">
        <f t="shared" si="43"/>
        <v xml:space="preserve"> </v>
      </c>
      <c r="D1381" s="80"/>
      <c r="E1381" s="80"/>
      <c r="F1381" s="99"/>
      <c r="G1381" s="81"/>
      <c r="H1381" s="84"/>
    </row>
    <row r="1382" spans="1:8" x14ac:dyDescent="0.25">
      <c r="A1382" s="82" t="str">
        <f>CONCATENATE(D1382,COUNTIF($D$3:D1382,D1382))</f>
        <v>0</v>
      </c>
      <c r="B1382" s="76" t="str">
        <f t="shared" si="44"/>
        <v/>
      </c>
      <c r="C1382" s="77" t="str">
        <f t="shared" si="43"/>
        <v xml:space="preserve"> </v>
      </c>
      <c r="D1382" s="80"/>
      <c r="E1382" s="80"/>
      <c r="F1382" s="99"/>
      <c r="G1382" s="81"/>
      <c r="H1382" s="84"/>
    </row>
    <row r="1383" spans="1:8" x14ac:dyDescent="0.25">
      <c r="A1383" s="82" t="str">
        <f>CONCATENATE(D1383,COUNTIF($D$3:D1383,D1383))</f>
        <v>0</v>
      </c>
      <c r="B1383" s="76" t="str">
        <f t="shared" si="44"/>
        <v/>
      </c>
      <c r="C1383" s="77" t="str">
        <f t="shared" si="43"/>
        <v xml:space="preserve"> </v>
      </c>
      <c r="D1383" s="80"/>
      <c r="E1383" s="80"/>
      <c r="F1383" s="99"/>
      <c r="G1383" s="81"/>
      <c r="H1383" s="84"/>
    </row>
    <row r="1384" spans="1:8" x14ac:dyDescent="0.25">
      <c r="A1384" s="82" t="str">
        <f>CONCATENATE(D1384,COUNTIF($D$3:D1384,D1384))</f>
        <v>0</v>
      </c>
      <c r="B1384" s="76" t="str">
        <f t="shared" si="44"/>
        <v/>
      </c>
      <c r="C1384" s="77" t="str">
        <f t="shared" si="43"/>
        <v xml:space="preserve"> </v>
      </c>
      <c r="D1384" s="80"/>
      <c r="E1384" s="80"/>
      <c r="F1384" s="99"/>
      <c r="G1384" s="81"/>
      <c r="H1384" s="84"/>
    </row>
    <row r="1385" spans="1:8" x14ac:dyDescent="0.25">
      <c r="A1385" s="82" t="str">
        <f>CONCATENATE(D1385,COUNTIF($D$3:D1385,D1385))</f>
        <v>0</v>
      </c>
      <c r="B1385" s="76" t="str">
        <f t="shared" si="44"/>
        <v/>
      </c>
      <c r="C1385" s="77" t="str">
        <f t="shared" si="43"/>
        <v xml:space="preserve"> </v>
      </c>
      <c r="D1385" s="80"/>
      <c r="E1385" s="80"/>
      <c r="F1385" s="99"/>
      <c r="G1385" s="81"/>
      <c r="H1385" s="84"/>
    </row>
    <row r="1386" spans="1:8" x14ac:dyDescent="0.25">
      <c r="A1386" s="82" t="str">
        <f>CONCATENATE(D1386,COUNTIF($D$3:D1386,D1386))</f>
        <v>0</v>
      </c>
      <c r="B1386" s="76" t="str">
        <f t="shared" si="44"/>
        <v/>
      </c>
      <c r="C1386" s="77" t="str">
        <f t="shared" si="43"/>
        <v xml:space="preserve"> </v>
      </c>
      <c r="D1386" s="80"/>
      <c r="E1386" s="80"/>
      <c r="F1386" s="99"/>
      <c r="G1386" s="81"/>
      <c r="H1386" s="84"/>
    </row>
    <row r="1387" spans="1:8" x14ac:dyDescent="0.25">
      <c r="A1387" s="82" t="str">
        <f>CONCATENATE(D1387,COUNTIF($D$3:D1387,D1387))</f>
        <v>0</v>
      </c>
      <c r="B1387" s="76" t="str">
        <f t="shared" si="44"/>
        <v/>
      </c>
      <c r="C1387" s="77" t="str">
        <f t="shared" si="43"/>
        <v xml:space="preserve"> </v>
      </c>
      <c r="D1387" s="80"/>
      <c r="E1387" s="80"/>
      <c r="F1387" s="99"/>
      <c r="G1387" s="81"/>
      <c r="H1387" s="84"/>
    </row>
    <row r="1388" spans="1:8" x14ac:dyDescent="0.25">
      <c r="A1388" s="82" t="str">
        <f>CONCATENATE(D1388,COUNTIF($D$3:D1388,D1388))</f>
        <v>0</v>
      </c>
      <c r="B1388" s="76" t="str">
        <f t="shared" si="44"/>
        <v/>
      </c>
      <c r="C1388" s="77" t="str">
        <f t="shared" si="43"/>
        <v xml:space="preserve"> </v>
      </c>
      <c r="D1388" s="80"/>
      <c r="E1388" s="80"/>
      <c r="F1388" s="99"/>
      <c r="G1388" s="81"/>
      <c r="H1388" s="84"/>
    </row>
    <row r="1389" spans="1:8" x14ac:dyDescent="0.25">
      <c r="A1389" s="82" t="str">
        <f>CONCATENATE(D1389,COUNTIF($D$3:D1389,D1389))</f>
        <v>0</v>
      </c>
      <c r="B1389" s="76" t="str">
        <f t="shared" si="44"/>
        <v/>
      </c>
      <c r="C1389" s="77" t="str">
        <f t="shared" si="43"/>
        <v xml:space="preserve"> </v>
      </c>
      <c r="D1389" s="80"/>
      <c r="E1389" s="80"/>
      <c r="F1389" s="99"/>
      <c r="G1389" s="81"/>
      <c r="H1389" s="84"/>
    </row>
    <row r="1390" spans="1:8" x14ac:dyDescent="0.25">
      <c r="A1390" s="82" t="str">
        <f>CONCATENATE(D1390,COUNTIF($D$3:D1390,D1390))</f>
        <v>0</v>
      </c>
      <c r="B1390" s="76" t="str">
        <f t="shared" si="44"/>
        <v/>
      </c>
      <c r="C1390" s="77" t="str">
        <f t="shared" si="43"/>
        <v xml:space="preserve"> </v>
      </c>
      <c r="D1390" s="80"/>
      <c r="E1390" s="80"/>
      <c r="F1390" s="99"/>
      <c r="G1390" s="81"/>
      <c r="H1390" s="84"/>
    </row>
    <row r="1391" spans="1:8" x14ac:dyDescent="0.25">
      <c r="A1391" s="82" t="str">
        <f>CONCATENATE(D1391,COUNTIF($D$3:D1391,D1391))</f>
        <v>0</v>
      </c>
      <c r="B1391" s="76" t="str">
        <f t="shared" si="44"/>
        <v/>
      </c>
      <c r="C1391" s="77" t="str">
        <f t="shared" si="43"/>
        <v xml:space="preserve"> </v>
      </c>
      <c r="D1391" s="80"/>
      <c r="E1391" s="80"/>
      <c r="F1391" s="99"/>
      <c r="G1391" s="81"/>
      <c r="H1391" s="84"/>
    </row>
    <row r="1392" spans="1:8" x14ac:dyDescent="0.25">
      <c r="A1392" s="82" t="str">
        <f>CONCATENATE(D1392,COUNTIF($D$3:D1392,D1392))</f>
        <v>0</v>
      </c>
      <c r="B1392" s="76" t="str">
        <f t="shared" si="44"/>
        <v/>
      </c>
      <c r="C1392" s="77" t="str">
        <f t="shared" si="43"/>
        <v xml:space="preserve"> </v>
      </c>
      <c r="D1392" s="80"/>
      <c r="E1392" s="80"/>
      <c r="F1392" s="99"/>
      <c r="G1392" s="81"/>
      <c r="H1392" s="84"/>
    </row>
    <row r="1393" spans="1:8" x14ac:dyDescent="0.25">
      <c r="A1393" s="82" t="str">
        <f>CONCATENATE(D1393,COUNTIF($D$3:D1393,D1393))</f>
        <v>0</v>
      </c>
      <c r="B1393" s="76" t="str">
        <f t="shared" si="44"/>
        <v/>
      </c>
      <c r="C1393" s="77" t="str">
        <f t="shared" si="43"/>
        <v xml:space="preserve"> </v>
      </c>
      <c r="D1393" s="80"/>
      <c r="E1393" s="80"/>
      <c r="F1393" s="99"/>
      <c r="G1393" s="81"/>
      <c r="H1393" s="84"/>
    </row>
    <row r="1394" spans="1:8" x14ac:dyDescent="0.25">
      <c r="A1394" s="82" t="str">
        <f>CONCATENATE(D1394,COUNTIF($D$3:D1394,D1394))</f>
        <v>0</v>
      </c>
      <c r="B1394" s="76" t="str">
        <f t="shared" si="44"/>
        <v/>
      </c>
      <c r="C1394" s="77" t="str">
        <f t="shared" si="43"/>
        <v xml:space="preserve"> </v>
      </c>
      <c r="D1394" s="80"/>
      <c r="E1394" s="80"/>
      <c r="F1394" s="99"/>
      <c r="G1394" s="81"/>
      <c r="H1394" s="84"/>
    </row>
    <row r="1395" spans="1:8" x14ac:dyDescent="0.25">
      <c r="A1395" s="82" t="str">
        <f>CONCATENATE(D1395,COUNTIF($D$3:D1395,D1395))</f>
        <v>0</v>
      </c>
      <c r="B1395" s="76" t="str">
        <f t="shared" si="44"/>
        <v/>
      </c>
      <c r="C1395" s="77" t="str">
        <f t="shared" si="43"/>
        <v xml:space="preserve"> </v>
      </c>
      <c r="D1395" s="80"/>
      <c r="E1395" s="80"/>
      <c r="F1395" s="99"/>
      <c r="G1395" s="81"/>
      <c r="H1395" s="84"/>
    </row>
    <row r="1396" spans="1:8" x14ac:dyDescent="0.25">
      <c r="A1396" s="82" t="str">
        <f>CONCATENATE(D1396,COUNTIF($D$3:D1396,D1396))</f>
        <v>0</v>
      </c>
      <c r="B1396" s="76" t="str">
        <f t="shared" si="44"/>
        <v/>
      </c>
      <c r="C1396" s="77" t="str">
        <f t="shared" si="43"/>
        <v xml:space="preserve"> </v>
      </c>
      <c r="D1396" s="80"/>
      <c r="E1396" s="80"/>
      <c r="F1396" s="99"/>
      <c r="G1396" s="81"/>
      <c r="H1396" s="84"/>
    </row>
    <row r="1397" spans="1:8" x14ac:dyDescent="0.25">
      <c r="A1397" s="82" t="str">
        <f>CONCATENATE(D1397,COUNTIF($D$3:D1397,D1397))</f>
        <v>0</v>
      </c>
      <c r="B1397" s="76" t="str">
        <f t="shared" si="44"/>
        <v/>
      </c>
      <c r="C1397" s="77" t="str">
        <f t="shared" si="43"/>
        <v xml:space="preserve"> </v>
      </c>
      <c r="D1397" s="80"/>
      <c r="E1397" s="80"/>
      <c r="F1397" s="99"/>
      <c r="G1397" s="81"/>
      <c r="H1397" s="84"/>
    </row>
    <row r="1398" spans="1:8" x14ac:dyDescent="0.25">
      <c r="A1398" s="82" t="str">
        <f>CONCATENATE(D1398,COUNTIF($D$3:D1398,D1398))</f>
        <v>0</v>
      </c>
      <c r="B1398" s="76" t="str">
        <f t="shared" si="44"/>
        <v/>
      </c>
      <c r="C1398" s="77" t="str">
        <f t="shared" si="43"/>
        <v xml:space="preserve"> </v>
      </c>
      <c r="D1398" s="80"/>
      <c r="E1398" s="80"/>
      <c r="F1398" s="99"/>
      <c r="G1398" s="81"/>
      <c r="H1398" s="84"/>
    </row>
    <row r="1399" spans="1:8" x14ac:dyDescent="0.25">
      <c r="A1399" s="82" t="str">
        <f>CONCATENATE(D1399,COUNTIF($D$3:D1399,D1399))</f>
        <v>0</v>
      </c>
      <c r="B1399" s="76" t="str">
        <f t="shared" si="44"/>
        <v/>
      </c>
      <c r="C1399" s="77" t="str">
        <f t="shared" si="43"/>
        <v xml:space="preserve"> </v>
      </c>
      <c r="D1399" s="80"/>
      <c r="E1399" s="80"/>
      <c r="F1399" s="99"/>
      <c r="G1399" s="81"/>
      <c r="H1399" s="84"/>
    </row>
    <row r="1400" spans="1:8" x14ac:dyDescent="0.25">
      <c r="A1400" s="82" t="str">
        <f>CONCATENATE(D1400,COUNTIF($D$3:D1400,D1400))</f>
        <v>0</v>
      </c>
      <c r="B1400" s="76" t="str">
        <f t="shared" si="44"/>
        <v/>
      </c>
      <c r="C1400" s="77" t="str">
        <f t="shared" si="43"/>
        <v xml:space="preserve"> </v>
      </c>
      <c r="D1400" s="80"/>
      <c r="E1400" s="80"/>
      <c r="F1400" s="99"/>
      <c r="G1400" s="81"/>
      <c r="H1400" s="84"/>
    </row>
    <row r="1401" spans="1:8" x14ac:dyDescent="0.25">
      <c r="A1401" s="82" t="str">
        <f>CONCATENATE(D1401,COUNTIF($D$3:D1401,D1401))</f>
        <v>0</v>
      </c>
      <c r="B1401" s="76" t="str">
        <f t="shared" si="44"/>
        <v/>
      </c>
      <c r="C1401" s="77" t="str">
        <f t="shared" si="43"/>
        <v xml:space="preserve"> </v>
      </c>
      <c r="D1401" s="80"/>
      <c r="E1401" s="80"/>
      <c r="F1401" s="99"/>
      <c r="G1401" s="81"/>
      <c r="H1401" s="84"/>
    </row>
    <row r="1402" spans="1:8" x14ac:dyDescent="0.25">
      <c r="A1402" s="82" t="str">
        <f>CONCATENATE(D1402,COUNTIF($D$3:D1402,D1402))</f>
        <v>0</v>
      </c>
      <c r="B1402" s="76" t="str">
        <f t="shared" si="44"/>
        <v/>
      </c>
      <c r="C1402" s="77" t="str">
        <f t="shared" si="43"/>
        <v xml:space="preserve"> </v>
      </c>
      <c r="D1402" s="80"/>
      <c r="E1402" s="80"/>
      <c r="F1402" s="99"/>
      <c r="G1402" s="81"/>
      <c r="H1402" s="84"/>
    </row>
    <row r="1403" spans="1:8" x14ac:dyDescent="0.25">
      <c r="A1403" s="82" t="str">
        <f>CONCATENATE(D1403,COUNTIF($D$3:D1403,D1403))</f>
        <v>0</v>
      </c>
      <c r="B1403" s="76" t="str">
        <f t="shared" si="44"/>
        <v/>
      </c>
      <c r="C1403" s="77" t="str">
        <f t="shared" si="43"/>
        <v xml:space="preserve"> </v>
      </c>
      <c r="D1403" s="80"/>
      <c r="E1403" s="80"/>
      <c r="F1403" s="99"/>
      <c r="G1403" s="81"/>
      <c r="H1403" s="84"/>
    </row>
    <row r="1404" spans="1:8" x14ac:dyDescent="0.25">
      <c r="A1404" s="82" t="str">
        <f>CONCATENATE(D1404,COUNTIF($D$3:D1404,D1404))</f>
        <v>0</v>
      </c>
      <c r="B1404" s="76" t="str">
        <f t="shared" si="44"/>
        <v/>
      </c>
      <c r="C1404" s="77" t="str">
        <f t="shared" si="43"/>
        <v xml:space="preserve"> </v>
      </c>
      <c r="D1404" s="80"/>
      <c r="E1404" s="80"/>
      <c r="F1404" s="99"/>
      <c r="G1404" s="81"/>
      <c r="H1404" s="84"/>
    </row>
    <row r="1405" spans="1:8" x14ac:dyDescent="0.25">
      <c r="A1405" s="82" t="str">
        <f>CONCATENATE(D1405,COUNTIF($D$3:D1405,D1405))</f>
        <v>0</v>
      </c>
      <c r="B1405" s="76" t="str">
        <f t="shared" si="44"/>
        <v/>
      </c>
      <c r="C1405" s="77" t="str">
        <f t="shared" si="43"/>
        <v xml:space="preserve"> </v>
      </c>
      <c r="D1405" s="80"/>
      <c r="E1405" s="80"/>
      <c r="F1405" s="99"/>
      <c r="G1405" s="81"/>
      <c r="H1405" s="84"/>
    </row>
    <row r="1406" spans="1:8" x14ac:dyDescent="0.25">
      <c r="A1406" s="82" t="str">
        <f>CONCATENATE(D1406,COUNTIF($D$3:D1406,D1406))</f>
        <v>0</v>
      </c>
      <c r="B1406" s="76" t="str">
        <f t="shared" si="44"/>
        <v/>
      </c>
      <c r="C1406" s="77" t="str">
        <f t="shared" si="43"/>
        <v xml:space="preserve"> </v>
      </c>
      <c r="D1406" s="80"/>
      <c r="E1406" s="80"/>
      <c r="F1406" s="99"/>
      <c r="G1406" s="81"/>
      <c r="H1406" s="84"/>
    </row>
    <row r="1407" spans="1:8" x14ac:dyDescent="0.25">
      <c r="A1407" s="82" t="str">
        <f>CONCATENATE(D1407,COUNTIF($D$3:D1407,D1407))</f>
        <v>0</v>
      </c>
      <c r="B1407" s="76" t="str">
        <f t="shared" si="44"/>
        <v/>
      </c>
      <c r="C1407" s="77" t="str">
        <f t="shared" si="43"/>
        <v xml:space="preserve"> </v>
      </c>
      <c r="D1407" s="80"/>
      <c r="E1407" s="80"/>
      <c r="F1407" s="99"/>
      <c r="G1407" s="81"/>
      <c r="H1407" s="84"/>
    </row>
    <row r="1408" spans="1:8" x14ac:dyDescent="0.25">
      <c r="A1408" s="82" t="str">
        <f>CONCATENATE(D1408,COUNTIF($D$3:D1408,D1408))</f>
        <v>0</v>
      </c>
      <c r="B1408" s="76" t="str">
        <f t="shared" si="44"/>
        <v/>
      </c>
      <c r="C1408" s="77" t="str">
        <f t="shared" si="43"/>
        <v xml:space="preserve"> </v>
      </c>
      <c r="D1408" s="80"/>
      <c r="E1408" s="80"/>
      <c r="F1408" s="99"/>
      <c r="G1408" s="81"/>
      <c r="H1408" s="84"/>
    </row>
    <row r="1409" spans="1:8" x14ac:dyDescent="0.25">
      <c r="A1409" s="82" t="str">
        <f>CONCATENATE(D1409,COUNTIF($D$3:D1409,D1409))</f>
        <v>0</v>
      </c>
      <c r="B1409" s="76" t="str">
        <f t="shared" si="44"/>
        <v/>
      </c>
      <c r="C1409" s="77" t="str">
        <f t="shared" si="43"/>
        <v xml:space="preserve"> </v>
      </c>
      <c r="D1409" s="80"/>
      <c r="E1409" s="80"/>
      <c r="F1409" s="99"/>
      <c r="G1409" s="81"/>
      <c r="H1409" s="84"/>
    </row>
    <row r="1410" spans="1:8" x14ac:dyDescent="0.25">
      <c r="A1410" s="82" t="str">
        <f>CONCATENATE(D1410,COUNTIF($D$3:D1410,D1410))</f>
        <v>0</v>
      </c>
      <c r="B1410" s="76" t="str">
        <f t="shared" si="44"/>
        <v/>
      </c>
      <c r="C1410" s="77" t="str">
        <f t="shared" si="43"/>
        <v xml:space="preserve"> </v>
      </c>
      <c r="D1410" s="80"/>
      <c r="E1410" s="80"/>
      <c r="F1410" s="99"/>
      <c r="G1410" s="81"/>
      <c r="H1410" s="84"/>
    </row>
    <row r="1411" spans="1:8" x14ac:dyDescent="0.25">
      <c r="A1411" s="82" t="str">
        <f>CONCATENATE(D1411,COUNTIF($D$3:D1411,D1411))</f>
        <v>0</v>
      </c>
      <c r="B1411" s="76" t="str">
        <f t="shared" si="44"/>
        <v/>
      </c>
      <c r="C1411" s="77" t="str">
        <f t="shared" si="43"/>
        <v xml:space="preserve"> </v>
      </c>
      <c r="D1411" s="80"/>
      <c r="E1411" s="80"/>
      <c r="F1411" s="99"/>
      <c r="G1411" s="81"/>
      <c r="H1411" s="84"/>
    </row>
    <row r="1412" spans="1:8" x14ac:dyDescent="0.25">
      <c r="A1412" s="82" t="str">
        <f>CONCATENATE(D1412,COUNTIF($D$3:D1412,D1412))</f>
        <v>0</v>
      </c>
      <c r="B1412" s="76" t="str">
        <f t="shared" si="44"/>
        <v/>
      </c>
      <c r="C1412" s="77" t="str">
        <f t="shared" ref="C1412:C1475" si="45">CONCATENATE(F1412," ",G1412)</f>
        <v xml:space="preserve"> </v>
      </c>
      <c r="D1412" s="80"/>
      <c r="E1412" s="80"/>
      <c r="F1412" s="99"/>
      <c r="G1412" s="81"/>
      <c r="H1412" s="84"/>
    </row>
    <row r="1413" spans="1:8" x14ac:dyDescent="0.25">
      <c r="A1413" s="82" t="str">
        <f>CONCATENATE(D1413,COUNTIF($D$3:D1413,D1413))</f>
        <v>0</v>
      </c>
      <c r="B1413" s="76" t="str">
        <f t="shared" ref="B1413:B1476" si="46">CONCATENATE(D1413,G1413)</f>
        <v/>
      </c>
      <c r="C1413" s="77" t="str">
        <f t="shared" si="45"/>
        <v xml:space="preserve"> </v>
      </c>
      <c r="D1413" s="80"/>
      <c r="E1413" s="80"/>
      <c r="F1413" s="99"/>
      <c r="G1413" s="81"/>
      <c r="H1413" s="84"/>
    </row>
    <row r="1414" spans="1:8" x14ac:dyDescent="0.25">
      <c r="A1414" s="82" t="str">
        <f>CONCATENATE(D1414,COUNTIF($D$3:D1414,D1414))</f>
        <v>0</v>
      </c>
      <c r="B1414" s="76" t="str">
        <f t="shared" si="46"/>
        <v/>
      </c>
      <c r="C1414" s="77" t="str">
        <f t="shared" si="45"/>
        <v xml:space="preserve"> </v>
      </c>
      <c r="D1414" s="80"/>
      <c r="E1414" s="80"/>
      <c r="F1414" s="99"/>
      <c r="G1414" s="81"/>
      <c r="H1414" s="84"/>
    </row>
    <row r="1415" spans="1:8" x14ac:dyDescent="0.25">
      <c r="A1415" s="82" t="str">
        <f>CONCATENATE(D1415,COUNTIF($D$3:D1415,D1415))</f>
        <v>0</v>
      </c>
      <c r="B1415" s="76" t="str">
        <f t="shared" si="46"/>
        <v/>
      </c>
      <c r="C1415" s="77" t="str">
        <f t="shared" si="45"/>
        <v xml:space="preserve"> </v>
      </c>
      <c r="D1415" s="80"/>
      <c r="E1415" s="80"/>
      <c r="F1415" s="99"/>
      <c r="G1415" s="81"/>
      <c r="H1415" s="84"/>
    </row>
    <row r="1416" spans="1:8" x14ac:dyDescent="0.25">
      <c r="A1416" s="82" t="str">
        <f>CONCATENATE(D1416,COUNTIF($D$3:D1416,D1416))</f>
        <v>0</v>
      </c>
      <c r="B1416" s="76" t="str">
        <f t="shared" si="46"/>
        <v/>
      </c>
      <c r="C1416" s="77" t="str">
        <f t="shared" si="45"/>
        <v xml:space="preserve"> </v>
      </c>
      <c r="D1416" s="80"/>
      <c r="E1416" s="80"/>
      <c r="F1416" s="99"/>
      <c r="G1416" s="81"/>
      <c r="H1416" s="84"/>
    </row>
    <row r="1417" spans="1:8" x14ac:dyDescent="0.25">
      <c r="A1417" s="82" t="str">
        <f>CONCATENATE(D1417,COUNTIF($D$3:D1417,D1417))</f>
        <v>0</v>
      </c>
      <c r="B1417" s="76" t="str">
        <f t="shared" si="46"/>
        <v/>
      </c>
      <c r="C1417" s="77" t="str">
        <f t="shared" si="45"/>
        <v xml:space="preserve"> </v>
      </c>
      <c r="D1417" s="80"/>
      <c r="E1417" s="80"/>
      <c r="F1417" s="99"/>
      <c r="G1417" s="81"/>
      <c r="H1417" s="84"/>
    </row>
    <row r="1418" spans="1:8" x14ac:dyDescent="0.25">
      <c r="A1418" s="82" t="str">
        <f>CONCATENATE(D1418,COUNTIF($D$3:D1418,D1418))</f>
        <v>0</v>
      </c>
      <c r="B1418" s="76" t="str">
        <f t="shared" si="46"/>
        <v/>
      </c>
      <c r="C1418" s="77" t="str">
        <f t="shared" si="45"/>
        <v xml:space="preserve"> </v>
      </c>
      <c r="D1418" s="80"/>
      <c r="E1418" s="80"/>
      <c r="F1418" s="99"/>
      <c r="G1418" s="81"/>
      <c r="H1418" s="84"/>
    </row>
    <row r="1419" spans="1:8" x14ac:dyDescent="0.25">
      <c r="A1419" s="82" t="str">
        <f>CONCATENATE(D1419,COUNTIF($D$3:D1419,D1419))</f>
        <v>0</v>
      </c>
      <c r="B1419" s="76" t="str">
        <f t="shared" si="46"/>
        <v/>
      </c>
      <c r="C1419" s="77" t="str">
        <f t="shared" si="45"/>
        <v xml:space="preserve"> </v>
      </c>
      <c r="D1419" s="80"/>
      <c r="E1419" s="80"/>
      <c r="F1419" s="99"/>
      <c r="G1419" s="81"/>
      <c r="H1419" s="84"/>
    </row>
    <row r="1420" spans="1:8" x14ac:dyDescent="0.25">
      <c r="A1420" s="82" t="str">
        <f>CONCATENATE(D1420,COUNTIF($D$3:D1420,D1420))</f>
        <v>0</v>
      </c>
      <c r="B1420" s="76" t="str">
        <f t="shared" si="46"/>
        <v/>
      </c>
      <c r="C1420" s="77" t="str">
        <f t="shared" si="45"/>
        <v xml:space="preserve"> </v>
      </c>
      <c r="D1420" s="80"/>
      <c r="E1420" s="80"/>
      <c r="F1420" s="99"/>
      <c r="G1420" s="81"/>
      <c r="H1420" s="84"/>
    </row>
    <row r="1421" spans="1:8" x14ac:dyDescent="0.25">
      <c r="A1421" s="82" t="str">
        <f>CONCATENATE(D1421,COUNTIF($D$3:D1421,D1421))</f>
        <v>0</v>
      </c>
      <c r="B1421" s="76" t="str">
        <f t="shared" si="46"/>
        <v/>
      </c>
      <c r="C1421" s="77" t="str">
        <f t="shared" si="45"/>
        <v xml:space="preserve"> </v>
      </c>
      <c r="D1421" s="80"/>
      <c r="E1421" s="80"/>
      <c r="F1421" s="99"/>
      <c r="G1421" s="81"/>
      <c r="H1421" s="84"/>
    </row>
    <row r="1422" spans="1:8" x14ac:dyDescent="0.25">
      <c r="A1422" s="82" t="str">
        <f>CONCATENATE(D1422,COUNTIF($D$3:D1422,D1422))</f>
        <v>0</v>
      </c>
      <c r="B1422" s="76" t="str">
        <f t="shared" si="46"/>
        <v/>
      </c>
      <c r="C1422" s="77" t="str">
        <f t="shared" si="45"/>
        <v xml:space="preserve"> </v>
      </c>
      <c r="D1422" s="80"/>
      <c r="E1422" s="80"/>
      <c r="F1422" s="99"/>
      <c r="G1422" s="81"/>
      <c r="H1422" s="84"/>
    </row>
    <row r="1423" spans="1:8" x14ac:dyDescent="0.25">
      <c r="A1423" s="82" t="str">
        <f>CONCATENATE(D1423,COUNTIF($D$3:D1423,D1423))</f>
        <v>0</v>
      </c>
      <c r="B1423" s="76" t="str">
        <f t="shared" si="46"/>
        <v/>
      </c>
      <c r="C1423" s="77" t="str">
        <f t="shared" si="45"/>
        <v xml:space="preserve"> </v>
      </c>
      <c r="D1423" s="80"/>
      <c r="E1423" s="80"/>
      <c r="F1423" s="99"/>
      <c r="G1423" s="81"/>
      <c r="H1423" s="84"/>
    </row>
    <row r="1424" spans="1:8" x14ac:dyDescent="0.25">
      <c r="A1424" s="82" t="str">
        <f>CONCATENATE(D1424,COUNTIF($D$3:D1424,D1424))</f>
        <v>0</v>
      </c>
      <c r="B1424" s="76" t="str">
        <f t="shared" si="46"/>
        <v/>
      </c>
      <c r="C1424" s="77" t="str">
        <f t="shared" si="45"/>
        <v xml:space="preserve"> </v>
      </c>
      <c r="D1424" s="80"/>
      <c r="E1424" s="80"/>
      <c r="F1424" s="99"/>
      <c r="G1424" s="81"/>
      <c r="H1424" s="84"/>
    </row>
    <row r="1425" spans="1:8" x14ac:dyDescent="0.25">
      <c r="A1425" s="82" t="str">
        <f>CONCATENATE(D1425,COUNTIF($D$3:D1425,D1425))</f>
        <v>0</v>
      </c>
      <c r="B1425" s="76" t="str">
        <f t="shared" si="46"/>
        <v/>
      </c>
      <c r="C1425" s="77" t="str">
        <f t="shared" si="45"/>
        <v xml:space="preserve"> </v>
      </c>
      <c r="D1425" s="80"/>
      <c r="E1425" s="80"/>
      <c r="F1425" s="99"/>
      <c r="G1425" s="81"/>
      <c r="H1425" s="84"/>
    </row>
    <row r="1426" spans="1:8" x14ac:dyDescent="0.25">
      <c r="A1426" s="82" t="str">
        <f>CONCATENATE(D1426,COUNTIF($D$3:D1426,D1426))</f>
        <v>0</v>
      </c>
      <c r="B1426" s="76" t="str">
        <f t="shared" si="46"/>
        <v/>
      </c>
      <c r="C1426" s="77" t="str">
        <f t="shared" si="45"/>
        <v xml:space="preserve"> </v>
      </c>
      <c r="D1426" s="80"/>
      <c r="E1426" s="80"/>
      <c r="F1426" s="99"/>
      <c r="G1426" s="81"/>
      <c r="H1426" s="84"/>
    </row>
    <row r="1427" spans="1:8" x14ac:dyDescent="0.25">
      <c r="A1427" s="82" t="str">
        <f>CONCATENATE(D1427,COUNTIF($D$3:D1427,D1427))</f>
        <v>0</v>
      </c>
      <c r="B1427" s="76" t="str">
        <f t="shared" si="46"/>
        <v/>
      </c>
      <c r="C1427" s="77" t="str">
        <f t="shared" si="45"/>
        <v xml:space="preserve"> </v>
      </c>
      <c r="D1427" s="80"/>
      <c r="E1427" s="80"/>
      <c r="F1427" s="99"/>
      <c r="G1427" s="81"/>
      <c r="H1427" s="84"/>
    </row>
    <row r="1428" spans="1:8" x14ac:dyDescent="0.25">
      <c r="A1428" s="82" t="str">
        <f>CONCATENATE(D1428,COUNTIF($D$3:D1428,D1428))</f>
        <v>0</v>
      </c>
      <c r="B1428" s="76" t="str">
        <f t="shared" si="46"/>
        <v/>
      </c>
      <c r="C1428" s="77" t="str">
        <f t="shared" si="45"/>
        <v xml:space="preserve"> </v>
      </c>
      <c r="D1428" s="80"/>
      <c r="E1428" s="80"/>
      <c r="F1428" s="99"/>
      <c r="G1428" s="81"/>
      <c r="H1428" s="84"/>
    </row>
    <row r="1429" spans="1:8" x14ac:dyDescent="0.25">
      <c r="A1429" s="82" t="str">
        <f>CONCATENATE(D1429,COUNTIF($D$3:D1429,D1429))</f>
        <v>0</v>
      </c>
      <c r="B1429" s="76" t="str">
        <f t="shared" si="46"/>
        <v/>
      </c>
      <c r="C1429" s="77" t="str">
        <f t="shared" si="45"/>
        <v xml:space="preserve"> </v>
      </c>
      <c r="D1429" s="80"/>
      <c r="E1429" s="80"/>
      <c r="F1429" s="99"/>
      <c r="G1429" s="81"/>
      <c r="H1429" s="84"/>
    </row>
    <row r="1430" spans="1:8" x14ac:dyDescent="0.25">
      <c r="A1430" s="82" t="str">
        <f>CONCATENATE(D1430,COUNTIF($D$3:D1430,D1430))</f>
        <v>0</v>
      </c>
      <c r="B1430" s="76" t="str">
        <f t="shared" si="46"/>
        <v/>
      </c>
      <c r="C1430" s="77" t="str">
        <f t="shared" si="45"/>
        <v xml:space="preserve"> </v>
      </c>
      <c r="D1430" s="80"/>
      <c r="E1430" s="80"/>
      <c r="F1430" s="99"/>
      <c r="G1430" s="81"/>
      <c r="H1430" s="84"/>
    </row>
    <row r="1431" spans="1:8" x14ac:dyDescent="0.25">
      <c r="A1431" s="82" t="str">
        <f>CONCATENATE(D1431,COUNTIF($D$3:D1431,D1431))</f>
        <v>0</v>
      </c>
      <c r="B1431" s="76" t="str">
        <f t="shared" si="46"/>
        <v/>
      </c>
      <c r="C1431" s="77" t="str">
        <f t="shared" si="45"/>
        <v xml:space="preserve"> </v>
      </c>
      <c r="D1431" s="80"/>
      <c r="E1431" s="80"/>
      <c r="F1431" s="99"/>
      <c r="G1431" s="81"/>
      <c r="H1431" s="84"/>
    </row>
    <row r="1432" spans="1:8" x14ac:dyDescent="0.25">
      <c r="A1432" s="82" t="str">
        <f>CONCATENATE(D1432,COUNTIF($D$3:D1432,D1432))</f>
        <v>0</v>
      </c>
      <c r="B1432" s="76" t="str">
        <f t="shared" si="46"/>
        <v/>
      </c>
      <c r="C1432" s="77" t="str">
        <f t="shared" si="45"/>
        <v xml:space="preserve"> </v>
      </c>
      <c r="D1432" s="80"/>
      <c r="E1432" s="80"/>
      <c r="F1432" s="99"/>
      <c r="G1432" s="81"/>
      <c r="H1432" s="84"/>
    </row>
    <row r="1433" spans="1:8" x14ac:dyDescent="0.25">
      <c r="A1433" s="82" t="str">
        <f>CONCATENATE(D1433,COUNTIF($D$3:D1433,D1433))</f>
        <v>0</v>
      </c>
      <c r="B1433" s="76" t="str">
        <f t="shared" si="46"/>
        <v/>
      </c>
      <c r="C1433" s="77" t="str">
        <f t="shared" si="45"/>
        <v xml:space="preserve"> </v>
      </c>
      <c r="D1433" s="80"/>
      <c r="E1433" s="80"/>
      <c r="F1433" s="99"/>
      <c r="G1433" s="81"/>
      <c r="H1433" s="84"/>
    </row>
    <row r="1434" spans="1:8" x14ac:dyDescent="0.25">
      <c r="A1434" s="82" t="str">
        <f>CONCATENATE(D1434,COUNTIF($D$3:D1434,D1434))</f>
        <v>0</v>
      </c>
      <c r="B1434" s="76" t="str">
        <f t="shared" si="46"/>
        <v/>
      </c>
      <c r="C1434" s="77" t="str">
        <f t="shared" si="45"/>
        <v xml:space="preserve"> </v>
      </c>
      <c r="D1434" s="80"/>
      <c r="E1434" s="80"/>
      <c r="F1434" s="99"/>
      <c r="G1434" s="81"/>
      <c r="H1434" s="84"/>
    </row>
    <row r="1435" spans="1:8" x14ac:dyDescent="0.25">
      <c r="A1435" s="82" t="str">
        <f>CONCATENATE(D1435,COUNTIF($D$3:D1435,D1435))</f>
        <v>0</v>
      </c>
      <c r="B1435" s="76" t="str">
        <f t="shared" si="46"/>
        <v/>
      </c>
      <c r="C1435" s="77" t="str">
        <f t="shared" si="45"/>
        <v xml:space="preserve"> </v>
      </c>
      <c r="D1435" s="80"/>
      <c r="E1435" s="80"/>
      <c r="F1435" s="99"/>
      <c r="G1435" s="81"/>
      <c r="H1435" s="84"/>
    </row>
    <row r="1436" spans="1:8" x14ac:dyDescent="0.25">
      <c r="A1436" s="82" t="str">
        <f>CONCATENATE(D1436,COUNTIF($D$3:D1436,D1436))</f>
        <v>0</v>
      </c>
      <c r="B1436" s="76" t="str">
        <f t="shared" si="46"/>
        <v/>
      </c>
      <c r="C1436" s="77" t="str">
        <f t="shared" si="45"/>
        <v xml:space="preserve"> </v>
      </c>
      <c r="D1436" s="80"/>
      <c r="E1436" s="80"/>
      <c r="F1436" s="99"/>
      <c r="G1436" s="81"/>
      <c r="H1436" s="84"/>
    </row>
    <row r="1437" spans="1:8" x14ac:dyDescent="0.25">
      <c r="A1437" s="82" t="str">
        <f>CONCATENATE(D1437,COUNTIF($D$3:D1437,D1437))</f>
        <v>0</v>
      </c>
      <c r="B1437" s="76" t="str">
        <f t="shared" si="46"/>
        <v/>
      </c>
      <c r="C1437" s="77" t="str">
        <f t="shared" si="45"/>
        <v xml:space="preserve"> </v>
      </c>
      <c r="D1437" s="80"/>
      <c r="E1437" s="80"/>
      <c r="F1437" s="99"/>
      <c r="G1437" s="81"/>
      <c r="H1437" s="84"/>
    </row>
    <row r="1438" spans="1:8" x14ac:dyDescent="0.25">
      <c r="A1438" s="82" t="str">
        <f>CONCATENATE(D1438,COUNTIF($D$3:D1438,D1438))</f>
        <v>0</v>
      </c>
      <c r="B1438" s="76" t="str">
        <f t="shared" si="46"/>
        <v/>
      </c>
      <c r="C1438" s="77" t="str">
        <f t="shared" si="45"/>
        <v xml:space="preserve"> </v>
      </c>
      <c r="D1438" s="80"/>
      <c r="E1438" s="80"/>
      <c r="F1438" s="99"/>
      <c r="G1438" s="81"/>
      <c r="H1438" s="84"/>
    </row>
    <row r="1439" spans="1:8" x14ac:dyDescent="0.25">
      <c r="A1439" s="82" t="str">
        <f>CONCATENATE(D1439,COUNTIF($D$3:D1439,D1439))</f>
        <v>0</v>
      </c>
      <c r="B1439" s="76" t="str">
        <f t="shared" si="46"/>
        <v/>
      </c>
      <c r="C1439" s="77" t="str">
        <f t="shared" si="45"/>
        <v xml:space="preserve"> </v>
      </c>
      <c r="D1439" s="80"/>
      <c r="E1439" s="80"/>
      <c r="F1439" s="99"/>
      <c r="G1439" s="81"/>
      <c r="H1439" s="84"/>
    </row>
    <row r="1440" spans="1:8" x14ac:dyDescent="0.25">
      <c r="A1440" s="82" t="str">
        <f>CONCATENATE(D1440,COUNTIF($D$3:D1440,D1440))</f>
        <v>0</v>
      </c>
      <c r="B1440" s="76" t="str">
        <f t="shared" si="46"/>
        <v/>
      </c>
      <c r="C1440" s="77" t="str">
        <f t="shared" si="45"/>
        <v xml:space="preserve"> </v>
      </c>
      <c r="D1440" s="80"/>
      <c r="E1440" s="80"/>
      <c r="F1440" s="99"/>
      <c r="G1440" s="81"/>
      <c r="H1440" s="84"/>
    </row>
    <row r="1441" spans="1:8" x14ac:dyDescent="0.25">
      <c r="A1441" s="82" t="str">
        <f>CONCATENATE(D1441,COUNTIF($D$3:D1441,D1441))</f>
        <v>0</v>
      </c>
      <c r="B1441" s="76" t="str">
        <f t="shared" si="46"/>
        <v/>
      </c>
      <c r="C1441" s="77" t="str">
        <f t="shared" si="45"/>
        <v xml:space="preserve"> </v>
      </c>
      <c r="D1441" s="80"/>
      <c r="E1441" s="80"/>
      <c r="F1441" s="99"/>
      <c r="G1441" s="81"/>
      <c r="H1441" s="84"/>
    </row>
    <row r="1442" spans="1:8" x14ac:dyDescent="0.25">
      <c r="A1442" s="82" t="str">
        <f>CONCATENATE(D1442,COUNTIF($D$3:D1442,D1442))</f>
        <v>0</v>
      </c>
      <c r="B1442" s="76" t="str">
        <f t="shared" si="46"/>
        <v/>
      </c>
      <c r="C1442" s="77" t="str">
        <f t="shared" si="45"/>
        <v xml:space="preserve"> </v>
      </c>
      <c r="D1442" s="80"/>
      <c r="E1442" s="80"/>
      <c r="F1442" s="99"/>
      <c r="G1442" s="81"/>
      <c r="H1442" s="84"/>
    </row>
    <row r="1443" spans="1:8" x14ac:dyDescent="0.25">
      <c r="A1443" s="82" t="str">
        <f>CONCATENATE(D1443,COUNTIF($D$3:D1443,D1443))</f>
        <v>0</v>
      </c>
      <c r="B1443" s="76" t="str">
        <f t="shared" si="46"/>
        <v/>
      </c>
      <c r="C1443" s="77" t="str">
        <f t="shared" si="45"/>
        <v xml:space="preserve"> </v>
      </c>
      <c r="D1443" s="80"/>
      <c r="E1443" s="80"/>
      <c r="F1443" s="99"/>
      <c r="G1443" s="81"/>
      <c r="H1443" s="84"/>
    </row>
    <row r="1444" spans="1:8" x14ac:dyDescent="0.25">
      <c r="A1444" s="82" t="str">
        <f>CONCATENATE(D1444,COUNTIF($D$3:D1444,D1444))</f>
        <v>0</v>
      </c>
      <c r="B1444" s="76" t="str">
        <f t="shared" si="46"/>
        <v/>
      </c>
      <c r="C1444" s="77" t="str">
        <f t="shared" si="45"/>
        <v xml:space="preserve"> </v>
      </c>
      <c r="D1444" s="80"/>
      <c r="E1444" s="80"/>
      <c r="F1444" s="99"/>
      <c r="G1444" s="81"/>
      <c r="H1444" s="84"/>
    </row>
    <row r="1445" spans="1:8" x14ac:dyDescent="0.25">
      <c r="A1445" s="82" t="str">
        <f>CONCATENATE(D1445,COUNTIF($D$3:D1445,D1445))</f>
        <v>0</v>
      </c>
      <c r="B1445" s="76" t="str">
        <f t="shared" si="46"/>
        <v/>
      </c>
      <c r="C1445" s="77" t="str">
        <f t="shared" si="45"/>
        <v xml:space="preserve"> </v>
      </c>
      <c r="D1445" s="80"/>
      <c r="E1445" s="80"/>
      <c r="F1445" s="99"/>
      <c r="G1445" s="81"/>
      <c r="H1445" s="84"/>
    </row>
    <row r="1446" spans="1:8" x14ac:dyDescent="0.25">
      <c r="A1446" s="82" t="str">
        <f>CONCATENATE(D1446,COUNTIF($D$3:D1446,D1446))</f>
        <v>0</v>
      </c>
      <c r="B1446" s="76" t="str">
        <f t="shared" si="46"/>
        <v/>
      </c>
      <c r="C1446" s="77" t="str">
        <f t="shared" si="45"/>
        <v xml:space="preserve"> </v>
      </c>
      <c r="D1446" s="80"/>
      <c r="E1446" s="80"/>
      <c r="F1446" s="99"/>
      <c r="G1446" s="81"/>
      <c r="H1446" s="84"/>
    </row>
    <row r="1447" spans="1:8" x14ac:dyDescent="0.25">
      <c r="A1447" s="82" t="str">
        <f>CONCATENATE(D1447,COUNTIF($D$3:D1447,D1447))</f>
        <v>0</v>
      </c>
      <c r="B1447" s="76" t="str">
        <f t="shared" si="46"/>
        <v/>
      </c>
      <c r="C1447" s="77" t="str">
        <f t="shared" si="45"/>
        <v xml:space="preserve"> </v>
      </c>
      <c r="D1447" s="80"/>
      <c r="E1447" s="80"/>
      <c r="F1447" s="99"/>
      <c r="G1447" s="81"/>
      <c r="H1447" s="84"/>
    </row>
    <row r="1448" spans="1:8" x14ac:dyDescent="0.25">
      <c r="A1448" s="82" t="str">
        <f>CONCATENATE(D1448,COUNTIF($D$3:D1448,D1448))</f>
        <v>0</v>
      </c>
      <c r="B1448" s="76" t="str">
        <f t="shared" si="46"/>
        <v/>
      </c>
      <c r="C1448" s="77" t="str">
        <f t="shared" si="45"/>
        <v xml:space="preserve"> </v>
      </c>
      <c r="D1448" s="80"/>
      <c r="E1448" s="80"/>
      <c r="F1448" s="99"/>
      <c r="G1448" s="81"/>
      <c r="H1448" s="84"/>
    </row>
    <row r="1449" spans="1:8" x14ac:dyDescent="0.25">
      <c r="A1449" s="82" t="str">
        <f>CONCATENATE(D1449,COUNTIF($D$3:D1449,D1449))</f>
        <v>0</v>
      </c>
      <c r="B1449" s="76" t="str">
        <f t="shared" si="46"/>
        <v/>
      </c>
      <c r="C1449" s="77" t="str">
        <f t="shared" si="45"/>
        <v xml:space="preserve"> </v>
      </c>
      <c r="D1449" s="80"/>
      <c r="E1449" s="80"/>
      <c r="F1449" s="99"/>
      <c r="G1449" s="81"/>
      <c r="H1449" s="84"/>
    </row>
    <row r="1450" spans="1:8" x14ac:dyDescent="0.25">
      <c r="A1450" s="82" t="str">
        <f>CONCATENATE(D1450,COUNTIF($D$3:D1450,D1450))</f>
        <v>0</v>
      </c>
      <c r="B1450" s="76" t="str">
        <f t="shared" si="46"/>
        <v/>
      </c>
      <c r="C1450" s="77" t="str">
        <f t="shared" si="45"/>
        <v xml:space="preserve"> </v>
      </c>
      <c r="D1450" s="80"/>
      <c r="E1450" s="80"/>
      <c r="F1450" s="99"/>
      <c r="G1450" s="81"/>
      <c r="H1450" s="84"/>
    </row>
    <row r="1451" spans="1:8" x14ac:dyDescent="0.25">
      <c r="A1451" s="82" t="str">
        <f>CONCATENATE(D1451,COUNTIF($D$3:D1451,D1451))</f>
        <v>0</v>
      </c>
      <c r="B1451" s="76" t="str">
        <f t="shared" si="46"/>
        <v/>
      </c>
      <c r="C1451" s="77" t="str">
        <f t="shared" si="45"/>
        <v xml:space="preserve"> </v>
      </c>
      <c r="D1451" s="80"/>
      <c r="E1451" s="80"/>
      <c r="F1451" s="99"/>
      <c r="G1451" s="81"/>
      <c r="H1451" s="84"/>
    </row>
    <row r="1452" spans="1:8" x14ac:dyDescent="0.25">
      <c r="A1452" s="82" t="str">
        <f>CONCATENATE(D1452,COUNTIF($D$3:D1452,D1452))</f>
        <v>0</v>
      </c>
      <c r="B1452" s="76" t="str">
        <f t="shared" si="46"/>
        <v/>
      </c>
      <c r="C1452" s="77" t="str">
        <f t="shared" si="45"/>
        <v xml:space="preserve"> </v>
      </c>
      <c r="D1452" s="80"/>
      <c r="E1452" s="80"/>
      <c r="F1452" s="99"/>
      <c r="G1452" s="81"/>
      <c r="H1452" s="84"/>
    </row>
    <row r="1453" spans="1:8" x14ac:dyDescent="0.25">
      <c r="A1453" s="82" t="str">
        <f>CONCATENATE(D1453,COUNTIF($D$3:D1453,D1453))</f>
        <v>0</v>
      </c>
      <c r="B1453" s="76" t="str">
        <f t="shared" si="46"/>
        <v/>
      </c>
      <c r="C1453" s="77" t="str">
        <f t="shared" si="45"/>
        <v xml:space="preserve"> </v>
      </c>
      <c r="D1453" s="80"/>
      <c r="E1453" s="80"/>
      <c r="F1453" s="99"/>
      <c r="G1453" s="81"/>
      <c r="H1453" s="84"/>
    </row>
    <row r="1454" spans="1:8" x14ac:dyDescent="0.25">
      <c r="A1454" s="82" t="str">
        <f>CONCATENATE(D1454,COUNTIF($D$3:D1454,D1454))</f>
        <v>0</v>
      </c>
      <c r="B1454" s="76" t="str">
        <f t="shared" si="46"/>
        <v/>
      </c>
      <c r="C1454" s="77" t="str">
        <f t="shared" si="45"/>
        <v xml:space="preserve"> </v>
      </c>
      <c r="D1454" s="80"/>
      <c r="E1454" s="80"/>
      <c r="F1454" s="99"/>
      <c r="G1454" s="81"/>
      <c r="H1454" s="84"/>
    </row>
    <row r="1455" spans="1:8" x14ac:dyDescent="0.25">
      <c r="A1455" s="82" t="str">
        <f>CONCATENATE(D1455,COUNTIF($D$3:D1455,D1455))</f>
        <v>0</v>
      </c>
      <c r="B1455" s="76" t="str">
        <f t="shared" si="46"/>
        <v/>
      </c>
      <c r="C1455" s="77" t="str">
        <f t="shared" si="45"/>
        <v xml:space="preserve"> </v>
      </c>
      <c r="D1455" s="80"/>
      <c r="E1455" s="80"/>
      <c r="F1455" s="99"/>
      <c r="G1455" s="81"/>
      <c r="H1455" s="84"/>
    </row>
    <row r="1456" spans="1:8" x14ac:dyDescent="0.25">
      <c r="A1456" s="82" t="str">
        <f>CONCATENATE(D1456,COUNTIF($D$3:D1456,D1456))</f>
        <v>0</v>
      </c>
      <c r="B1456" s="76" t="str">
        <f t="shared" si="46"/>
        <v/>
      </c>
      <c r="C1456" s="77" t="str">
        <f t="shared" si="45"/>
        <v xml:space="preserve"> </v>
      </c>
      <c r="D1456" s="80"/>
      <c r="E1456" s="80"/>
      <c r="F1456" s="99"/>
      <c r="G1456" s="81"/>
      <c r="H1456" s="84"/>
    </row>
    <row r="1457" spans="1:8" x14ac:dyDescent="0.25">
      <c r="A1457" s="82" t="str">
        <f>CONCATENATE(D1457,COUNTIF($D$3:D1457,D1457))</f>
        <v>0</v>
      </c>
      <c r="B1457" s="76" t="str">
        <f t="shared" si="46"/>
        <v/>
      </c>
      <c r="C1457" s="77" t="str">
        <f t="shared" si="45"/>
        <v xml:space="preserve"> </v>
      </c>
      <c r="D1457" s="80"/>
      <c r="E1457" s="80"/>
      <c r="F1457" s="99"/>
      <c r="G1457" s="81"/>
      <c r="H1457" s="84"/>
    </row>
    <row r="1458" spans="1:8" x14ac:dyDescent="0.25">
      <c r="A1458" s="82" t="str">
        <f>CONCATENATE(D1458,COUNTIF($D$3:D1458,D1458))</f>
        <v>0</v>
      </c>
      <c r="B1458" s="76" t="str">
        <f t="shared" si="46"/>
        <v/>
      </c>
      <c r="C1458" s="77" t="str">
        <f t="shared" si="45"/>
        <v xml:space="preserve"> </v>
      </c>
      <c r="D1458" s="80"/>
      <c r="E1458" s="80"/>
      <c r="F1458" s="99"/>
      <c r="G1458" s="81"/>
      <c r="H1458" s="84"/>
    </row>
    <row r="1459" spans="1:8" x14ac:dyDescent="0.25">
      <c r="A1459" s="82" t="str">
        <f>CONCATENATE(D1459,COUNTIF($D$3:D1459,D1459))</f>
        <v>0</v>
      </c>
      <c r="B1459" s="76" t="str">
        <f t="shared" si="46"/>
        <v/>
      </c>
      <c r="C1459" s="77" t="str">
        <f t="shared" si="45"/>
        <v xml:space="preserve"> </v>
      </c>
      <c r="D1459" s="80"/>
      <c r="E1459" s="80"/>
      <c r="F1459" s="99"/>
      <c r="G1459" s="81"/>
      <c r="H1459" s="84"/>
    </row>
    <row r="1460" spans="1:8" x14ac:dyDescent="0.25">
      <c r="A1460" s="82" t="str">
        <f>CONCATENATE(D1460,COUNTIF($D$3:D1460,D1460))</f>
        <v>0</v>
      </c>
      <c r="B1460" s="76" t="str">
        <f t="shared" si="46"/>
        <v/>
      </c>
      <c r="C1460" s="77" t="str">
        <f t="shared" si="45"/>
        <v xml:space="preserve"> </v>
      </c>
      <c r="D1460" s="80"/>
      <c r="E1460" s="80"/>
      <c r="F1460" s="99"/>
      <c r="G1460" s="81"/>
      <c r="H1460" s="84"/>
    </row>
    <row r="1461" spans="1:8" x14ac:dyDescent="0.25">
      <c r="A1461" s="82" t="str">
        <f>CONCATENATE(D1461,COUNTIF($D$3:D1461,D1461))</f>
        <v>0</v>
      </c>
      <c r="B1461" s="76" t="str">
        <f t="shared" si="46"/>
        <v/>
      </c>
      <c r="C1461" s="77" t="str">
        <f t="shared" si="45"/>
        <v xml:space="preserve"> </v>
      </c>
      <c r="D1461" s="80"/>
      <c r="E1461" s="80"/>
      <c r="F1461" s="99"/>
      <c r="G1461" s="81"/>
      <c r="H1461" s="84"/>
    </row>
    <row r="1462" spans="1:8" x14ac:dyDescent="0.25">
      <c r="A1462" s="82" t="str">
        <f>CONCATENATE(D1462,COUNTIF($D$3:D1462,D1462))</f>
        <v>0</v>
      </c>
      <c r="B1462" s="76" t="str">
        <f t="shared" si="46"/>
        <v/>
      </c>
      <c r="C1462" s="77" t="str">
        <f t="shared" si="45"/>
        <v xml:space="preserve"> </v>
      </c>
      <c r="D1462" s="80"/>
      <c r="E1462" s="80"/>
      <c r="F1462" s="99"/>
      <c r="G1462" s="81"/>
      <c r="H1462" s="84"/>
    </row>
    <row r="1463" spans="1:8" x14ac:dyDescent="0.25">
      <c r="A1463" s="82" t="str">
        <f>CONCATENATE(D1463,COUNTIF($D$3:D1463,D1463))</f>
        <v>0</v>
      </c>
      <c r="B1463" s="76" t="str">
        <f t="shared" si="46"/>
        <v/>
      </c>
      <c r="C1463" s="77" t="str">
        <f t="shared" si="45"/>
        <v xml:space="preserve"> </v>
      </c>
      <c r="D1463" s="80"/>
      <c r="E1463" s="80"/>
      <c r="F1463" s="99"/>
      <c r="G1463" s="81"/>
      <c r="H1463" s="84"/>
    </row>
    <row r="1464" spans="1:8" x14ac:dyDescent="0.25">
      <c r="A1464" s="82" t="str">
        <f>CONCATENATE(D1464,COUNTIF($D$3:D1464,D1464))</f>
        <v>0</v>
      </c>
      <c r="B1464" s="76" t="str">
        <f t="shared" si="46"/>
        <v/>
      </c>
      <c r="C1464" s="77" t="str">
        <f t="shared" si="45"/>
        <v xml:space="preserve"> </v>
      </c>
      <c r="D1464" s="80"/>
      <c r="E1464" s="80"/>
      <c r="F1464" s="99"/>
      <c r="G1464" s="81"/>
      <c r="H1464" s="84"/>
    </row>
    <row r="1465" spans="1:8" x14ac:dyDescent="0.25">
      <c r="A1465" s="82" t="str">
        <f>CONCATENATE(D1465,COUNTIF($D$3:D1465,D1465))</f>
        <v>0</v>
      </c>
      <c r="B1465" s="76" t="str">
        <f t="shared" si="46"/>
        <v/>
      </c>
      <c r="C1465" s="77" t="str">
        <f t="shared" si="45"/>
        <v xml:space="preserve"> </v>
      </c>
      <c r="D1465" s="80"/>
      <c r="E1465" s="80"/>
      <c r="F1465" s="99"/>
      <c r="G1465" s="81"/>
      <c r="H1465" s="84"/>
    </row>
    <row r="1466" spans="1:8" x14ac:dyDescent="0.25">
      <c r="A1466" s="82" t="str">
        <f>CONCATENATE(D1466,COUNTIF($D$3:D1466,D1466))</f>
        <v>0</v>
      </c>
      <c r="B1466" s="76" t="str">
        <f t="shared" si="46"/>
        <v/>
      </c>
      <c r="C1466" s="77" t="str">
        <f t="shared" si="45"/>
        <v xml:space="preserve"> </v>
      </c>
      <c r="D1466" s="80"/>
      <c r="E1466" s="80"/>
      <c r="F1466" s="99"/>
      <c r="G1466" s="81"/>
      <c r="H1466" s="84"/>
    </row>
    <row r="1467" spans="1:8" x14ac:dyDescent="0.25">
      <c r="A1467" s="82" t="str">
        <f>CONCATENATE(D1467,COUNTIF($D$3:D1467,D1467))</f>
        <v>0</v>
      </c>
      <c r="B1467" s="76" t="str">
        <f t="shared" si="46"/>
        <v/>
      </c>
      <c r="C1467" s="77" t="str">
        <f t="shared" si="45"/>
        <v xml:space="preserve"> </v>
      </c>
      <c r="D1467" s="80"/>
      <c r="E1467" s="80"/>
      <c r="F1467" s="99"/>
      <c r="G1467" s="81"/>
      <c r="H1467" s="84"/>
    </row>
    <row r="1468" spans="1:8" x14ac:dyDescent="0.25">
      <c r="A1468" s="82" t="str">
        <f>CONCATENATE(D1468,COUNTIF($D$3:D1468,D1468))</f>
        <v>0</v>
      </c>
      <c r="B1468" s="76" t="str">
        <f t="shared" si="46"/>
        <v/>
      </c>
      <c r="C1468" s="77" t="str">
        <f t="shared" si="45"/>
        <v xml:space="preserve"> </v>
      </c>
      <c r="D1468" s="80"/>
      <c r="E1468" s="80"/>
      <c r="F1468" s="99"/>
      <c r="G1468" s="81"/>
      <c r="H1468" s="84"/>
    </row>
    <row r="1469" spans="1:8" x14ac:dyDescent="0.25">
      <c r="A1469" s="82" t="str">
        <f>CONCATENATE(D1469,COUNTIF($D$3:D1469,D1469))</f>
        <v>0</v>
      </c>
      <c r="B1469" s="76" t="str">
        <f t="shared" si="46"/>
        <v/>
      </c>
      <c r="C1469" s="77" t="str">
        <f t="shared" si="45"/>
        <v xml:space="preserve"> </v>
      </c>
      <c r="D1469" s="80"/>
      <c r="E1469" s="80"/>
      <c r="F1469" s="99"/>
      <c r="G1469" s="81"/>
      <c r="H1469" s="84"/>
    </row>
    <row r="1470" spans="1:8" x14ac:dyDescent="0.25">
      <c r="A1470" s="82" t="str">
        <f>CONCATENATE(D1470,COUNTIF($D$3:D1470,D1470))</f>
        <v>0</v>
      </c>
      <c r="B1470" s="76" t="str">
        <f t="shared" si="46"/>
        <v/>
      </c>
      <c r="C1470" s="77" t="str">
        <f t="shared" si="45"/>
        <v xml:space="preserve"> </v>
      </c>
      <c r="D1470" s="80"/>
      <c r="E1470" s="80"/>
      <c r="F1470" s="99"/>
      <c r="G1470" s="81"/>
      <c r="H1470" s="84"/>
    </row>
    <row r="1471" spans="1:8" x14ac:dyDescent="0.25">
      <c r="A1471" s="82" t="str">
        <f>CONCATENATE(D1471,COUNTIF($D$3:D1471,D1471))</f>
        <v>0</v>
      </c>
      <c r="B1471" s="76" t="str">
        <f t="shared" si="46"/>
        <v/>
      </c>
      <c r="C1471" s="77" t="str">
        <f t="shared" si="45"/>
        <v xml:space="preserve"> </v>
      </c>
      <c r="D1471" s="80"/>
      <c r="E1471" s="80"/>
      <c r="F1471" s="99"/>
      <c r="G1471" s="81"/>
      <c r="H1471" s="84"/>
    </row>
    <row r="1472" spans="1:8" x14ac:dyDescent="0.25">
      <c r="A1472" s="82" t="str">
        <f>CONCATENATE(D1472,COUNTIF($D$3:D1472,D1472))</f>
        <v>0</v>
      </c>
      <c r="B1472" s="76" t="str">
        <f t="shared" si="46"/>
        <v/>
      </c>
      <c r="C1472" s="77" t="str">
        <f t="shared" si="45"/>
        <v xml:space="preserve"> </v>
      </c>
      <c r="D1472" s="80"/>
      <c r="E1472" s="80"/>
      <c r="F1472" s="99"/>
      <c r="G1472" s="81"/>
      <c r="H1472" s="84"/>
    </row>
    <row r="1473" spans="1:8" x14ac:dyDescent="0.25">
      <c r="A1473" s="82" t="str">
        <f>CONCATENATE(D1473,COUNTIF($D$3:D1473,D1473))</f>
        <v>0</v>
      </c>
      <c r="B1473" s="76" t="str">
        <f t="shared" si="46"/>
        <v/>
      </c>
      <c r="C1473" s="77" t="str">
        <f t="shared" si="45"/>
        <v xml:space="preserve"> </v>
      </c>
      <c r="D1473" s="80"/>
      <c r="E1473" s="80"/>
      <c r="F1473" s="99"/>
      <c r="G1473" s="81"/>
      <c r="H1473" s="84"/>
    </row>
    <row r="1474" spans="1:8" x14ac:dyDescent="0.25">
      <c r="A1474" s="82" t="str">
        <f>CONCATENATE(D1474,COUNTIF($D$3:D1474,D1474))</f>
        <v>0</v>
      </c>
      <c r="B1474" s="76" t="str">
        <f t="shared" si="46"/>
        <v/>
      </c>
      <c r="C1474" s="77" t="str">
        <f t="shared" si="45"/>
        <v xml:space="preserve"> </v>
      </c>
      <c r="D1474" s="80"/>
      <c r="E1474" s="80"/>
      <c r="F1474" s="99"/>
      <c r="G1474" s="81"/>
      <c r="H1474" s="84"/>
    </row>
    <row r="1475" spans="1:8" x14ac:dyDescent="0.25">
      <c r="A1475" s="82" t="str">
        <f>CONCATENATE(D1475,COUNTIF($D$3:D1475,D1475))</f>
        <v>0</v>
      </c>
      <c r="B1475" s="76" t="str">
        <f t="shared" si="46"/>
        <v/>
      </c>
      <c r="C1475" s="77" t="str">
        <f t="shared" si="45"/>
        <v xml:space="preserve"> </v>
      </c>
      <c r="D1475" s="80"/>
      <c r="E1475" s="80"/>
      <c r="F1475" s="99"/>
      <c r="G1475" s="81"/>
      <c r="H1475" s="84"/>
    </row>
    <row r="1476" spans="1:8" x14ac:dyDescent="0.25">
      <c r="A1476" s="82" t="str">
        <f>CONCATENATE(D1476,COUNTIF($D$3:D1476,D1476))</f>
        <v>0</v>
      </c>
      <c r="B1476" s="76" t="str">
        <f t="shared" si="46"/>
        <v/>
      </c>
      <c r="C1476" s="77" t="str">
        <f t="shared" ref="C1476:C1539" si="47">CONCATENATE(F1476," ",G1476)</f>
        <v xml:space="preserve"> </v>
      </c>
      <c r="D1476" s="80"/>
      <c r="E1476" s="80"/>
      <c r="F1476" s="99"/>
      <c r="G1476" s="81"/>
      <c r="H1476" s="84"/>
    </row>
    <row r="1477" spans="1:8" x14ac:dyDescent="0.25">
      <c r="A1477" s="82" t="str">
        <f>CONCATENATE(D1477,COUNTIF($D$3:D1477,D1477))</f>
        <v>0</v>
      </c>
      <c r="B1477" s="76" t="str">
        <f t="shared" ref="B1477:B1540" si="48">CONCATENATE(D1477,G1477)</f>
        <v/>
      </c>
      <c r="C1477" s="77" t="str">
        <f t="shared" si="47"/>
        <v xml:space="preserve"> </v>
      </c>
      <c r="D1477" s="80"/>
      <c r="E1477" s="80"/>
      <c r="F1477" s="99"/>
      <c r="G1477" s="81"/>
      <c r="H1477" s="84"/>
    </row>
    <row r="1478" spans="1:8" x14ac:dyDescent="0.25">
      <c r="A1478" s="82" t="str">
        <f>CONCATENATE(D1478,COUNTIF($D$3:D1478,D1478))</f>
        <v>0</v>
      </c>
      <c r="B1478" s="76" t="str">
        <f t="shared" si="48"/>
        <v/>
      </c>
      <c r="C1478" s="77" t="str">
        <f t="shared" si="47"/>
        <v xml:space="preserve"> </v>
      </c>
      <c r="D1478" s="80"/>
      <c r="E1478" s="80"/>
      <c r="F1478" s="99"/>
      <c r="G1478" s="81"/>
      <c r="H1478" s="84"/>
    </row>
    <row r="1479" spans="1:8" x14ac:dyDescent="0.25">
      <c r="A1479" s="82" t="str">
        <f>CONCATENATE(D1479,COUNTIF($D$3:D1479,D1479))</f>
        <v>0</v>
      </c>
      <c r="B1479" s="76" t="str">
        <f t="shared" si="48"/>
        <v/>
      </c>
      <c r="C1479" s="77" t="str">
        <f t="shared" si="47"/>
        <v xml:space="preserve"> </v>
      </c>
      <c r="D1479" s="80"/>
      <c r="E1479" s="80"/>
      <c r="F1479" s="99"/>
      <c r="G1479" s="81"/>
      <c r="H1479" s="84"/>
    </row>
    <row r="1480" spans="1:8" x14ac:dyDescent="0.25">
      <c r="A1480" s="82" t="str">
        <f>CONCATENATE(D1480,COUNTIF($D$3:D1480,D1480))</f>
        <v>0</v>
      </c>
      <c r="B1480" s="76" t="str">
        <f t="shared" si="48"/>
        <v/>
      </c>
      <c r="C1480" s="77" t="str">
        <f t="shared" si="47"/>
        <v xml:space="preserve"> </v>
      </c>
      <c r="D1480" s="80"/>
      <c r="E1480" s="80"/>
      <c r="F1480" s="99"/>
      <c r="G1480" s="81"/>
      <c r="H1480" s="84"/>
    </row>
    <row r="1481" spans="1:8" x14ac:dyDescent="0.25">
      <c r="A1481" s="82" t="str">
        <f>CONCATENATE(D1481,COUNTIF($D$3:D1481,D1481))</f>
        <v>0</v>
      </c>
      <c r="B1481" s="76" t="str">
        <f t="shared" si="48"/>
        <v/>
      </c>
      <c r="C1481" s="77" t="str">
        <f t="shared" si="47"/>
        <v xml:space="preserve"> </v>
      </c>
      <c r="D1481" s="80"/>
      <c r="E1481" s="80"/>
      <c r="F1481" s="99"/>
      <c r="G1481" s="81"/>
      <c r="H1481" s="84"/>
    </row>
    <row r="1482" spans="1:8" x14ac:dyDescent="0.25">
      <c r="A1482" s="82" t="str">
        <f>CONCATENATE(D1482,COUNTIF($D$3:D1482,D1482))</f>
        <v>0</v>
      </c>
      <c r="B1482" s="76" t="str">
        <f t="shared" si="48"/>
        <v/>
      </c>
      <c r="C1482" s="77" t="str">
        <f t="shared" si="47"/>
        <v xml:space="preserve"> </v>
      </c>
      <c r="D1482" s="80"/>
      <c r="E1482" s="80"/>
      <c r="F1482" s="99"/>
      <c r="G1482" s="81"/>
      <c r="H1482" s="84"/>
    </row>
    <row r="1483" spans="1:8" x14ac:dyDescent="0.25">
      <c r="A1483" s="82" t="str">
        <f>CONCATENATE(D1483,COUNTIF($D$3:D1483,D1483))</f>
        <v>0</v>
      </c>
      <c r="B1483" s="76" t="str">
        <f t="shared" si="48"/>
        <v/>
      </c>
      <c r="C1483" s="77" t="str">
        <f t="shared" si="47"/>
        <v xml:space="preserve"> </v>
      </c>
      <c r="D1483" s="80"/>
      <c r="E1483" s="80"/>
      <c r="F1483" s="99"/>
      <c r="G1483" s="81"/>
      <c r="H1483" s="84"/>
    </row>
    <row r="1484" spans="1:8" x14ac:dyDescent="0.25">
      <c r="A1484" s="82" t="str">
        <f>CONCATENATE(D1484,COUNTIF($D$3:D1484,D1484))</f>
        <v>0</v>
      </c>
      <c r="B1484" s="76" t="str">
        <f t="shared" si="48"/>
        <v/>
      </c>
      <c r="C1484" s="77" t="str">
        <f t="shared" si="47"/>
        <v xml:space="preserve"> </v>
      </c>
      <c r="D1484" s="80"/>
      <c r="E1484" s="80"/>
      <c r="F1484" s="99"/>
      <c r="G1484" s="81"/>
      <c r="H1484" s="84"/>
    </row>
    <row r="1485" spans="1:8" x14ac:dyDescent="0.25">
      <c r="A1485" s="82" t="str">
        <f>CONCATENATE(D1485,COUNTIF($D$3:D1485,D1485))</f>
        <v>0</v>
      </c>
      <c r="B1485" s="76" t="str">
        <f t="shared" si="48"/>
        <v/>
      </c>
      <c r="C1485" s="77" t="str">
        <f t="shared" si="47"/>
        <v xml:space="preserve"> </v>
      </c>
      <c r="D1485" s="80"/>
      <c r="E1485" s="80"/>
      <c r="F1485" s="99"/>
      <c r="G1485" s="81"/>
      <c r="H1485" s="84"/>
    </row>
    <row r="1486" spans="1:8" x14ac:dyDescent="0.25">
      <c r="A1486" s="82" t="str">
        <f>CONCATENATE(D1486,COUNTIF($D$3:D1486,D1486))</f>
        <v>0</v>
      </c>
      <c r="B1486" s="76" t="str">
        <f t="shared" si="48"/>
        <v/>
      </c>
      <c r="C1486" s="77" t="str">
        <f t="shared" si="47"/>
        <v xml:space="preserve"> </v>
      </c>
      <c r="D1486" s="80"/>
      <c r="E1486" s="80"/>
      <c r="F1486" s="99"/>
      <c r="G1486" s="81"/>
      <c r="H1486" s="84"/>
    </row>
    <row r="1487" spans="1:8" x14ac:dyDescent="0.25">
      <c r="A1487" s="82" t="str">
        <f>CONCATENATE(D1487,COUNTIF($D$3:D1487,D1487))</f>
        <v>0</v>
      </c>
      <c r="B1487" s="76" t="str">
        <f t="shared" si="48"/>
        <v/>
      </c>
      <c r="C1487" s="77" t="str">
        <f t="shared" si="47"/>
        <v xml:space="preserve"> </v>
      </c>
      <c r="D1487" s="80"/>
      <c r="E1487" s="80"/>
      <c r="F1487" s="99"/>
      <c r="G1487" s="81"/>
      <c r="H1487" s="84"/>
    </row>
    <row r="1488" spans="1:8" x14ac:dyDescent="0.25">
      <c r="A1488" s="82" t="str">
        <f>CONCATENATE(D1488,COUNTIF($D$3:D1488,D1488))</f>
        <v>0</v>
      </c>
      <c r="B1488" s="76" t="str">
        <f t="shared" si="48"/>
        <v/>
      </c>
      <c r="C1488" s="77" t="str">
        <f t="shared" si="47"/>
        <v xml:space="preserve"> </v>
      </c>
      <c r="D1488" s="80"/>
      <c r="E1488" s="80"/>
      <c r="F1488" s="99"/>
      <c r="G1488" s="81"/>
      <c r="H1488" s="84"/>
    </row>
    <row r="1489" spans="1:8" x14ac:dyDescent="0.25">
      <c r="A1489" s="82" t="str">
        <f>CONCATENATE(D1489,COUNTIF($D$3:D1489,D1489))</f>
        <v>0</v>
      </c>
      <c r="B1489" s="76" t="str">
        <f t="shared" si="48"/>
        <v/>
      </c>
      <c r="C1489" s="77" t="str">
        <f t="shared" si="47"/>
        <v xml:space="preserve"> </v>
      </c>
      <c r="D1489" s="80"/>
      <c r="E1489" s="80"/>
      <c r="F1489" s="99"/>
      <c r="G1489" s="81"/>
      <c r="H1489" s="84"/>
    </row>
    <row r="1490" spans="1:8" x14ac:dyDescent="0.25">
      <c r="A1490" s="82" t="str">
        <f>CONCATENATE(D1490,COUNTIF($D$3:D1490,D1490))</f>
        <v>0</v>
      </c>
      <c r="B1490" s="76" t="str">
        <f t="shared" si="48"/>
        <v/>
      </c>
      <c r="C1490" s="77" t="str">
        <f t="shared" si="47"/>
        <v xml:space="preserve"> </v>
      </c>
      <c r="D1490" s="80"/>
      <c r="E1490" s="80"/>
      <c r="F1490" s="99"/>
      <c r="G1490" s="81"/>
      <c r="H1490" s="84"/>
    </row>
    <row r="1491" spans="1:8" x14ac:dyDescent="0.25">
      <c r="A1491" s="82" t="str">
        <f>CONCATENATE(D1491,COUNTIF($D$3:D1491,D1491))</f>
        <v>0</v>
      </c>
      <c r="B1491" s="76" t="str">
        <f t="shared" si="48"/>
        <v/>
      </c>
      <c r="C1491" s="77" t="str">
        <f t="shared" si="47"/>
        <v xml:space="preserve"> </v>
      </c>
      <c r="D1491" s="80"/>
      <c r="E1491" s="80"/>
      <c r="F1491" s="99"/>
      <c r="G1491" s="81"/>
      <c r="H1491" s="84"/>
    </row>
    <row r="1492" spans="1:8" x14ac:dyDescent="0.25">
      <c r="A1492" s="82" t="str">
        <f>CONCATENATE(D1492,COUNTIF($D$3:D1492,D1492))</f>
        <v>0</v>
      </c>
      <c r="B1492" s="76" t="str">
        <f t="shared" si="48"/>
        <v/>
      </c>
      <c r="C1492" s="77" t="str">
        <f t="shared" si="47"/>
        <v xml:space="preserve"> </v>
      </c>
      <c r="D1492" s="80"/>
      <c r="E1492" s="80"/>
      <c r="F1492" s="99"/>
      <c r="G1492" s="81"/>
      <c r="H1492" s="84"/>
    </row>
    <row r="1493" spans="1:8" x14ac:dyDescent="0.25">
      <c r="A1493" s="82" t="str">
        <f>CONCATENATE(D1493,COUNTIF($D$3:D1493,D1493))</f>
        <v>0</v>
      </c>
      <c r="B1493" s="76" t="str">
        <f t="shared" si="48"/>
        <v/>
      </c>
      <c r="C1493" s="77" t="str">
        <f t="shared" si="47"/>
        <v xml:space="preserve"> </v>
      </c>
      <c r="D1493" s="80"/>
      <c r="E1493" s="80"/>
      <c r="F1493" s="99"/>
      <c r="G1493" s="81"/>
      <c r="H1493" s="84"/>
    </row>
    <row r="1494" spans="1:8" x14ac:dyDescent="0.25">
      <c r="A1494" s="82" t="str">
        <f>CONCATENATE(D1494,COUNTIF($D$3:D1494,D1494))</f>
        <v>0</v>
      </c>
      <c r="B1494" s="76" t="str">
        <f t="shared" si="48"/>
        <v/>
      </c>
      <c r="C1494" s="77" t="str">
        <f t="shared" si="47"/>
        <v xml:space="preserve"> </v>
      </c>
      <c r="D1494" s="80"/>
      <c r="E1494" s="80"/>
      <c r="F1494" s="99"/>
      <c r="G1494" s="81"/>
      <c r="H1494" s="84"/>
    </row>
    <row r="1495" spans="1:8" x14ac:dyDescent="0.25">
      <c r="A1495" s="82" t="str">
        <f>CONCATENATE(D1495,COUNTIF($D$3:D1495,D1495))</f>
        <v>0</v>
      </c>
      <c r="B1495" s="76" t="str">
        <f t="shared" si="48"/>
        <v/>
      </c>
      <c r="C1495" s="77" t="str">
        <f t="shared" si="47"/>
        <v xml:space="preserve"> </v>
      </c>
      <c r="D1495" s="80"/>
      <c r="E1495" s="80"/>
      <c r="F1495" s="99"/>
      <c r="G1495" s="81"/>
      <c r="H1495" s="84"/>
    </row>
    <row r="1496" spans="1:8" x14ac:dyDescent="0.25">
      <c r="A1496" s="82" t="str">
        <f>CONCATENATE(D1496,COUNTIF($D$3:D1496,D1496))</f>
        <v>0</v>
      </c>
      <c r="B1496" s="76" t="str">
        <f t="shared" si="48"/>
        <v/>
      </c>
      <c r="C1496" s="77" t="str">
        <f t="shared" si="47"/>
        <v xml:space="preserve"> </v>
      </c>
      <c r="D1496" s="80"/>
      <c r="E1496" s="80"/>
      <c r="F1496" s="99"/>
      <c r="G1496" s="81"/>
      <c r="H1496" s="84"/>
    </row>
    <row r="1497" spans="1:8" x14ac:dyDescent="0.25">
      <c r="A1497" s="82" t="str">
        <f>CONCATENATE(D1497,COUNTIF($D$3:D1497,D1497))</f>
        <v>0</v>
      </c>
      <c r="B1497" s="76" t="str">
        <f t="shared" si="48"/>
        <v/>
      </c>
      <c r="C1497" s="77" t="str">
        <f t="shared" si="47"/>
        <v xml:space="preserve"> </v>
      </c>
      <c r="D1497" s="80"/>
      <c r="E1497" s="80"/>
      <c r="F1497" s="99"/>
      <c r="G1497" s="81"/>
      <c r="H1497" s="84"/>
    </row>
    <row r="1498" spans="1:8" x14ac:dyDescent="0.25">
      <c r="A1498" s="82" t="str">
        <f>CONCATENATE(D1498,COUNTIF($D$3:D1498,D1498))</f>
        <v>0</v>
      </c>
      <c r="B1498" s="76" t="str">
        <f t="shared" si="48"/>
        <v/>
      </c>
      <c r="C1498" s="77" t="str">
        <f t="shared" si="47"/>
        <v xml:space="preserve"> </v>
      </c>
      <c r="D1498" s="80"/>
      <c r="E1498" s="80"/>
      <c r="F1498" s="99"/>
      <c r="G1498" s="81"/>
      <c r="H1498" s="84"/>
    </row>
    <row r="1499" spans="1:8" x14ac:dyDescent="0.25">
      <c r="A1499" s="82" t="str">
        <f>CONCATENATE(D1499,COUNTIF($D$3:D1499,D1499))</f>
        <v>0</v>
      </c>
      <c r="B1499" s="76" t="str">
        <f t="shared" si="48"/>
        <v/>
      </c>
      <c r="C1499" s="77" t="str">
        <f t="shared" si="47"/>
        <v xml:space="preserve"> </v>
      </c>
      <c r="D1499" s="80"/>
      <c r="E1499" s="80"/>
      <c r="F1499" s="99"/>
      <c r="G1499" s="81"/>
      <c r="H1499" s="84"/>
    </row>
    <row r="1500" spans="1:8" x14ac:dyDescent="0.25">
      <c r="A1500" s="82" t="str">
        <f>CONCATENATE(D1500,COUNTIF($D$3:D1500,D1500))</f>
        <v>0</v>
      </c>
      <c r="B1500" s="76" t="str">
        <f t="shared" si="48"/>
        <v/>
      </c>
      <c r="C1500" s="77" t="str">
        <f t="shared" si="47"/>
        <v xml:space="preserve"> </v>
      </c>
      <c r="D1500" s="80"/>
      <c r="E1500" s="80"/>
      <c r="F1500" s="99"/>
      <c r="G1500" s="81"/>
      <c r="H1500" s="84"/>
    </row>
    <row r="1501" spans="1:8" x14ac:dyDescent="0.25">
      <c r="A1501" s="82" t="str">
        <f>CONCATENATE(D1501,COUNTIF($D$3:D1501,D1501))</f>
        <v>0</v>
      </c>
      <c r="B1501" s="76" t="str">
        <f t="shared" si="48"/>
        <v/>
      </c>
      <c r="C1501" s="77" t="str">
        <f t="shared" si="47"/>
        <v xml:space="preserve"> </v>
      </c>
      <c r="D1501" s="80"/>
      <c r="E1501" s="80"/>
      <c r="F1501" s="99"/>
      <c r="G1501" s="81"/>
      <c r="H1501" s="84"/>
    </row>
    <row r="1502" spans="1:8" x14ac:dyDescent="0.25">
      <c r="A1502" s="82" t="str">
        <f>CONCATENATE(D1502,COUNTIF($D$3:D1502,D1502))</f>
        <v>0</v>
      </c>
      <c r="B1502" s="76" t="str">
        <f t="shared" si="48"/>
        <v/>
      </c>
      <c r="C1502" s="77" t="str">
        <f t="shared" si="47"/>
        <v xml:space="preserve"> </v>
      </c>
      <c r="D1502" s="80"/>
      <c r="E1502" s="80"/>
      <c r="F1502" s="99"/>
      <c r="G1502" s="81"/>
      <c r="H1502" s="84"/>
    </row>
    <row r="1503" spans="1:8" x14ac:dyDescent="0.25">
      <c r="A1503" s="82" t="str">
        <f>CONCATENATE(D1503,COUNTIF($D$3:D1503,D1503))</f>
        <v>0</v>
      </c>
      <c r="B1503" s="76" t="str">
        <f t="shared" si="48"/>
        <v/>
      </c>
      <c r="C1503" s="77" t="str">
        <f t="shared" si="47"/>
        <v xml:space="preserve"> </v>
      </c>
      <c r="D1503" s="80"/>
      <c r="E1503" s="80"/>
      <c r="F1503" s="99"/>
      <c r="G1503" s="81"/>
      <c r="H1503" s="84"/>
    </row>
    <row r="1504" spans="1:8" x14ac:dyDescent="0.25">
      <c r="A1504" s="82" t="str">
        <f>CONCATENATE(D1504,COUNTIF($D$3:D1504,D1504))</f>
        <v>0</v>
      </c>
      <c r="B1504" s="76" t="str">
        <f t="shared" si="48"/>
        <v/>
      </c>
      <c r="C1504" s="77" t="str">
        <f t="shared" si="47"/>
        <v xml:space="preserve"> </v>
      </c>
      <c r="D1504" s="80"/>
      <c r="E1504" s="80"/>
      <c r="F1504" s="99"/>
      <c r="G1504" s="81"/>
      <c r="H1504" s="84"/>
    </row>
    <row r="1505" spans="1:8" x14ac:dyDescent="0.25">
      <c r="A1505" s="82" t="str">
        <f>CONCATENATE(D1505,COUNTIF($D$3:D1505,D1505))</f>
        <v>0</v>
      </c>
      <c r="B1505" s="76" t="str">
        <f t="shared" si="48"/>
        <v/>
      </c>
      <c r="C1505" s="77" t="str">
        <f t="shared" si="47"/>
        <v xml:space="preserve"> </v>
      </c>
      <c r="D1505" s="80"/>
      <c r="E1505" s="80"/>
      <c r="F1505" s="99"/>
      <c r="G1505" s="81"/>
      <c r="H1505" s="84"/>
    </row>
    <row r="1506" spans="1:8" x14ac:dyDescent="0.25">
      <c r="A1506" s="82" t="str">
        <f>CONCATENATE(D1506,COUNTIF($D$3:D1506,D1506))</f>
        <v>0</v>
      </c>
      <c r="B1506" s="76" t="str">
        <f t="shared" si="48"/>
        <v/>
      </c>
      <c r="C1506" s="77" t="str">
        <f t="shared" si="47"/>
        <v xml:space="preserve"> </v>
      </c>
      <c r="D1506" s="80"/>
      <c r="E1506" s="80"/>
      <c r="F1506" s="99"/>
      <c r="G1506" s="81"/>
      <c r="H1506" s="84"/>
    </row>
    <row r="1507" spans="1:8" x14ac:dyDescent="0.25">
      <c r="A1507" s="82" t="str">
        <f>CONCATENATE(D1507,COUNTIF($D$3:D1507,D1507))</f>
        <v>0</v>
      </c>
      <c r="B1507" s="76" t="str">
        <f t="shared" si="48"/>
        <v/>
      </c>
      <c r="C1507" s="77" t="str">
        <f t="shared" si="47"/>
        <v xml:space="preserve"> </v>
      </c>
      <c r="D1507" s="80"/>
      <c r="E1507" s="80"/>
      <c r="F1507" s="99"/>
      <c r="G1507" s="81"/>
      <c r="H1507" s="84"/>
    </row>
    <row r="1508" spans="1:8" x14ac:dyDescent="0.25">
      <c r="A1508" s="82" t="str">
        <f>CONCATENATE(D1508,COUNTIF($D$3:D1508,D1508))</f>
        <v>0</v>
      </c>
      <c r="B1508" s="76" t="str">
        <f t="shared" si="48"/>
        <v/>
      </c>
      <c r="C1508" s="77" t="str">
        <f t="shared" si="47"/>
        <v xml:space="preserve"> </v>
      </c>
      <c r="D1508" s="80"/>
      <c r="E1508" s="80"/>
      <c r="F1508" s="99"/>
      <c r="G1508" s="81"/>
      <c r="H1508" s="84"/>
    </row>
    <row r="1509" spans="1:8" x14ac:dyDescent="0.25">
      <c r="A1509" s="82" t="str">
        <f>CONCATENATE(D1509,COUNTIF($D$3:D1509,D1509))</f>
        <v>0</v>
      </c>
      <c r="B1509" s="76" t="str">
        <f t="shared" si="48"/>
        <v/>
      </c>
      <c r="C1509" s="77" t="str">
        <f t="shared" si="47"/>
        <v xml:space="preserve"> </v>
      </c>
      <c r="D1509" s="80"/>
      <c r="E1509" s="80"/>
      <c r="F1509" s="99"/>
      <c r="G1509" s="81"/>
      <c r="H1509" s="84"/>
    </row>
    <row r="1510" spans="1:8" x14ac:dyDescent="0.25">
      <c r="A1510" s="82" t="str">
        <f>CONCATENATE(D1510,COUNTIF($D$3:D1510,D1510))</f>
        <v>0</v>
      </c>
      <c r="B1510" s="76" t="str">
        <f t="shared" si="48"/>
        <v/>
      </c>
      <c r="C1510" s="77" t="str">
        <f t="shared" si="47"/>
        <v xml:space="preserve"> </v>
      </c>
      <c r="D1510" s="80"/>
      <c r="E1510" s="80"/>
      <c r="F1510" s="99"/>
      <c r="G1510" s="81"/>
      <c r="H1510" s="84"/>
    </row>
    <row r="1511" spans="1:8" x14ac:dyDescent="0.25">
      <c r="A1511" s="82" t="str">
        <f>CONCATENATE(D1511,COUNTIF($D$3:D1511,D1511))</f>
        <v>0</v>
      </c>
      <c r="B1511" s="76" t="str">
        <f t="shared" si="48"/>
        <v/>
      </c>
      <c r="C1511" s="77" t="str">
        <f t="shared" si="47"/>
        <v xml:space="preserve"> </v>
      </c>
      <c r="D1511" s="80"/>
      <c r="E1511" s="80"/>
      <c r="F1511" s="99"/>
      <c r="G1511" s="81"/>
      <c r="H1511" s="84"/>
    </row>
    <row r="1512" spans="1:8" x14ac:dyDescent="0.25">
      <c r="A1512" s="82" t="str">
        <f>CONCATENATE(D1512,COUNTIF($D$3:D1512,D1512))</f>
        <v>0</v>
      </c>
      <c r="B1512" s="76" t="str">
        <f t="shared" si="48"/>
        <v/>
      </c>
      <c r="C1512" s="77" t="str">
        <f t="shared" si="47"/>
        <v xml:space="preserve"> </v>
      </c>
      <c r="D1512" s="80"/>
      <c r="E1512" s="80"/>
      <c r="F1512" s="99"/>
      <c r="G1512" s="81"/>
      <c r="H1512" s="84"/>
    </row>
    <row r="1513" spans="1:8" x14ac:dyDescent="0.25">
      <c r="A1513" s="82" t="str">
        <f>CONCATENATE(D1513,COUNTIF($D$3:D1513,D1513))</f>
        <v>0</v>
      </c>
      <c r="B1513" s="76" t="str">
        <f t="shared" si="48"/>
        <v/>
      </c>
      <c r="C1513" s="77" t="str">
        <f t="shared" si="47"/>
        <v xml:space="preserve"> </v>
      </c>
      <c r="D1513" s="80"/>
      <c r="E1513" s="80"/>
      <c r="F1513" s="99"/>
      <c r="G1513" s="81"/>
      <c r="H1513" s="84"/>
    </row>
    <row r="1514" spans="1:8" x14ac:dyDescent="0.25">
      <c r="A1514" s="82" t="str">
        <f>CONCATENATE(D1514,COUNTIF($D$3:D1514,D1514))</f>
        <v>0</v>
      </c>
      <c r="B1514" s="76" t="str">
        <f t="shared" si="48"/>
        <v/>
      </c>
      <c r="C1514" s="77" t="str">
        <f t="shared" si="47"/>
        <v xml:space="preserve"> </v>
      </c>
      <c r="D1514" s="80"/>
      <c r="E1514" s="80"/>
      <c r="F1514" s="99"/>
      <c r="G1514" s="81"/>
      <c r="H1514" s="84"/>
    </row>
    <row r="1515" spans="1:8" x14ac:dyDescent="0.25">
      <c r="A1515" s="82" t="str">
        <f>CONCATENATE(D1515,COUNTIF($D$3:D1515,D1515))</f>
        <v>0</v>
      </c>
      <c r="B1515" s="76" t="str">
        <f t="shared" si="48"/>
        <v/>
      </c>
      <c r="C1515" s="77" t="str">
        <f t="shared" si="47"/>
        <v xml:space="preserve"> </v>
      </c>
      <c r="D1515" s="80"/>
      <c r="E1515" s="80"/>
      <c r="F1515" s="99"/>
      <c r="G1515" s="81"/>
      <c r="H1515" s="84"/>
    </row>
    <row r="1516" spans="1:8" x14ac:dyDescent="0.25">
      <c r="A1516" s="82" t="str">
        <f>CONCATENATE(D1516,COUNTIF($D$3:D1516,D1516))</f>
        <v>0</v>
      </c>
      <c r="B1516" s="76" t="str">
        <f t="shared" si="48"/>
        <v/>
      </c>
      <c r="C1516" s="77" t="str">
        <f t="shared" si="47"/>
        <v xml:space="preserve"> </v>
      </c>
      <c r="D1516" s="80"/>
      <c r="E1516" s="80"/>
      <c r="F1516" s="99"/>
      <c r="G1516" s="81"/>
      <c r="H1516" s="84"/>
    </row>
    <row r="1517" spans="1:8" x14ac:dyDescent="0.25">
      <c r="A1517" s="82" t="str">
        <f>CONCATENATE(D1517,COUNTIF($D$3:D1517,D1517))</f>
        <v>0</v>
      </c>
      <c r="B1517" s="76" t="str">
        <f t="shared" si="48"/>
        <v/>
      </c>
      <c r="C1517" s="77" t="str">
        <f t="shared" si="47"/>
        <v xml:space="preserve"> </v>
      </c>
      <c r="D1517" s="80"/>
      <c r="E1517" s="80"/>
      <c r="F1517" s="99"/>
      <c r="G1517" s="81"/>
      <c r="H1517" s="84"/>
    </row>
    <row r="1518" spans="1:8" x14ac:dyDescent="0.25">
      <c r="A1518" s="82" t="str">
        <f>CONCATENATE(D1518,COUNTIF($D$3:D1518,D1518))</f>
        <v>0</v>
      </c>
      <c r="B1518" s="76" t="str">
        <f t="shared" si="48"/>
        <v/>
      </c>
      <c r="C1518" s="77" t="str">
        <f t="shared" si="47"/>
        <v xml:space="preserve"> </v>
      </c>
      <c r="D1518" s="80"/>
      <c r="E1518" s="80"/>
      <c r="F1518" s="99"/>
      <c r="G1518" s="81"/>
      <c r="H1518" s="84"/>
    </row>
    <row r="1519" spans="1:8" x14ac:dyDescent="0.25">
      <c r="A1519" s="82" t="str">
        <f>CONCATENATE(D1519,COUNTIF($D$3:D1519,D1519))</f>
        <v>0</v>
      </c>
      <c r="B1519" s="76" t="str">
        <f t="shared" si="48"/>
        <v/>
      </c>
      <c r="C1519" s="77" t="str">
        <f t="shared" si="47"/>
        <v xml:space="preserve"> </v>
      </c>
      <c r="D1519" s="80"/>
      <c r="E1519" s="80"/>
      <c r="F1519" s="99"/>
      <c r="G1519" s="81"/>
      <c r="H1519" s="84"/>
    </row>
    <row r="1520" spans="1:8" x14ac:dyDescent="0.25">
      <c r="A1520" s="82" t="str">
        <f>CONCATENATE(D1520,COUNTIF($D$3:D1520,D1520))</f>
        <v>0</v>
      </c>
      <c r="B1520" s="76" t="str">
        <f t="shared" si="48"/>
        <v/>
      </c>
      <c r="C1520" s="77" t="str">
        <f t="shared" si="47"/>
        <v xml:space="preserve"> </v>
      </c>
      <c r="D1520" s="80"/>
      <c r="E1520" s="80"/>
      <c r="F1520" s="99"/>
      <c r="G1520" s="81"/>
      <c r="H1520" s="84"/>
    </row>
    <row r="1521" spans="1:8" x14ac:dyDescent="0.25">
      <c r="A1521" s="82" t="str">
        <f>CONCATENATE(D1521,COUNTIF($D$3:D1521,D1521))</f>
        <v>0</v>
      </c>
      <c r="B1521" s="76" t="str">
        <f t="shared" si="48"/>
        <v/>
      </c>
      <c r="C1521" s="77" t="str">
        <f t="shared" si="47"/>
        <v xml:space="preserve"> </v>
      </c>
      <c r="D1521" s="80"/>
      <c r="E1521" s="80"/>
      <c r="F1521" s="99"/>
      <c r="G1521" s="81"/>
      <c r="H1521" s="84"/>
    </row>
    <row r="1522" spans="1:8" x14ac:dyDescent="0.25">
      <c r="A1522" s="82" t="str">
        <f>CONCATENATE(D1522,COUNTIF($D$3:D1522,D1522))</f>
        <v>0</v>
      </c>
      <c r="B1522" s="76" t="str">
        <f t="shared" si="48"/>
        <v/>
      </c>
      <c r="C1522" s="77" t="str">
        <f t="shared" si="47"/>
        <v xml:space="preserve"> </v>
      </c>
      <c r="D1522" s="80"/>
      <c r="E1522" s="80"/>
      <c r="F1522" s="99"/>
      <c r="G1522" s="81"/>
      <c r="H1522" s="84"/>
    </row>
    <row r="1523" spans="1:8" x14ac:dyDescent="0.25">
      <c r="A1523" s="82" t="str">
        <f>CONCATENATE(D1523,COUNTIF($D$3:D1523,D1523))</f>
        <v>0</v>
      </c>
      <c r="B1523" s="76" t="str">
        <f t="shared" si="48"/>
        <v/>
      </c>
      <c r="C1523" s="77" t="str">
        <f t="shared" si="47"/>
        <v xml:space="preserve"> </v>
      </c>
      <c r="D1523" s="80"/>
      <c r="E1523" s="80"/>
      <c r="F1523" s="99"/>
      <c r="G1523" s="81"/>
      <c r="H1523" s="84"/>
    </row>
    <row r="1524" spans="1:8" x14ac:dyDescent="0.25">
      <c r="A1524" s="82" t="str">
        <f>CONCATENATE(D1524,COUNTIF($D$3:D1524,D1524))</f>
        <v>0</v>
      </c>
      <c r="B1524" s="76" t="str">
        <f t="shared" si="48"/>
        <v/>
      </c>
      <c r="C1524" s="77" t="str">
        <f t="shared" si="47"/>
        <v xml:space="preserve"> </v>
      </c>
      <c r="D1524" s="80"/>
      <c r="E1524" s="80"/>
      <c r="F1524" s="99"/>
      <c r="G1524" s="81"/>
      <c r="H1524" s="84"/>
    </row>
    <row r="1525" spans="1:8" x14ac:dyDescent="0.25">
      <c r="A1525" s="82" t="str">
        <f>CONCATENATE(D1525,COUNTIF($D$3:D1525,D1525))</f>
        <v>0</v>
      </c>
      <c r="B1525" s="76" t="str">
        <f t="shared" si="48"/>
        <v/>
      </c>
      <c r="C1525" s="77" t="str">
        <f t="shared" si="47"/>
        <v xml:space="preserve"> </v>
      </c>
      <c r="D1525" s="80"/>
      <c r="E1525" s="80"/>
      <c r="F1525" s="99"/>
      <c r="G1525" s="81"/>
      <c r="H1525" s="84"/>
    </row>
    <row r="1526" spans="1:8" x14ac:dyDescent="0.25">
      <c r="A1526" s="82" t="str">
        <f>CONCATENATE(D1526,COUNTIF($D$3:D1526,D1526))</f>
        <v>0</v>
      </c>
      <c r="B1526" s="76" t="str">
        <f t="shared" si="48"/>
        <v/>
      </c>
      <c r="C1526" s="77" t="str">
        <f t="shared" si="47"/>
        <v xml:space="preserve"> </v>
      </c>
      <c r="D1526" s="80"/>
      <c r="E1526" s="80"/>
      <c r="F1526" s="99"/>
      <c r="G1526" s="81"/>
      <c r="H1526" s="84"/>
    </row>
    <row r="1527" spans="1:8" x14ac:dyDescent="0.25">
      <c r="A1527" s="82" t="str">
        <f>CONCATENATE(D1527,COUNTIF($D$3:D1527,D1527))</f>
        <v>0</v>
      </c>
      <c r="B1527" s="76" t="str">
        <f t="shared" si="48"/>
        <v/>
      </c>
      <c r="C1527" s="77" t="str">
        <f t="shared" si="47"/>
        <v xml:space="preserve"> </v>
      </c>
      <c r="D1527" s="80"/>
      <c r="E1527" s="80"/>
      <c r="F1527" s="99"/>
      <c r="G1527" s="81"/>
      <c r="H1527" s="84"/>
    </row>
    <row r="1528" spans="1:8" x14ac:dyDescent="0.25">
      <c r="A1528" s="82" t="str">
        <f>CONCATENATE(D1528,COUNTIF($D$3:D1528,D1528))</f>
        <v>0</v>
      </c>
      <c r="B1528" s="76" t="str">
        <f t="shared" si="48"/>
        <v/>
      </c>
      <c r="C1528" s="77" t="str">
        <f t="shared" si="47"/>
        <v xml:space="preserve"> </v>
      </c>
      <c r="D1528" s="80"/>
      <c r="E1528" s="80"/>
      <c r="F1528" s="99"/>
      <c r="G1528" s="81"/>
      <c r="H1528" s="84"/>
    </row>
    <row r="1529" spans="1:8" x14ac:dyDescent="0.25">
      <c r="A1529" s="82" t="str">
        <f>CONCATENATE(D1529,COUNTIF($D$3:D1529,D1529))</f>
        <v>0</v>
      </c>
      <c r="B1529" s="76" t="str">
        <f t="shared" si="48"/>
        <v/>
      </c>
      <c r="C1529" s="77" t="str">
        <f t="shared" si="47"/>
        <v xml:space="preserve"> </v>
      </c>
      <c r="D1529" s="80"/>
      <c r="E1529" s="80"/>
      <c r="F1529" s="99"/>
      <c r="G1529" s="81"/>
      <c r="H1529" s="84"/>
    </row>
    <row r="1530" spans="1:8" x14ac:dyDescent="0.25">
      <c r="A1530" s="82" t="str">
        <f>CONCATENATE(D1530,COUNTIF($D$3:D1530,D1530))</f>
        <v>0</v>
      </c>
      <c r="B1530" s="76" t="str">
        <f t="shared" si="48"/>
        <v/>
      </c>
      <c r="C1530" s="77" t="str">
        <f t="shared" si="47"/>
        <v xml:space="preserve"> </v>
      </c>
      <c r="D1530" s="80"/>
      <c r="E1530" s="80"/>
      <c r="F1530" s="99"/>
      <c r="G1530" s="81"/>
      <c r="H1530" s="84"/>
    </row>
    <row r="1531" spans="1:8" x14ac:dyDescent="0.25">
      <c r="A1531" s="82" t="str">
        <f>CONCATENATE(D1531,COUNTIF($D$3:D1531,D1531))</f>
        <v>0</v>
      </c>
      <c r="B1531" s="76" t="str">
        <f t="shared" si="48"/>
        <v/>
      </c>
      <c r="C1531" s="77" t="str">
        <f t="shared" si="47"/>
        <v xml:space="preserve"> </v>
      </c>
      <c r="D1531" s="80"/>
      <c r="E1531" s="80"/>
      <c r="F1531" s="99"/>
      <c r="G1531" s="81"/>
      <c r="H1531" s="84"/>
    </row>
    <row r="1532" spans="1:8" x14ac:dyDescent="0.25">
      <c r="A1532" s="82" t="str">
        <f>CONCATENATE(D1532,COUNTIF($D$3:D1532,D1532))</f>
        <v>0</v>
      </c>
      <c r="B1532" s="76" t="str">
        <f t="shared" si="48"/>
        <v/>
      </c>
      <c r="C1532" s="77" t="str">
        <f t="shared" si="47"/>
        <v xml:space="preserve"> </v>
      </c>
      <c r="D1532" s="80"/>
      <c r="E1532" s="80"/>
      <c r="F1532" s="99"/>
      <c r="G1532" s="81"/>
      <c r="H1532" s="84"/>
    </row>
    <row r="1533" spans="1:8" x14ac:dyDescent="0.25">
      <c r="A1533" s="82" t="str">
        <f>CONCATENATE(D1533,COUNTIF($D$3:D1533,D1533))</f>
        <v>0</v>
      </c>
      <c r="B1533" s="76" t="str">
        <f t="shared" si="48"/>
        <v/>
      </c>
      <c r="C1533" s="77" t="str">
        <f t="shared" si="47"/>
        <v xml:space="preserve"> </v>
      </c>
      <c r="D1533" s="80"/>
      <c r="E1533" s="80"/>
      <c r="F1533" s="99"/>
      <c r="G1533" s="81"/>
      <c r="H1533" s="84"/>
    </row>
    <row r="1534" spans="1:8" x14ac:dyDescent="0.25">
      <c r="A1534" s="82" t="str">
        <f>CONCATENATE(D1534,COUNTIF($D$3:D1534,D1534))</f>
        <v>0</v>
      </c>
      <c r="B1534" s="76" t="str">
        <f t="shared" si="48"/>
        <v/>
      </c>
      <c r="C1534" s="77" t="str">
        <f t="shared" si="47"/>
        <v xml:space="preserve"> </v>
      </c>
      <c r="D1534" s="80"/>
      <c r="E1534" s="80"/>
      <c r="F1534" s="99"/>
      <c r="G1534" s="81"/>
      <c r="H1534" s="84"/>
    </row>
    <row r="1535" spans="1:8" x14ac:dyDescent="0.25">
      <c r="A1535" s="82" t="str">
        <f>CONCATENATE(D1535,COUNTIF($D$3:D1535,D1535))</f>
        <v>0</v>
      </c>
      <c r="B1535" s="76" t="str">
        <f t="shared" si="48"/>
        <v/>
      </c>
      <c r="C1535" s="77" t="str">
        <f t="shared" si="47"/>
        <v xml:space="preserve"> </v>
      </c>
      <c r="D1535" s="80"/>
      <c r="E1535" s="80"/>
      <c r="F1535" s="99"/>
      <c r="G1535" s="81"/>
      <c r="H1535" s="84"/>
    </row>
    <row r="1536" spans="1:8" x14ac:dyDescent="0.25">
      <c r="A1536" s="82" t="str">
        <f>CONCATENATE(D1536,COUNTIF($D$3:D1536,D1536))</f>
        <v>0</v>
      </c>
      <c r="B1536" s="76" t="str">
        <f t="shared" si="48"/>
        <v/>
      </c>
      <c r="C1536" s="77" t="str">
        <f t="shared" si="47"/>
        <v xml:space="preserve"> </v>
      </c>
      <c r="D1536" s="80"/>
      <c r="E1536" s="80"/>
      <c r="F1536" s="99"/>
      <c r="G1536" s="81"/>
      <c r="H1536" s="84"/>
    </row>
    <row r="1537" spans="1:8" x14ac:dyDescent="0.25">
      <c r="A1537" s="82" t="str">
        <f>CONCATENATE(D1537,COUNTIF($D$3:D1537,D1537))</f>
        <v>0</v>
      </c>
      <c r="B1537" s="76" t="str">
        <f t="shared" si="48"/>
        <v/>
      </c>
      <c r="C1537" s="77" t="str">
        <f t="shared" si="47"/>
        <v xml:space="preserve"> </v>
      </c>
      <c r="D1537" s="80"/>
      <c r="E1537" s="80"/>
      <c r="F1537" s="99"/>
      <c r="G1537" s="81"/>
      <c r="H1537" s="84"/>
    </row>
    <row r="1538" spans="1:8" x14ac:dyDescent="0.25">
      <c r="A1538" s="82" t="str">
        <f>CONCATENATE(D1538,COUNTIF($D$3:D1538,D1538))</f>
        <v>0</v>
      </c>
      <c r="B1538" s="76" t="str">
        <f t="shared" si="48"/>
        <v/>
      </c>
      <c r="C1538" s="77" t="str">
        <f t="shared" si="47"/>
        <v xml:space="preserve"> </v>
      </c>
      <c r="D1538" s="80"/>
      <c r="E1538" s="80"/>
      <c r="F1538" s="99"/>
      <c r="G1538" s="81"/>
      <c r="H1538" s="84"/>
    </row>
    <row r="1539" spans="1:8" x14ac:dyDescent="0.25">
      <c r="A1539" s="82" t="str">
        <f>CONCATENATE(D1539,COUNTIF($D$3:D1539,D1539))</f>
        <v>0</v>
      </c>
      <c r="B1539" s="76" t="str">
        <f t="shared" si="48"/>
        <v/>
      </c>
      <c r="C1539" s="77" t="str">
        <f t="shared" si="47"/>
        <v xml:space="preserve"> </v>
      </c>
      <c r="D1539" s="80"/>
      <c r="E1539" s="80"/>
      <c r="F1539" s="99"/>
      <c r="G1539" s="81"/>
      <c r="H1539" s="84"/>
    </row>
    <row r="1540" spans="1:8" x14ac:dyDescent="0.25">
      <c r="A1540" s="82" t="str">
        <f>CONCATENATE(D1540,COUNTIF($D$3:D1540,D1540))</f>
        <v>0</v>
      </c>
      <c r="B1540" s="76" t="str">
        <f t="shared" si="48"/>
        <v/>
      </c>
      <c r="C1540" s="77" t="str">
        <f t="shared" ref="C1540:C1603" si="49">CONCATENATE(F1540," ",G1540)</f>
        <v xml:space="preserve"> </v>
      </c>
      <c r="D1540" s="80"/>
      <c r="E1540" s="80"/>
      <c r="F1540" s="99"/>
      <c r="G1540" s="81"/>
      <c r="H1540" s="84"/>
    </row>
    <row r="1541" spans="1:8" x14ac:dyDescent="0.25">
      <c r="A1541" s="82" t="str">
        <f>CONCATENATE(D1541,COUNTIF($D$3:D1541,D1541))</f>
        <v>0</v>
      </c>
      <c r="B1541" s="76" t="str">
        <f t="shared" ref="B1541:B1604" si="50">CONCATENATE(D1541,G1541)</f>
        <v/>
      </c>
      <c r="C1541" s="77" t="str">
        <f t="shared" si="49"/>
        <v xml:space="preserve"> </v>
      </c>
      <c r="D1541" s="80"/>
      <c r="E1541" s="80"/>
      <c r="F1541" s="99"/>
      <c r="G1541" s="81"/>
      <c r="H1541" s="84"/>
    </row>
    <row r="1542" spans="1:8" x14ac:dyDescent="0.25">
      <c r="A1542" s="82" t="str">
        <f>CONCATENATE(D1542,COUNTIF($D$3:D1542,D1542))</f>
        <v>0</v>
      </c>
      <c r="B1542" s="76" t="str">
        <f t="shared" si="50"/>
        <v/>
      </c>
      <c r="C1542" s="77" t="str">
        <f t="shared" si="49"/>
        <v xml:space="preserve"> </v>
      </c>
      <c r="D1542" s="80"/>
      <c r="E1542" s="80"/>
      <c r="F1542" s="99"/>
      <c r="G1542" s="81"/>
      <c r="H1542" s="84"/>
    </row>
    <row r="1543" spans="1:8" x14ac:dyDescent="0.25">
      <c r="A1543" s="82" t="str">
        <f>CONCATENATE(D1543,COUNTIF($D$3:D1543,D1543))</f>
        <v>0</v>
      </c>
      <c r="B1543" s="76" t="str">
        <f t="shared" si="50"/>
        <v/>
      </c>
      <c r="C1543" s="77" t="str">
        <f t="shared" si="49"/>
        <v xml:space="preserve"> </v>
      </c>
      <c r="D1543" s="80"/>
      <c r="E1543" s="80"/>
      <c r="F1543" s="99"/>
      <c r="G1543" s="81"/>
      <c r="H1543" s="84"/>
    </row>
    <row r="1544" spans="1:8" x14ac:dyDescent="0.25">
      <c r="A1544" s="82" t="str">
        <f>CONCATENATE(D1544,COUNTIF($D$3:D1544,D1544))</f>
        <v>0</v>
      </c>
      <c r="B1544" s="76" t="str">
        <f t="shared" si="50"/>
        <v/>
      </c>
      <c r="C1544" s="77" t="str">
        <f t="shared" si="49"/>
        <v xml:space="preserve"> </v>
      </c>
      <c r="D1544" s="80"/>
      <c r="E1544" s="80"/>
      <c r="F1544" s="99"/>
      <c r="G1544" s="81"/>
      <c r="H1544" s="84"/>
    </row>
    <row r="1545" spans="1:8" x14ac:dyDescent="0.25">
      <c r="A1545" s="82" t="str">
        <f>CONCATENATE(D1545,COUNTIF($D$3:D1545,D1545))</f>
        <v>0</v>
      </c>
      <c r="B1545" s="76" t="str">
        <f t="shared" si="50"/>
        <v/>
      </c>
      <c r="C1545" s="77" t="str">
        <f t="shared" si="49"/>
        <v xml:space="preserve"> </v>
      </c>
      <c r="D1545" s="80"/>
      <c r="E1545" s="80"/>
      <c r="F1545" s="99"/>
      <c r="G1545" s="81"/>
      <c r="H1545" s="84"/>
    </row>
    <row r="1546" spans="1:8" x14ac:dyDescent="0.25">
      <c r="A1546" s="82" t="str">
        <f>CONCATENATE(D1546,COUNTIF($D$3:D1546,D1546))</f>
        <v>0</v>
      </c>
      <c r="B1546" s="76" t="str">
        <f t="shared" si="50"/>
        <v/>
      </c>
      <c r="C1546" s="77" t="str">
        <f t="shared" si="49"/>
        <v xml:space="preserve"> </v>
      </c>
      <c r="D1546" s="80"/>
      <c r="E1546" s="80"/>
      <c r="F1546" s="99"/>
      <c r="G1546" s="81"/>
      <c r="H1546" s="84"/>
    </row>
    <row r="1547" spans="1:8" x14ac:dyDescent="0.25">
      <c r="A1547" s="82" t="str">
        <f>CONCATENATE(D1547,COUNTIF($D$3:D1547,D1547))</f>
        <v>0</v>
      </c>
      <c r="B1547" s="76" t="str">
        <f t="shared" si="50"/>
        <v/>
      </c>
      <c r="C1547" s="77" t="str">
        <f t="shared" si="49"/>
        <v xml:space="preserve"> </v>
      </c>
      <c r="D1547" s="80"/>
      <c r="E1547" s="80"/>
      <c r="F1547" s="99"/>
      <c r="G1547" s="81"/>
      <c r="H1547" s="84"/>
    </row>
    <row r="1548" spans="1:8" x14ac:dyDescent="0.25">
      <c r="A1548" s="82" t="str">
        <f>CONCATENATE(D1548,COUNTIF($D$3:D1548,D1548))</f>
        <v>0</v>
      </c>
      <c r="B1548" s="76" t="str">
        <f t="shared" si="50"/>
        <v/>
      </c>
      <c r="C1548" s="77" t="str">
        <f t="shared" si="49"/>
        <v xml:space="preserve"> </v>
      </c>
      <c r="D1548" s="80"/>
      <c r="E1548" s="80"/>
      <c r="F1548" s="99"/>
      <c r="G1548" s="81"/>
      <c r="H1548" s="84"/>
    </row>
    <row r="1549" spans="1:8" x14ac:dyDescent="0.25">
      <c r="A1549" s="82" t="str">
        <f>CONCATENATE(D1549,COUNTIF($D$3:D1549,D1549))</f>
        <v>0</v>
      </c>
      <c r="B1549" s="76" t="str">
        <f t="shared" si="50"/>
        <v/>
      </c>
      <c r="C1549" s="77" t="str">
        <f t="shared" si="49"/>
        <v xml:space="preserve"> </v>
      </c>
      <c r="D1549" s="80"/>
      <c r="E1549" s="80"/>
      <c r="F1549" s="99"/>
      <c r="G1549" s="81"/>
      <c r="H1549" s="84"/>
    </row>
    <row r="1550" spans="1:8" x14ac:dyDescent="0.25">
      <c r="A1550" s="82" t="str">
        <f>CONCATENATE(D1550,COUNTIF($D$3:D1550,D1550))</f>
        <v>0</v>
      </c>
      <c r="B1550" s="76" t="str">
        <f t="shared" si="50"/>
        <v/>
      </c>
      <c r="C1550" s="77" t="str">
        <f t="shared" si="49"/>
        <v xml:space="preserve"> </v>
      </c>
      <c r="D1550" s="80"/>
      <c r="E1550" s="80"/>
      <c r="F1550" s="99"/>
      <c r="G1550" s="81"/>
      <c r="H1550" s="84"/>
    </row>
    <row r="1551" spans="1:8" x14ac:dyDescent="0.25">
      <c r="A1551" s="82" t="str">
        <f>CONCATENATE(D1551,COUNTIF($D$3:D1551,D1551))</f>
        <v>0</v>
      </c>
      <c r="B1551" s="76" t="str">
        <f t="shared" si="50"/>
        <v/>
      </c>
      <c r="C1551" s="77" t="str">
        <f t="shared" si="49"/>
        <v xml:space="preserve"> </v>
      </c>
      <c r="D1551" s="80"/>
      <c r="E1551" s="80"/>
      <c r="F1551" s="99"/>
      <c r="G1551" s="81"/>
      <c r="H1551" s="84"/>
    </row>
    <row r="1552" spans="1:8" x14ac:dyDescent="0.25">
      <c r="A1552" s="82" t="str">
        <f>CONCATENATE(D1552,COUNTIF($D$3:D1552,D1552))</f>
        <v>0</v>
      </c>
      <c r="B1552" s="76" t="str">
        <f t="shared" si="50"/>
        <v/>
      </c>
      <c r="C1552" s="77" t="str">
        <f t="shared" si="49"/>
        <v xml:space="preserve"> </v>
      </c>
      <c r="D1552" s="80"/>
      <c r="E1552" s="80"/>
      <c r="F1552" s="99"/>
      <c r="G1552" s="81"/>
      <c r="H1552" s="84"/>
    </row>
    <row r="1553" spans="1:8" x14ac:dyDescent="0.25">
      <c r="A1553" s="82" t="str">
        <f>CONCATENATE(D1553,COUNTIF($D$3:D1553,D1553))</f>
        <v>0</v>
      </c>
      <c r="B1553" s="76" t="str">
        <f t="shared" si="50"/>
        <v/>
      </c>
      <c r="C1553" s="77" t="str">
        <f t="shared" si="49"/>
        <v xml:space="preserve"> </v>
      </c>
      <c r="D1553" s="80"/>
      <c r="E1553" s="80"/>
      <c r="F1553" s="99"/>
      <c r="G1553" s="81"/>
      <c r="H1553" s="84"/>
    </row>
    <row r="1554" spans="1:8" x14ac:dyDescent="0.25">
      <c r="A1554" s="82" t="str">
        <f>CONCATENATE(D1554,COUNTIF($D$3:D1554,D1554))</f>
        <v>0</v>
      </c>
      <c r="B1554" s="76" t="str">
        <f t="shared" si="50"/>
        <v/>
      </c>
      <c r="C1554" s="77" t="str">
        <f t="shared" si="49"/>
        <v xml:space="preserve"> </v>
      </c>
      <c r="D1554" s="80"/>
      <c r="E1554" s="80"/>
      <c r="F1554" s="99"/>
      <c r="G1554" s="81"/>
      <c r="H1554" s="84"/>
    </row>
    <row r="1555" spans="1:8" x14ac:dyDescent="0.25">
      <c r="A1555" s="82" t="str">
        <f>CONCATENATE(D1555,COUNTIF($D$3:D1555,D1555))</f>
        <v>0</v>
      </c>
      <c r="B1555" s="76" t="str">
        <f t="shared" si="50"/>
        <v/>
      </c>
      <c r="C1555" s="77" t="str">
        <f t="shared" si="49"/>
        <v xml:space="preserve"> </v>
      </c>
      <c r="D1555" s="80"/>
      <c r="E1555" s="80"/>
      <c r="F1555" s="99"/>
      <c r="G1555" s="81"/>
      <c r="H1555" s="84"/>
    </row>
    <row r="1556" spans="1:8" x14ac:dyDescent="0.25">
      <c r="A1556" s="82" t="str">
        <f>CONCATENATE(D1556,COUNTIF($D$3:D1556,D1556))</f>
        <v>0</v>
      </c>
      <c r="B1556" s="76" t="str">
        <f t="shared" si="50"/>
        <v/>
      </c>
      <c r="C1556" s="77" t="str">
        <f t="shared" si="49"/>
        <v xml:space="preserve"> </v>
      </c>
      <c r="D1556" s="80"/>
      <c r="E1556" s="80"/>
      <c r="F1556" s="99"/>
      <c r="G1556" s="81"/>
      <c r="H1556" s="84"/>
    </row>
    <row r="1557" spans="1:8" x14ac:dyDescent="0.25">
      <c r="A1557" s="82" t="str">
        <f>CONCATENATE(D1557,COUNTIF($D$3:D1557,D1557))</f>
        <v>0</v>
      </c>
      <c r="B1557" s="76" t="str">
        <f t="shared" si="50"/>
        <v/>
      </c>
      <c r="C1557" s="77" t="str">
        <f t="shared" si="49"/>
        <v xml:space="preserve"> </v>
      </c>
      <c r="D1557" s="80"/>
      <c r="E1557" s="80"/>
      <c r="F1557" s="99"/>
      <c r="G1557" s="81"/>
      <c r="H1557" s="84"/>
    </row>
    <row r="1558" spans="1:8" x14ac:dyDescent="0.25">
      <c r="A1558" s="82" t="str">
        <f>CONCATENATE(D1558,COUNTIF($D$3:D1558,D1558))</f>
        <v>0</v>
      </c>
      <c r="B1558" s="76" t="str">
        <f t="shared" si="50"/>
        <v/>
      </c>
      <c r="C1558" s="77" t="str">
        <f t="shared" si="49"/>
        <v xml:space="preserve"> </v>
      </c>
      <c r="D1558" s="80"/>
      <c r="E1558" s="80"/>
      <c r="F1558" s="99"/>
      <c r="G1558" s="81"/>
      <c r="H1558" s="84"/>
    </row>
    <row r="1559" spans="1:8" x14ac:dyDescent="0.25">
      <c r="A1559" s="82" t="str">
        <f>CONCATENATE(D1559,COUNTIF($D$3:D1559,D1559))</f>
        <v>0</v>
      </c>
      <c r="B1559" s="76" t="str">
        <f t="shared" si="50"/>
        <v/>
      </c>
      <c r="C1559" s="77" t="str">
        <f t="shared" si="49"/>
        <v xml:space="preserve"> </v>
      </c>
      <c r="D1559" s="80"/>
      <c r="E1559" s="80"/>
      <c r="F1559" s="99"/>
      <c r="G1559" s="81"/>
      <c r="H1559" s="84"/>
    </row>
    <row r="1560" spans="1:8" x14ac:dyDescent="0.25">
      <c r="A1560" s="82" t="str">
        <f>CONCATENATE(D1560,COUNTIF($D$3:D1560,D1560))</f>
        <v>0</v>
      </c>
      <c r="B1560" s="76" t="str">
        <f t="shared" si="50"/>
        <v/>
      </c>
      <c r="C1560" s="77" t="str">
        <f t="shared" si="49"/>
        <v xml:space="preserve"> </v>
      </c>
      <c r="D1560" s="80"/>
      <c r="E1560" s="80"/>
      <c r="F1560" s="99"/>
      <c r="G1560" s="81"/>
      <c r="H1560" s="84"/>
    </row>
    <row r="1561" spans="1:8" x14ac:dyDescent="0.25">
      <c r="A1561" s="82" t="str">
        <f>CONCATENATE(D1561,COUNTIF($D$3:D1561,D1561))</f>
        <v>0</v>
      </c>
      <c r="B1561" s="76" t="str">
        <f t="shared" si="50"/>
        <v/>
      </c>
      <c r="C1561" s="77" t="str">
        <f t="shared" si="49"/>
        <v xml:space="preserve"> </v>
      </c>
      <c r="D1561" s="80"/>
      <c r="E1561" s="80"/>
      <c r="F1561" s="99"/>
      <c r="G1561" s="81"/>
      <c r="H1561" s="84"/>
    </row>
    <row r="1562" spans="1:8" x14ac:dyDescent="0.25">
      <c r="A1562" s="82" t="str">
        <f>CONCATENATE(D1562,COUNTIF($D$3:D1562,D1562))</f>
        <v>0</v>
      </c>
      <c r="B1562" s="76" t="str">
        <f t="shared" si="50"/>
        <v/>
      </c>
      <c r="C1562" s="77" t="str">
        <f t="shared" si="49"/>
        <v xml:space="preserve"> </v>
      </c>
      <c r="D1562" s="80"/>
      <c r="E1562" s="80"/>
      <c r="F1562" s="99"/>
      <c r="G1562" s="81"/>
      <c r="H1562" s="84"/>
    </row>
    <row r="1563" spans="1:8" x14ac:dyDescent="0.25">
      <c r="A1563" s="82" t="str">
        <f>CONCATENATE(D1563,COUNTIF($D$3:D1563,D1563))</f>
        <v>0</v>
      </c>
      <c r="B1563" s="76" t="str">
        <f t="shared" si="50"/>
        <v/>
      </c>
      <c r="C1563" s="77" t="str">
        <f t="shared" si="49"/>
        <v xml:space="preserve"> </v>
      </c>
      <c r="D1563" s="80"/>
      <c r="E1563" s="80"/>
      <c r="F1563" s="99"/>
      <c r="G1563" s="81"/>
      <c r="H1563" s="84"/>
    </row>
    <row r="1564" spans="1:8" x14ac:dyDescent="0.25">
      <c r="A1564" s="82" t="str">
        <f>CONCATENATE(D1564,COUNTIF($D$3:D1564,D1564))</f>
        <v>0</v>
      </c>
      <c r="B1564" s="76" t="str">
        <f t="shared" si="50"/>
        <v/>
      </c>
      <c r="C1564" s="77" t="str">
        <f t="shared" si="49"/>
        <v xml:space="preserve"> </v>
      </c>
      <c r="D1564" s="80"/>
      <c r="E1564" s="80"/>
      <c r="F1564" s="99"/>
      <c r="G1564" s="81"/>
      <c r="H1564" s="84"/>
    </row>
    <row r="1565" spans="1:8" x14ac:dyDescent="0.25">
      <c r="A1565" s="82" t="str">
        <f>CONCATENATE(D1565,COUNTIF($D$3:D1565,D1565))</f>
        <v>0</v>
      </c>
      <c r="B1565" s="76" t="str">
        <f t="shared" si="50"/>
        <v/>
      </c>
      <c r="C1565" s="77" t="str">
        <f t="shared" si="49"/>
        <v xml:space="preserve"> </v>
      </c>
      <c r="D1565" s="80"/>
      <c r="E1565" s="80"/>
      <c r="F1565" s="99"/>
      <c r="G1565" s="81"/>
      <c r="H1565" s="84"/>
    </row>
    <row r="1566" spans="1:8" x14ac:dyDescent="0.25">
      <c r="A1566" s="82" t="str">
        <f>CONCATENATE(D1566,COUNTIF($D$3:D1566,D1566))</f>
        <v>0</v>
      </c>
      <c r="B1566" s="76" t="str">
        <f t="shared" si="50"/>
        <v/>
      </c>
      <c r="C1566" s="77" t="str">
        <f t="shared" si="49"/>
        <v xml:space="preserve"> </v>
      </c>
      <c r="D1566" s="80"/>
      <c r="E1566" s="80"/>
      <c r="F1566" s="99"/>
      <c r="G1566" s="81"/>
      <c r="H1566" s="84"/>
    </row>
    <row r="1567" spans="1:8" x14ac:dyDescent="0.25">
      <c r="A1567" s="82" t="str">
        <f>CONCATENATE(D1567,COUNTIF($D$3:D1567,D1567))</f>
        <v>0</v>
      </c>
      <c r="B1567" s="76" t="str">
        <f t="shared" si="50"/>
        <v/>
      </c>
      <c r="C1567" s="77" t="str">
        <f t="shared" si="49"/>
        <v xml:space="preserve"> </v>
      </c>
      <c r="D1567" s="80"/>
      <c r="E1567" s="80"/>
      <c r="F1567" s="99"/>
      <c r="G1567" s="81"/>
      <c r="H1567" s="84"/>
    </row>
    <row r="1568" spans="1:8" x14ac:dyDescent="0.25">
      <c r="A1568" s="82" t="str">
        <f>CONCATENATE(D1568,COUNTIF($D$3:D1568,D1568))</f>
        <v>0</v>
      </c>
      <c r="B1568" s="76" t="str">
        <f t="shared" si="50"/>
        <v/>
      </c>
      <c r="C1568" s="77" t="str">
        <f t="shared" si="49"/>
        <v xml:space="preserve"> </v>
      </c>
      <c r="D1568" s="80"/>
      <c r="E1568" s="80"/>
      <c r="F1568" s="99"/>
      <c r="G1568" s="81"/>
      <c r="H1568" s="84"/>
    </row>
    <row r="1569" spans="1:8" x14ac:dyDescent="0.25">
      <c r="A1569" s="82" t="str">
        <f>CONCATENATE(D1569,COUNTIF($D$3:D1569,D1569))</f>
        <v>0</v>
      </c>
      <c r="B1569" s="76" t="str">
        <f t="shared" si="50"/>
        <v/>
      </c>
      <c r="C1569" s="77" t="str">
        <f t="shared" si="49"/>
        <v xml:space="preserve"> </v>
      </c>
      <c r="D1569" s="80"/>
      <c r="E1569" s="80"/>
      <c r="F1569" s="99"/>
      <c r="G1569" s="81"/>
      <c r="H1569" s="84"/>
    </row>
    <row r="1570" spans="1:8" x14ac:dyDescent="0.25">
      <c r="A1570" s="82" t="str">
        <f>CONCATENATE(D1570,COUNTIF($D$3:D1570,D1570))</f>
        <v>0</v>
      </c>
      <c r="B1570" s="76" t="str">
        <f t="shared" si="50"/>
        <v/>
      </c>
      <c r="C1570" s="77" t="str">
        <f t="shared" si="49"/>
        <v xml:space="preserve"> </v>
      </c>
      <c r="D1570" s="80"/>
      <c r="E1570" s="80"/>
      <c r="F1570" s="99"/>
      <c r="G1570" s="81"/>
      <c r="H1570" s="84"/>
    </row>
    <row r="1571" spans="1:8" x14ac:dyDescent="0.25">
      <c r="A1571" s="82" t="str">
        <f>CONCATENATE(D1571,COUNTIF($D$3:D1571,D1571))</f>
        <v>0</v>
      </c>
      <c r="B1571" s="76" t="str">
        <f t="shared" si="50"/>
        <v/>
      </c>
      <c r="C1571" s="77" t="str">
        <f t="shared" si="49"/>
        <v xml:space="preserve"> </v>
      </c>
      <c r="D1571" s="80"/>
      <c r="E1571" s="80"/>
      <c r="F1571" s="99"/>
      <c r="G1571" s="81"/>
      <c r="H1571" s="84"/>
    </row>
    <row r="1572" spans="1:8" x14ac:dyDescent="0.25">
      <c r="A1572" s="82" t="str">
        <f>CONCATENATE(D1572,COUNTIF($D$3:D1572,D1572))</f>
        <v>0</v>
      </c>
      <c r="B1572" s="76" t="str">
        <f t="shared" si="50"/>
        <v/>
      </c>
      <c r="C1572" s="77" t="str">
        <f t="shared" si="49"/>
        <v xml:space="preserve"> </v>
      </c>
      <c r="D1572" s="80"/>
      <c r="E1572" s="80"/>
      <c r="F1572" s="99"/>
      <c r="G1572" s="81"/>
      <c r="H1572" s="84"/>
    </row>
    <row r="1573" spans="1:8" x14ac:dyDescent="0.25">
      <c r="A1573" s="82" t="str">
        <f>CONCATENATE(D1573,COUNTIF($D$3:D1573,D1573))</f>
        <v>0</v>
      </c>
      <c r="B1573" s="76" t="str">
        <f t="shared" si="50"/>
        <v/>
      </c>
      <c r="C1573" s="77" t="str">
        <f t="shared" si="49"/>
        <v xml:space="preserve"> </v>
      </c>
      <c r="D1573" s="80"/>
      <c r="E1573" s="80"/>
      <c r="F1573" s="99"/>
      <c r="G1573" s="81"/>
      <c r="H1573" s="84"/>
    </row>
    <row r="1574" spans="1:8" x14ac:dyDescent="0.25">
      <c r="A1574" s="82" t="str">
        <f>CONCATENATE(D1574,COUNTIF($D$3:D1574,D1574))</f>
        <v>0</v>
      </c>
      <c r="B1574" s="76" t="str">
        <f t="shared" si="50"/>
        <v/>
      </c>
      <c r="C1574" s="77" t="str">
        <f t="shared" si="49"/>
        <v xml:space="preserve"> </v>
      </c>
      <c r="D1574" s="80"/>
      <c r="E1574" s="80"/>
      <c r="F1574" s="99"/>
      <c r="G1574" s="81"/>
      <c r="H1574" s="84"/>
    </row>
    <row r="1575" spans="1:8" x14ac:dyDescent="0.25">
      <c r="A1575" s="82" t="str">
        <f>CONCATENATE(D1575,COUNTIF($D$3:D1575,D1575))</f>
        <v>0</v>
      </c>
      <c r="B1575" s="76" t="str">
        <f t="shared" si="50"/>
        <v/>
      </c>
      <c r="C1575" s="77" t="str">
        <f t="shared" si="49"/>
        <v xml:space="preserve"> </v>
      </c>
      <c r="D1575" s="80"/>
      <c r="E1575" s="80"/>
      <c r="F1575" s="99"/>
      <c r="G1575" s="81"/>
      <c r="H1575" s="84"/>
    </row>
    <row r="1576" spans="1:8" x14ac:dyDescent="0.25">
      <c r="A1576" s="82" t="str">
        <f>CONCATENATE(D1576,COUNTIF($D$3:D1576,D1576))</f>
        <v>0</v>
      </c>
      <c r="B1576" s="76" t="str">
        <f t="shared" si="50"/>
        <v/>
      </c>
      <c r="C1576" s="77" t="str">
        <f t="shared" si="49"/>
        <v xml:space="preserve"> </v>
      </c>
      <c r="D1576" s="80"/>
      <c r="E1576" s="80"/>
      <c r="F1576" s="99"/>
      <c r="G1576" s="81"/>
      <c r="H1576" s="84"/>
    </row>
    <row r="1577" spans="1:8" x14ac:dyDescent="0.25">
      <c r="A1577" s="82" t="str">
        <f>CONCATENATE(D1577,COUNTIF($D$3:D1577,D1577))</f>
        <v>0</v>
      </c>
      <c r="B1577" s="76" t="str">
        <f t="shared" si="50"/>
        <v/>
      </c>
      <c r="C1577" s="77" t="str">
        <f t="shared" si="49"/>
        <v xml:space="preserve"> </v>
      </c>
      <c r="D1577" s="80"/>
      <c r="E1577" s="80"/>
      <c r="F1577" s="99"/>
      <c r="G1577" s="81"/>
      <c r="H1577" s="84"/>
    </row>
    <row r="1578" spans="1:8" x14ac:dyDescent="0.25">
      <c r="A1578" s="82" t="str">
        <f>CONCATENATE(D1578,COUNTIF($D$3:D1578,D1578))</f>
        <v>0</v>
      </c>
      <c r="B1578" s="76" t="str">
        <f t="shared" si="50"/>
        <v/>
      </c>
      <c r="C1578" s="77" t="str">
        <f t="shared" si="49"/>
        <v xml:space="preserve"> </v>
      </c>
      <c r="D1578" s="80"/>
      <c r="E1578" s="80"/>
      <c r="F1578" s="99"/>
      <c r="G1578" s="81"/>
      <c r="H1578" s="84"/>
    </row>
    <row r="1579" spans="1:8" x14ac:dyDescent="0.25">
      <c r="A1579" s="82" t="str">
        <f>CONCATENATE(D1579,COUNTIF($D$3:D1579,D1579))</f>
        <v>0</v>
      </c>
      <c r="B1579" s="76" t="str">
        <f t="shared" si="50"/>
        <v/>
      </c>
      <c r="C1579" s="77" t="str">
        <f t="shared" si="49"/>
        <v xml:space="preserve"> </v>
      </c>
      <c r="D1579" s="80"/>
      <c r="E1579" s="80"/>
      <c r="F1579" s="99"/>
      <c r="G1579" s="81"/>
      <c r="H1579" s="84"/>
    </row>
    <row r="1580" spans="1:8" x14ac:dyDescent="0.25">
      <c r="A1580" s="82" t="str">
        <f>CONCATENATE(D1580,COUNTIF($D$3:D1580,D1580))</f>
        <v>0</v>
      </c>
      <c r="B1580" s="76" t="str">
        <f t="shared" si="50"/>
        <v/>
      </c>
      <c r="C1580" s="77" t="str">
        <f t="shared" si="49"/>
        <v xml:space="preserve"> </v>
      </c>
      <c r="D1580" s="80"/>
      <c r="E1580" s="80"/>
      <c r="F1580" s="99"/>
      <c r="G1580" s="81"/>
      <c r="H1580" s="84"/>
    </row>
    <row r="1581" spans="1:8" x14ac:dyDescent="0.25">
      <c r="A1581" s="82" t="str">
        <f>CONCATENATE(D1581,COUNTIF($D$3:D1581,D1581))</f>
        <v>0</v>
      </c>
      <c r="B1581" s="76" t="str">
        <f t="shared" si="50"/>
        <v/>
      </c>
      <c r="C1581" s="77" t="str">
        <f t="shared" si="49"/>
        <v xml:space="preserve"> </v>
      </c>
      <c r="D1581" s="80"/>
      <c r="E1581" s="80"/>
      <c r="F1581" s="99"/>
      <c r="G1581" s="81"/>
      <c r="H1581" s="84"/>
    </row>
    <row r="1582" spans="1:8" x14ac:dyDescent="0.25">
      <c r="A1582" s="82" t="str">
        <f>CONCATENATE(D1582,COUNTIF($D$3:D1582,D1582))</f>
        <v>0</v>
      </c>
      <c r="B1582" s="76" t="str">
        <f t="shared" si="50"/>
        <v/>
      </c>
      <c r="C1582" s="77" t="str">
        <f t="shared" si="49"/>
        <v xml:space="preserve"> </v>
      </c>
      <c r="D1582" s="80"/>
      <c r="E1582" s="80"/>
      <c r="F1582" s="99"/>
      <c r="G1582" s="81"/>
      <c r="H1582" s="84"/>
    </row>
    <row r="1583" spans="1:8" x14ac:dyDescent="0.25">
      <c r="A1583" s="82" t="str">
        <f>CONCATENATE(D1583,COUNTIF($D$3:D1583,D1583))</f>
        <v>0</v>
      </c>
      <c r="B1583" s="76" t="str">
        <f t="shared" si="50"/>
        <v/>
      </c>
      <c r="C1583" s="77" t="str">
        <f t="shared" si="49"/>
        <v xml:space="preserve"> </v>
      </c>
      <c r="D1583" s="80"/>
      <c r="E1583" s="80"/>
      <c r="F1583" s="99"/>
      <c r="G1583" s="81"/>
      <c r="H1583" s="84"/>
    </row>
    <row r="1584" spans="1:8" x14ac:dyDescent="0.25">
      <c r="A1584" s="82" t="str">
        <f>CONCATENATE(D1584,COUNTIF($D$3:D1584,D1584))</f>
        <v>0</v>
      </c>
      <c r="B1584" s="76" t="str">
        <f t="shared" si="50"/>
        <v/>
      </c>
      <c r="C1584" s="77" t="str">
        <f t="shared" si="49"/>
        <v xml:space="preserve"> </v>
      </c>
      <c r="D1584" s="80"/>
      <c r="E1584" s="80"/>
      <c r="F1584" s="99"/>
      <c r="G1584" s="81"/>
      <c r="H1584" s="84"/>
    </row>
    <row r="1585" spans="1:8" x14ac:dyDescent="0.25">
      <c r="A1585" s="82" t="str">
        <f>CONCATENATE(D1585,COUNTIF($D$3:D1585,D1585))</f>
        <v>0</v>
      </c>
      <c r="B1585" s="76" t="str">
        <f t="shared" si="50"/>
        <v/>
      </c>
      <c r="C1585" s="77" t="str">
        <f t="shared" si="49"/>
        <v xml:space="preserve"> </v>
      </c>
      <c r="D1585" s="80"/>
      <c r="E1585" s="80"/>
      <c r="F1585" s="99"/>
      <c r="G1585" s="81"/>
      <c r="H1585" s="84"/>
    </row>
    <row r="1586" spans="1:8" x14ac:dyDescent="0.25">
      <c r="A1586" s="82" t="str">
        <f>CONCATENATE(D1586,COUNTIF($D$3:D1586,D1586))</f>
        <v>0</v>
      </c>
      <c r="B1586" s="76" t="str">
        <f t="shared" si="50"/>
        <v/>
      </c>
      <c r="C1586" s="77" t="str">
        <f t="shared" si="49"/>
        <v xml:space="preserve"> </v>
      </c>
      <c r="D1586" s="80"/>
      <c r="E1586" s="80"/>
      <c r="F1586" s="99"/>
      <c r="G1586" s="81"/>
      <c r="H1586" s="84"/>
    </row>
    <row r="1587" spans="1:8" x14ac:dyDescent="0.25">
      <c r="A1587" s="82" t="str">
        <f>CONCATENATE(D1587,COUNTIF($D$3:D1587,D1587))</f>
        <v>0</v>
      </c>
      <c r="B1587" s="76" t="str">
        <f t="shared" si="50"/>
        <v/>
      </c>
      <c r="C1587" s="77" t="str">
        <f t="shared" si="49"/>
        <v xml:space="preserve"> </v>
      </c>
      <c r="D1587" s="80"/>
      <c r="E1587" s="80"/>
      <c r="F1587" s="99"/>
      <c r="G1587" s="81"/>
      <c r="H1587" s="84"/>
    </row>
    <row r="1588" spans="1:8" x14ac:dyDescent="0.25">
      <c r="A1588" s="82" t="str">
        <f>CONCATENATE(D1588,COUNTIF($D$3:D1588,D1588))</f>
        <v>0</v>
      </c>
      <c r="B1588" s="76" t="str">
        <f t="shared" si="50"/>
        <v/>
      </c>
      <c r="C1588" s="77" t="str">
        <f t="shared" si="49"/>
        <v xml:space="preserve"> </v>
      </c>
      <c r="D1588" s="80"/>
      <c r="E1588" s="80"/>
      <c r="F1588" s="99"/>
      <c r="G1588" s="81"/>
      <c r="H1588" s="84"/>
    </row>
    <row r="1589" spans="1:8" x14ac:dyDescent="0.25">
      <c r="A1589" s="82" t="str">
        <f>CONCATENATE(D1589,COUNTIF($D$3:D1589,D1589))</f>
        <v>0</v>
      </c>
      <c r="B1589" s="76" t="str">
        <f t="shared" si="50"/>
        <v/>
      </c>
      <c r="C1589" s="77" t="str">
        <f t="shared" si="49"/>
        <v xml:space="preserve"> </v>
      </c>
      <c r="D1589" s="80"/>
      <c r="E1589" s="80"/>
      <c r="F1589" s="99"/>
      <c r="G1589" s="81"/>
      <c r="H1589" s="84"/>
    </row>
    <row r="1590" spans="1:8" x14ac:dyDescent="0.25">
      <c r="A1590" s="82" t="str">
        <f>CONCATENATE(D1590,COUNTIF($D$3:D1590,D1590))</f>
        <v>0</v>
      </c>
      <c r="B1590" s="76" t="str">
        <f t="shared" si="50"/>
        <v/>
      </c>
      <c r="C1590" s="77" t="str">
        <f t="shared" si="49"/>
        <v xml:space="preserve"> </v>
      </c>
      <c r="D1590" s="80"/>
      <c r="E1590" s="80"/>
      <c r="F1590" s="99"/>
      <c r="G1590" s="81"/>
      <c r="H1590" s="84"/>
    </row>
    <row r="1591" spans="1:8" x14ac:dyDescent="0.25">
      <c r="A1591" s="82" t="str">
        <f>CONCATENATE(D1591,COUNTIF($D$3:D1591,D1591))</f>
        <v>0</v>
      </c>
      <c r="B1591" s="76" t="str">
        <f t="shared" si="50"/>
        <v/>
      </c>
      <c r="C1591" s="77" t="str">
        <f t="shared" si="49"/>
        <v xml:space="preserve"> </v>
      </c>
      <c r="D1591" s="80"/>
      <c r="E1591" s="80"/>
      <c r="F1591" s="99"/>
      <c r="G1591" s="81"/>
      <c r="H1591" s="84"/>
    </row>
    <row r="1592" spans="1:8" x14ac:dyDescent="0.25">
      <c r="A1592" s="82" t="str">
        <f>CONCATENATE(D1592,COUNTIF($D$3:D1592,D1592))</f>
        <v>0</v>
      </c>
      <c r="B1592" s="76" t="str">
        <f t="shared" si="50"/>
        <v/>
      </c>
      <c r="C1592" s="77" t="str">
        <f t="shared" si="49"/>
        <v xml:space="preserve"> </v>
      </c>
      <c r="D1592" s="80"/>
      <c r="E1592" s="80"/>
      <c r="F1592" s="99"/>
      <c r="G1592" s="81"/>
      <c r="H1592" s="84"/>
    </row>
    <row r="1593" spans="1:8" x14ac:dyDescent="0.25">
      <c r="A1593" s="82" t="str">
        <f>CONCATENATE(D1593,COUNTIF($D$3:D1593,D1593))</f>
        <v>0</v>
      </c>
      <c r="B1593" s="76" t="str">
        <f t="shared" si="50"/>
        <v/>
      </c>
      <c r="C1593" s="77" t="str">
        <f t="shared" si="49"/>
        <v xml:space="preserve"> </v>
      </c>
      <c r="D1593" s="80"/>
      <c r="E1593" s="80"/>
      <c r="F1593" s="99"/>
      <c r="G1593" s="81"/>
      <c r="H1593" s="84"/>
    </row>
    <row r="1594" spans="1:8" x14ac:dyDescent="0.25">
      <c r="A1594" s="82" t="str">
        <f>CONCATENATE(D1594,COUNTIF($D$3:D1594,D1594))</f>
        <v>0</v>
      </c>
      <c r="B1594" s="76" t="str">
        <f t="shared" si="50"/>
        <v/>
      </c>
      <c r="C1594" s="77" t="str">
        <f t="shared" si="49"/>
        <v xml:space="preserve"> </v>
      </c>
      <c r="D1594" s="80"/>
      <c r="E1594" s="80"/>
      <c r="F1594" s="99"/>
      <c r="G1594" s="81"/>
      <c r="H1594" s="84"/>
    </row>
    <row r="1595" spans="1:8" x14ac:dyDescent="0.25">
      <c r="A1595" s="82" t="str">
        <f>CONCATENATE(D1595,COUNTIF($D$3:D1595,D1595))</f>
        <v>0</v>
      </c>
      <c r="B1595" s="76" t="str">
        <f t="shared" si="50"/>
        <v/>
      </c>
      <c r="C1595" s="77" t="str">
        <f t="shared" si="49"/>
        <v xml:space="preserve"> </v>
      </c>
      <c r="D1595" s="80"/>
      <c r="E1595" s="80"/>
      <c r="F1595" s="99"/>
      <c r="G1595" s="81"/>
      <c r="H1595" s="84"/>
    </row>
    <row r="1596" spans="1:8" x14ac:dyDescent="0.25">
      <c r="A1596" s="82" t="str">
        <f>CONCATENATE(D1596,COUNTIF($D$3:D1596,D1596))</f>
        <v>0</v>
      </c>
      <c r="B1596" s="76" t="str">
        <f t="shared" si="50"/>
        <v/>
      </c>
      <c r="C1596" s="77" t="str">
        <f t="shared" si="49"/>
        <v xml:space="preserve"> </v>
      </c>
      <c r="D1596" s="80"/>
      <c r="E1596" s="80"/>
      <c r="F1596" s="99"/>
      <c r="G1596" s="81"/>
      <c r="H1596" s="84"/>
    </row>
    <row r="1597" spans="1:8" x14ac:dyDescent="0.25">
      <c r="A1597" s="82" t="str">
        <f>CONCATENATE(D1597,COUNTIF($D$3:D1597,D1597))</f>
        <v>0</v>
      </c>
      <c r="B1597" s="76" t="str">
        <f t="shared" si="50"/>
        <v/>
      </c>
      <c r="C1597" s="77" t="str">
        <f t="shared" si="49"/>
        <v xml:space="preserve"> </v>
      </c>
      <c r="D1597" s="80"/>
      <c r="E1597" s="80"/>
      <c r="F1597" s="99"/>
      <c r="G1597" s="81"/>
      <c r="H1597" s="84"/>
    </row>
    <row r="1598" spans="1:8" x14ac:dyDescent="0.25">
      <c r="A1598" s="82" t="str">
        <f>CONCATENATE(D1598,COUNTIF($D$3:D1598,D1598))</f>
        <v>0</v>
      </c>
      <c r="B1598" s="76" t="str">
        <f t="shared" si="50"/>
        <v/>
      </c>
      <c r="C1598" s="77" t="str">
        <f t="shared" si="49"/>
        <v xml:space="preserve"> </v>
      </c>
      <c r="D1598" s="80"/>
      <c r="E1598" s="80"/>
      <c r="F1598" s="99"/>
      <c r="G1598" s="81"/>
      <c r="H1598" s="84"/>
    </row>
    <row r="1599" spans="1:8" x14ac:dyDescent="0.25">
      <c r="A1599" s="82" t="str">
        <f>CONCATENATE(D1599,COUNTIF($D$3:D1599,D1599))</f>
        <v>0</v>
      </c>
      <c r="B1599" s="76" t="str">
        <f t="shared" si="50"/>
        <v/>
      </c>
      <c r="C1599" s="77" t="str">
        <f t="shared" si="49"/>
        <v xml:space="preserve"> </v>
      </c>
      <c r="D1599" s="80"/>
      <c r="E1599" s="80"/>
      <c r="F1599" s="99"/>
      <c r="G1599" s="81"/>
      <c r="H1599" s="84"/>
    </row>
    <row r="1600" spans="1:8" x14ac:dyDescent="0.25">
      <c r="A1600" s="82" t="str">
        <f>CONCATENATE(D1600,COUNTIF($D$3:D1600,D1600))</f>
        <v>0</v>
      </c>
      <c r="B1600" s="76" t="str">
        <f t="shared" si="50"/>
        <v/>
      </c>
      <c r="C1600" s="77" t="str">
        <f t="shared" si="49"/>
        <v xml:space="preserve"> </v>
      </c>
      <c r="D1600" s="80"/>
      <c r="E1600" s="80"/>
      <c r="F1600" s="99"/>
      <c r="G1600" s="81"/>
      <c r="H1600" s="84"/>
    </row>
    <row r="1601" spans="1:8" x14ac:dyDescent="0.25">
      <c r="A1601" s="82" t="str">
        <f>CONCATENATE(D1601,COUNTIF($D$3:D1601,D1601))</f>
        <v>0</v>
      </c>
      <c r="B1601" s="76" t="str">
        <f t="shared" si="50"/>
        <v/>
      </c>
      <c r="C1601" s="77" t="str">
        <f t="shared" si="49"/>
        <v xml:space="preserve"> </v>
      </c>
      <c r="D1601" s="80"/>
      <c r="E1601" s="80"/>
      <c r="F1601" s="99"/>
      <c r="G1601" s="81"/>
      <c r="H1601" s="84"/>
    </row>
    <row r="1602" spans="1:8" x14ac:dyDescent="0.25">
      <c r="A1602" s="82" t="str">
        <f>CONCATENATE(D1602,COUNTIF($D$3:D1602,D1602))</f>
        <v>0</v>
      </c>
      <c r="B1602" s="76" t="str">
        <f t="shared" si="50"/>
        <v/>
      </c>
      <c r="C1602" s="77" t="str">
        <f t="shared" si="49"/>
        <v xml:space="preserve"> </v>
      </c>
      <c r="D1602" s="80"/>
      <c r="E1602" s="80"/>
      <c r="F1602" s="99"/>
      <c r="G1602" s="81"/>
      <c r="H1602" s="84"/>
    </row>
    <row r="1603" spans="1:8" x14ac:dyDescent="0.25">
      <c r="A1603" s="82" t="str">
        <f>CONCATENATE(D1603,COUNTIF($D$3:D1603,D1603))</f>
        <v>0</v>
      </c>
      <c r="B1603" s="76" t="str">
        <f t="shared" si="50"/>
        <v/>
      </c>
      <c r="C1603" s="77" t="str">
        <f t="shared" si="49"/>
        <v xml:space="preserve"> </v>
      </c>
      <c r="D1603" s="80"/>
      <c r="E1603" s="80"/>
      <c r="F1603" s="99"/>
      <c r="G1603" s="81"/>
      <c r="H1603" s="84"/>
    </row>
    <row r="1604" spans="1:8" x14ac:dyDescent="0.25">
      <c r="A1604" s="82" t="str">
        <f>CONCATENATE(D1604,COUNTIF($D$3:D1604,D1604))</f>
        <v>0</v>
      </c>
      <c r="B1604" s="76" t="str">
        <f t="shared" si="50"/>
        <v/>
      </c>
      <c r="C1604" s="77" t="str">
        <f t="shared" ref="C1604:C1667" si="51">CONCATENATE(F1604," ",G1604)</f>
        <v xml:space="preserve"> </v>
      </c>
      <c r="D1604" s="80"/>
      <c r="E1604" s="80"/>
      <c r="F1604" s="99"/>
      <c r="G1604" s="81"/>
      <c r="H1604" s="84"/>
    </row>
    <row r="1605" spans="1:8" x14ac:dyDescent="0.25">
      <c r="A1605" s="82" t="str">
        <f>CONCATENATE(D1605,COUNTIF($D$3:D1605,D1605))</f>
        <v>0</v>
      </c>
      <c r="B1605" s="76" t="str">
        <f t="shared" ref="B1605:B1668" si="52">CONCATENATE(D1605,G1605)</f>
        <v/>
      </c>
      <c r="C1605" s="77" t="str">
        <f t="shared" si="51"/>
        <v xml:space="preserve"> </v>
      </c>
      <c r="D1605" s="80"/>
      <c r="E1605" s="80"/>
      <c r="F1605" s="99"/>
      <c r="G1605" s="81"/>
      <c r="H1605" s="84"/>
    </row>
    <row r="1606" spans="1:8" x14ac:dyDescent="0.25">
      <c r="A1606" s="82" t="str">
        <f>CONCATENATE(D1606,COUNTIF($D$3:D1606,D1606))</f>
        <v>0</v>
      </c>
      <c r="B1606" s="76" t="str">
        <f t="shared" si="52"/>
        <v/>
      </c>
      <c r="C1606" s="77" t="str">
        <f t="shared" si="51"/>
        <v xml:space="preserve"> </v>
      </c>
      <c r="D1606" s="80"/>
      <c r="E1606" s="80"/>
      <c r="F1606" s="99"/>
      <c r="G1606" s="81"/>
      <c r="H1606" s="84"/>
    </row>
    <row r="1607" spans="1:8" x14ac:dyDescent="0.25">
      <c r="A1607" s="82" t="str">
        <f>CONCATENATE(D1607,COUNTIF($D$3:D1607,D1607))</f>
        <v>0</v>
      </c>
      <c r="B1607" s="76" t="str">
        <f t="shared" si="52"/>
        <v/>
      </c>
      <c r="C1607" s="77" t="str">
        <f t="shared" si="51"/>
        <v xml:space="preserve"> </v>
      </c>
      <c r="D1607" s="80"/>
      <c r="E1607" s="80"/>
      <c r="F1607" s="99"/>
      <c r="G1607" s="81"/>
      <c r="H1607" s="84"/>
    </row>
    <row r="1608" spans="1:8" x14ac:dyDescent="0.25">
      <c r="A1608" s="82" t="str">
        <f>CONCATENATE(D1608,COUNTIF($D$3:D1608,D1608))</f>
        <v>0</v>
      </c>
      <c r="B1608" s="76" t="str">
        <f t="shared" si="52"/>
        <v/>
      </c>
      <c r="C1608" s="77" t="str">
        <f t="shared" si="51"/>
        <v xml:space="preserve"> </v>
      </c>
      <c r="D1608" s="80"/>
      <c r="E1608" s="80"/>
      <c r="F1608" s="99"/>
      <c r="G1608" s="81"/>
      <c r="H1608" s="84"/>
    </row>
    <row r="1609" spans="1:8" x14ac:dyDescent="0.25">
      <c r="A1609" s="82" t="str">
        <f>CONCATENATE(D1609,COUNTIF($D$3:D1609,D1609))</f>
        <v>0</v>
      </c>
      <c r="B1609" s="76" t="str">
        <f t="shared" si="52"/>
        <v/>
      </c>
      <c r="C1609" s="77" t="str">
        <f t="shared" si="51"/>
        <v xml:space="preserve"> </v>
      </c>
      <c r="D1609" s="80"/>
      <c r="E1609" s="80"/>
      <c r="F1609" s="99"/>
      <c r="G1609" s="81"/>
      <c r="H1609" s="84"/>
    </row>
    <row r="1610" spans="1:8" x14ac:dyDescent="0.25">
      <c r="A1610" s="82" t="str">
        <f>CONCATENATE(D1610,COUNTIF($D$3:D1610,D1610))</f>
        <v>0</v>
      </c>
      <c r="B1610" s="76" t="str">
        <f t="shared" si="52"/>
        <v/>
      </c>
      <c r="C1610" s="77" t="str">
        <f t="shared" si="51"/>
        <v xml:space="preserve"> </v>
      </c>
      <c r="D1610" s="80"/>
      <c r="E1610" s="80"/>
      <c r="F1610" s="99"/>
      <c r="G1610" s="81"/>
      <c r="H1610" s="84"/>
    </row>
    <row r="1611" spans="1:8" x14ac:dyDescent="0.25">
      <c r="A1611" s="82" t="str">
        <f>CONCATENATE(D1611,COUNTIF($D$3:D1611,D1611))</f>
        <v>0</v>
      </c>
      <c r="B1611" s="76" t="str">
        <f t="shared" si="52"/>
        <v/>
      </c>
      <c r="C1611" s="77" t="str">
        <f t="shared" si="51"/>
        <v xml:space="preserve"> </v>
      </c>
      <c r="D1611" s="80"/>
      <c r="E1611" s="80"/>
      <c r="F1611" s="99"/>
      <c r="G1611" s="81"/>
      <c r="H1611" s="84"/>
    </row>
    <row r="1612" spans="1:8" x14ac:dyDescent="0.25">
      <c r="A1612" s="82" t="str">
        <f>CONCATENATE(D1612,COUNTIF($D$3:D1612,D1612))</f>
        <v>0</v>
      </c>
      <c r="B1612" s="76" t="str">
        <f t="shared" si="52"/>
        <v/>
      </c>
      <c r="C1612" s="77" t="str">
        <f t="shared" si="51"/>
        <v xml:space="preserve"> </v>
      </c>
      <c r="D1612" s="80"/>
      <c r="E1612" s="80"/>
      <c r="F1612" s="99"/>
      <c r="G1612" s="81"/>
      <c r="H1612" s="84"/>
    </row>
    <row r="1613" spans="1:8" x14ac:dyDescent="0.25">
      <c r="A1613" s="82" t="str">
        <f>CONCATENATE(D1613,COUNTIF($D$3:D1613,D1613))</f>
        <v>0</v>
      </c>
      <c r="B1613" s="76" t="str">
        <f t="shared" si="52"/>
        <v/>
      </c>
      <c r="C1613" s="77" t="str">
        <f t="shared" si="51"/>
        <v xml:space="preserve"> </v>
      </c>
      <c r="D1613" s="80"/>
      <c r="E1613" s="80"/>
      <c r="F1613" s="99"/>
      <c r="G1613" s="81"/>
      <c r="H1613" s="84"/>
    </row>
    <row r="1614" spans="1:8" x14ac:dyDescent="0.25">
      <c r="A1614" s="82" t="str">
        <f>CONCATENATE(D1614,COUNTIF($D$3:D1614,D1614))</f>
        <v>0</v>
      </c>
      <c r="B1614" s="76" t="str">
        <f t="shared" si="52"/>
        <v/>
      </c>
      <c r="C1614" s="77" t="str">
        <f t="shared" si="51"/>
        <v xml:space="preserve"> </v>
      </c>
      <c r="D1614" s="80"/>
      <c r="E1614" s="80"/>
      <c r="F1614" s="99"/>
      <c r="G1614" s="81"/>
      <c r="H1614" s="84"/>
    </row>
    <row r="1615" spans="1:8" x14ac:dyDescent="0.25">
      <c r="A1615" s="82" t="str">
        <f>CONCATENATE(D1615,COUNTIF($D$3:D1615,D1615))</f>
        <v>0</v>
      </c>
      <c r="B1615" s="76" t="str">
        <f t="shared" si="52"/>
        <v/>
      </c>
      <c r="C1615" s="77" t="str">
        <f t="shared" si="51"/>
        <v xml:space="preserve"> </v>
      </c>
      <c r="D1615" s="80"/>
      <c r="E1615" s="80"/>
      <c r="F1615" s="99"/>
      <c r="G1615" s="81"/>
      <c r="H1615" s="84"/>
    </row>
    <row r="1616" spans="1:8" x14ac:dyDescent="0.25">
      <c r="A1616" s="82" t="str">
        <f>CONCATENATE(D1616,COUNTIF($D$3:D1616,D1616))</f>
        <v>0</v>
      </c>
      <c r="B1616" s="76" t="str">
        <f t="shared" si="52"/>
        <v/>
      </c>
      <c r="C1616" s="77" t="str">
        <f t="shared" si="51"/>
        <v xml:space="preserve"> </v>
      </c>
      <c r="D1616" s="80"/>
      <c r="E1616" s="80"/>
      <c r="F1616" s="99"/>
      <c r="G1616" s="81"/>
      <c r="H1616" s="84"/>
    </row>
    <row r="1617" spans="1:8" x14ac:dyDescent="0.25">
      <c r="A1617" s="82" t="str">
        <f>CONCATENATE(D1617,COUNTIF($D$3:D1617,D1617))</f>
        <v>0</v>
      </c>
      <c r="B1617" s="76" t="str">
        <f t="shared" si="52"/>
        <v/>
      </c>
      <c r="C1617" s="77" t="str">
        <f t="shared" si="51"/>
        <v xml:space="preserve"> </v>
      </c>
      <c r="D1617" s="80"/>
      <c r="E1617" s="80"/>
      <c r="F1617" s="99"/>
      <c r="G1617" s="81"/>
      <c r="H1617" s="84"/>
    </row>
    <row r="1618" spans="1:8" x14ac:dyDescent="0.25">
      <c r="A1618" s="82" t="str">
        <f>CONCATENATE(D1618,COUNTIF($D$3:D1618,D1618))</f>
        <v>0</v>
      </c>
      <c r="B1618" s="76" t="str">
        <f t="shared" si="52"/>
        <v/>
      </c>
      <c r="C1618" s="77" t="str">
        <f t="shared" si="51"/>
        <v xml:space="preserve"> </v>
      </c>
      <c r="D1618" s="80"/>
      <c r="E1618" s="80"/>
      <c r="F1618" s="99"/>
      <c r="G1618" s="81"/>
      <c r="H1618" s="84"/>
    </row>
    <row r="1619" spans="1:8" x14ac:dyDescent="0.25">
      <c r="A1619" s="82" t="str">
        <f>CONCATENATE(D1619,COUNTIF($D$3:D1619,D1619))</f>
        <v>0</v>
      </c>
      <c r="B1619" s="76" t="str">
        <f t="shared" si="52"/>
        <v/>
      </c>
      <c r="C1619" s="77" t="str">
        <f t="shared" si="51"/>
        <v xml:space="preserve"> </v>
      </c>
      <c r="D1619" s="80"/>
      <c r="E1619" s="80"/>
      <c r="F1619" s="99"/>
      <c r="G1619" s="81"/>
      <c r="H1619" s="84"/>
    </row>
    <row r="1620" spans="1:8" x14ac:dyDescent="0.25">
      <c r="A1620" s="82" t="str">
        <f>CONCATENATE(D1620,COUNTIF($D$3:D1620,D1620))</f>
        <v>0</v>
      </c>
      <c r="B1620" s="76" t="str">
        <f t="shared" si="52"/>
        <v/>
      </c>
      <c r="C1620" s="77" t="str">
        <f t="shared" si="51"/>
        <v xml:space="preserve"> </v>
      </c>
      <c r="D1620" s="80"/>
      <c r="E1620" s="80"/>
      <c r="F1620" s="99"/>
      <c r="G1620" s="81"/>
      <c r="H1620" s="84"/>
    </row>
    <row r="1621" spans="1:8" x14ac:dyDescent="0.25">
      <c r="A1621" s="82" t="str">
        <f>CONCATENATE(D1621,COUNTIF($D$3:D1621,D1621))</f>
        <v>0</v>
      </c>
      <c r="B1621" s="76" t="str">
        <f t="shared" si="52"/>
        <v/>
      </c>
      <c r="C1621" s="77" t="str">
        <f t="shared" si="51"/>
        <v xml:space="preserve"> </v>
      </c>
      <c r="D1621" s="80"/>
      <c r="E1621" s="80"/>
      <c r="F1621" s="99"/>
      <c r="G1621" s="81"/>
      <c r="H1621" s="84"/>
    </row>
    <row r="1622" spans="1:8" x14ac:dyDescent="0.25">
      <c r="A1622" s="82" t="str">
        <f>CONCATENATE(D1622,COUNTIF($D$3:D1622,D1622))</f>
        <v>0</v>
      </c>
      <c r="B1622" s="76" t="str">
        <f t="shared" si="52"/>
        <v/>
      </c>
      <c r="C1622" s="77" t="str">
        <f t="shared" si="51"/>
        <v xml:space="preserve"> </v>
      </c>
      <c r="D1622" s="80"/>
      <c r="E1622" s="80"/>
      <c r="F1622" s="99"/>
      <c r="G1622" s="81"/>
      <c r="H1622" s="84"/>
    </row>
    <row r="1623" spans="1:8" x14ac:dyDescent="0.25">
      <c r="A1623" s="82" t="str">
        <f>CONCATENATE(D1623,COUNTIF($D$3:D1623,D1623))</f>
        <v>0</v>
      </c>
      <c r="B1623" s="76" t="str">
        <f t="shared" si="52"/>
        <v/>
      </c>
      <c r="C1623" s="77" t="str">
        <f t="shared" si="51"/>
        <v xml:space="preserve"> </v>
      </c>
      <c r="D1623" s="80"/>
      <c r="E1623" s="80"/>
      <c r="F1623" s="99"/>
      <c r="G1623" s="81"/>
      <c r="H1623" s="84"/>
    </row>
    <row r="1624" spans="1:8" x14ac:dyDescent="0.25">
      <c r="A1624" s="82" t="str">
        <f>CONCATENATE(D1624,COUNTIF($D$3:D1624,D1624))</f>
        <v>0</v>
      </c>
      <c r="B1624" s="76" t="str">
        <f t="shared" si="52"/>
        <v/>
      </c>
      <c r="C1624" s="77" t="str">
        <f t="shared" si="51"/>
        <v xml:space="preserve"> </v>
      </c>
      <c r="D1624" s="80"/>
      <c r="E1624" s="80"/>
      <c r="F1624" s="99"/>
      <c r="G1624" s="81"/>
      <c r="H1624" s="84"/>
    </row>
    <row r="1625" spans="1:8" x14ac:dyDescent="0.25">
      <c r="A1625" s="82" t="str">
        <f>CONCATENATE(D1625,COUNTIF($D$3:D1625,D1625))</f>
        <v>0</v>
      </c>
      <c r="B1625" s="76" t="str">
        <f t="shared" si="52"/>
        <v/>
      </c>
      <c r="C1625" s="77" t="str">
        <f t="shared" si="51"/>
        <v xml:space="preserve"> </v>
      </c>
      <c r="D1625" s="80"/>
      <c r="E1625" s="80"/>
      <c r="F1625" s="99"/>
      <c r="G1625" s="81"/>
      <c r="H1625" s="84"/>
    </row>
    <row r="1626" spans="1:8" x14ac:dyDescent="0.25">
      <c r="A1626" s="82" t="str">
        <f>CONCATENATE(D1626,COUNTIF($D$3:D1626,D1626))</f>
        <v>0</v>
      </c>
      <c r="B1626" s="76" t="str">
        <f t="shared" si="52"/>
        <v/>
      </c>
      <c r="C1626" s="77" t="str">
        <f t="shared" si="51"/>
        <v xml:space="preserve"> </v>
      </c>
      <c r="D1626" s="80"/>
      <c r="E1626" s="80"/>
      <c r="F1626" s="99"/>
      <c r="G1626" s="81"/>
      <c r="H1626" s="84"/>
    </row>
    <row r="1627" spans="1:8" x14ac:dyDescent="0.25">
      <c r="A1627" s="82" t="str">
        <f>CONCATENATE(D1627,COUNTIF($D$3:D1627,D1627))</f>
        <v>0</v>
      </c>
      <c r="B1627" s="76" t="str">
        <f t="shared" si="52"/>
        <v/>
      </c>
      <c r="C1627" s="77" t="str">
        <f t="shared" si="51"/>
        <v xml:space="preserve"> </v>
      </c>
      <c r="D1627" s="80"/>
      <c r="E1627" s="80"/>
      <c r="F1627" s="99"/>
      <c r="G1627" s="81"/>
      <c r="H1627" s="84"/>
    </row>
    <row r="1628" spans="1:8" x14ac:dyDescent="0.25">
      <c r="A1628" s="82" t="str">
        <f>CONCATENATE(D1628,COUNTIF($D$3:D1628,D1628))</f>
        <v>0</v>
      </c>
      <c r="B1628" s="76" t="str">
        <f t="shared" si="52"/>
        <v/>
      </c>
      <c r="C1628" s="77" t="str">
        <f t="shared" si="51"/>
        <v xml:space="preserve"> </v>
      </c>
      <c r="D1628" s="80"/>
      <c r="E1628" s="80"/>
      <c r="F1628" s="99"/>
      <c r="G1628" s="81"/>
      <c r="H1628" s="84"/>
    </row>
    <row r="1629" spans="1:8" x14ac:dyDescent="0.25">
      <c r="A1629" s="82" t="str">
        <f>CONCATENATE(D1629,COUNTIF($D$3:D1629,D1629))</f>
        <v>0</v>
      </c>
      <c r="B1629" s="76" t="str">
        <f t="shared" si="52"/>
        <v/>
      </c>
      <c r="C1629" s="77" t="str">
        <f t="shared" si="51"/>
        <v xml:space="preserve"> </v>
      </c>
      <c r="D1629" s="80"/>
      <c r="E1629" s="80"/>
      <c r="F1629" s="99"/>
      <c r="G1629" s="81"/>
      <c r="H1629" s="84"/>
    </row>
    <row r="1630" spans="1:8" x14ac:dyDescent="0.25">
      <c r="A1630" s="82" t="str">
        <f>CONCATENATE(D1630,COUNTIF($D$3:D1630,D1630))</f>
        <v>0</v>
      </c>
      <c r="B1630" s="76" t="str">
        <f t="shared" si="52"/>
        <v/>
      </c>
      <c r="C1630" s="77" t="str">
        <f t="shared" si="51"/>
        <v xml:space="preserve"> </v>
      </c>
      <c r="D1630" s="80"/>
      <c r="E1630" s="80"/>
      <c r="F1630" s="99"/>
      <c r="G1630" s="81"/>
      <c r="H1630" s="84"/>
    </row>
    <row r="1631" spans="1:8" x14ac:dyDescent="0.25">
      <c r="A1631" s="82" t="str">
        <f>CONCATENATE(D1631,COUNTIF($D$3:D1631,D1631))</f>
        <v>0</v>
      </c>
      <c r="B1631" s="76" t="str">
        <f t="shared" si="52"/>
        <v/>
      </c>
      <c r="C1631" s="77" t="str">
        <f t="shared" si="51"/>
        <v xml:space="preserve"> </v>
      </c>
      <c r="D1631" s="80"/>
      <c r="E1631" s="80"/>
      <c r="F1631" s="99"/>
      <c r="G1631" s="81"/>
      <c r="H1631" s="84"/>
    </row>
    <row r="1632" spans="1:8" x14ac:dyDescent="0.25">
      <c r="A1632" s="82" t="str">
        <f>CONCATENATE(D1632,COUNTIF($D$3:D1632,D1632))</f>
        <v>0</v>
      </c>
      <c r="B1632" s="76" t="str">
        <f t="shared" si="52"/>
        <v/>
      </c>
      <c r="C1632" s="77" t="str">
        <f t="shared" si="51"/>
        <v xml:space="preserve"> </v>
      </c>
      <c r="D1632" s="80"/>
      <c r="E1632" s="80"/>
      <c r="F1632" s="99"/>
      <c r="G1632" s="81"/>
      <c r="H1632" s="84"/>
    </row>
    <row r="1633" spans="1:8" x14ac:dyDescent="0.25">
      <c r="A1633" s="82" t="str">
        <f>CONCATENATE(D1633,COUNTIF($D$3:D1633,D1633))</f>
        <v>0</v>
      </c>
      <c r="B1633" s="76" t="str">
        <f t="shared" si="52"/>
        <v/>
      </c>
      <c r="C1633" s="77" t="str">
        <f t="shared" si="51"/>
        <v xml:space="preserve"> </v>
      </c>
      <c r="D1633" s="80"/>
      <c r="E1633" s="80"/>
      <c r="F1633" s="99"/>
      <c r="G1633" s="81"/>
      <c r="H1633" s="84"/>
    </row>
    <row r="1634" spans="1:8" x14ac:dyDescent="0.25">
      <c r="A1634" s="82" t="str">
        <f>CONCATENATE(D1634,COUNTIF($D$3:D1634,D1634))</f>
        <v>0</v>
      </c>
      <c r="B1634" s="76" t="str">
        <f t="shared" si="52"/>
        <v/>
      </c>
      <c r="C1634" s="77" t="str">
        <f t="shared" si="51"/>
        <v xml:space="preserve"> </v>
      </c>
      <c r="D1634" s="80"/>
      <c r="E1634" s="80"/>
      <c r="F1634" s="99"/>
      <c r="G1634" s="81"/>
      <c r="H1634" s="84"/>
    </row>
    <row r="1635" spans="1:8" x14ac:dyDescent="0.25">
      <c r="A1635" s="82" t="str">
        <f>CONCATENATE(D1635,COUNTIF($D$3:D1635,D1635))</f>
        <v>0</v>
      </c>
      <c r="B1635" s="76" t="str">
        <f t="shared" si="52"/>
        <v/>
      </c>
      <c r="C1635" s="77" t="str">
        <f t="shared" si="51"/>
        <v xml:space="preserve"> </v>
      </c>
      <c r="D1635" s="80"/>
      <c r="E1635" s="80"/>
      <c r="F1635" s="99"/>
      <c r="G1635" s="81"/>
      <c r="H1635" s="84"/>
    </row>
    <row r="1636" spans="1:8" x14ac:dyDescent="0.25">
      <c r="A1636" s="82" t="str">
        <f>CONCATENATE(D1636,COUNTIF($D$3:D1636,D1636))</f>
        <v>0</v>
      </c>
      <c r="B1636" s="76" t="str">
        <f t="shared" si="52"/>
        <v/>
      </c>
      <c r="C1636" s="77" t="str">
        <f t="shared" si="51"/>
        <v xml:space="preserve"> </v>
      </c>
      <c r="D1636" s="80"/>
      <c r="E1636" s="80"/>
      <c r="F1636" s="99"/>
      <c r="G1636" s="81"/>
      <c r="H1636" s="84"/>
    </row>
    <row r="1637" spans="1:8" x14ac:dyDescent="0.25">
      <c r="A1637" s="82" t="str">
        <f>CONCATENATE(D1637,COUNTIF($D$3:D1637,D1637))</f>
        <v>0</v>
      </c>
      <c r="B1637" s="76" t="str">
        <f t="shared" si="52"/>
        <v/>
      </c>
      <c r="C1637" s="77" t="str">
        <f t="shared" si="51"/>
        <v xml:space="preserve"> </v>
      </c>
      <c r="D1637" s="80"/>
      <c r="E1637" s="80"/>
      <c r="F1637" s="99"/>
      <c r="G1637" s="81"/>
      <c r="H1637" s="84"/>
    </row>
    <row r="1638" spans="1:8" x14ac:dyDescent="0.25">
      <c r="A1638" s="82" t="str">
        <f>CONCATENATE(D1638,COUNTIF($D$3:D1638,D1638))</f>
        <v>0</v>
      </c>
      <c r="B1638" s="76" t="str">
        <f t="shared" si="52"/>
        <v/>
      </c>
      <c r="C1638" s="77" t="str">
        <f t="shared" si="51"/>
        <v xml:space="preserve"> </v>
      </c>
      <c r="D1638" s="80"/>
      <c r="E1638" s="80"/>
      <c r="F1638" s="99"/>
      <c r="G1638" s="81"/>
      <c r="H1638" s="84"/>
    </row>
    <row r="1639" spans="1:8" x14ac:dyDescent="0.25">
      <c r="A1639" s="82" t="str">
        <f>CONCATENATE(D1639,COUNTIF($D$3:D1639,D1639))</f>
        <v>0</v>
      </c>
      <c r="B1639" s="76" t="str">
        <f t="shared" si="52"/>
        <v/>
      </c>
      <c r="C1639" s="77" t="str">
        <f t="shared" si="51"/>
        <v xml:space="preserve"> </v>
      </c>
      <c r="D1639" s="80"/>
      <c r="E1639" s="80"/>
      <c r="F1639" s="99"/>
      <c r="G1639" s="81"/>
      <c r="H1639" s="84"/>
    </row>
    <row r="1640" spans="1:8" x14ac:dyDescent="0.25">
      <c r="A1640" s="82" t="str">
        <f>CONCATENATE(D1640,COUNTIF($D$3:D1640,D1640))</f>
        <v>0</v>
      </c>
      <c r="B1640" s="76" t="str">
        <f t="shared" si="52"/>
        <v/>
      </c>
      <c r="C1640" s="77" t="str">
        <f t="shared" si="51"/>
        <v xml:space="preserve"> </v>
      </c>
      <c r="D1640" s="80"/>
      <c r="E1640" s="80"/>
      <c r="F1640" s="99"/>
      <c r="G1640" s="81"/>
      <c r="H1640" s="84"/>
    </row>
    <row r="1641" spans="1:8" x14ac:dyDescent="0.25">
      <c r="A1641" s="82" t="str">
        <f>CONCATENATE(D1641,COUNTIF($D$3:D1641,D1641))</f>
        <v>0</v>
      </c>
      <c r="B1641" s="76" t="str">
        <f t="shared" si="52"/>
        <v/>
      </c>
      <c r="C1641" s="77" t="str">
        <f t="shared" si="51"/>
        <v xml:space="preserve"> </v>
      </c>
      <c r="D1641" s="80"/>
      <c r="E1641" s="80"/>
      <c r="F1641" s="99"/>
      <c r="G1641" s="81"/>
      <c r="H1641" s="84"/>
    </row>
    <row r="1642" spans="1:8" x14ac:dyDescent="0.25">
      <c r="A1642" s="82" t="str">
        <f>CONCATENATE(D1642,COUNTIF($D$3:D1642,D1642))</f>
        <v>0</v>
      </c>
      <c r="B1642" s="76" t="str">
        <f t="shared" si="52"/>
        <v/>
      </c>
      <c r="C1642" s="77" t="str">
        <f t="shared" si="51"/>
        <v xml:space="preserve"> </v>
      </c>
      <c r="D1642" s="80"/>
      <c r="E1642" s="80"/>
      <c r="F1642" s="99"/>
      <c r="G1642" s="81"/>
      <c r="H1642" s="84"/>
    </row>
    <row r="1643" spans="1:8" x14ac:dyDescent="0.25">
      <c r="A1643" s="82" t="str">
        <f>CONCATENATE(D1643,COUNTIF($D$3:D1643,D1643))</f>
        <v>0</v>
      </c>
      <c r="B1643" s="76" t="str">
        <f t="shared" si="52"/>
        <v/>
      </c>
      <c r="C1643" s="77" t="str">
        <f t="shared" si="51"/>
        <v xml:space="preserve"> </v>
      </c>
      <c r="D1643" s="80"/>
      <c r="E1643" s="80"/>
      <c r="F1643" s="99"/>
      <c r="G1643" s="81"/>
      <c r="H1643" s="84"/>
    </row>
    <row r="1644" spans="1:8" x14ac:dyDescent="0.25">
      <c r="A1644" s="82" t="str">
        <f>CONCATENATE(D1644,COUNTIF($D$3:D1644,D1644))</f>
        <v>0</v>
      </c>
      <c r="B1644" s="76" t="str">
        <f t="shared" si="52"/>
        <v/>
      </c>
      <c r="C1644" s="77" t="str">
        <f t="shared" si="51"/>
        <v xml:space="preserve"> </v>
      </c>
      <c r="D1644" s="80"/>
      <c r="E1644" s="80"/>
      <c r="F1644" s="99"/>
      <c r="G1644" s="81"/>
      <c r="H1644" s="84"/>
    </row>
    <row r="1645" spans="1:8" x14ac:dyDescent="0.25">
      <c r="A1645" s="82" t="str">
        <f>CONCATENATE(D1645,COUNTIF($D$3:D1645,D1645))</f>
        <v>0</v>
      </c>
      <c r="B1645" s="76" t="str">
        <f t="shared" si="52"/>
        <v/>
      </c>
      <c r="C1645" s="77" t="str">
        <f t="shared" si="51"/>
        <v xml:space="preserve"> </v>
      </c>
      <c r="D1645" s="80"/>
      <c r="E1645" s="80"/>
      <c r="F1645" s="99"/>
      <c r="G1645" s="81"/>
      <c r="H1645" s="84"/>
    </row>
    <row r="1646" spans="1:8" x14ac:dyDescent="0.25">
      <c r="A1646" s="82" t="str">
        <f>CONCATENATE(D1646,COUNTIF($D$3:D1646,D1646))</f>
        <v>0</v>
      </c>
      <c r="B1646" s="76" t="str">
        <f t="shared" si="52"/>
        <v/>
      </c>
      <c r="C1646" s="77" t="str">
        <f t="shared" si="51"/>
        <v xml:space="preserve"> </v>
      </c>
      <c r="D1646" s="80"/>
      <c r="E1646" s="80"/>
      <c r="F1646" s="99"/>
      <c r="G1646" s="81"/>
      <c r="H1646" s="84"/>
    </row>
    <row r="1647" spans="1:8" x14ac:dyDescent="0.25">
      <c r="A1647" s="82" t="str">
        <f>CONCATENATE(D1647,COUNTIF($D$3:D1647,D1647))</f>
        <v>0</v>
      </c>
      <c r="B1647" s="76" t="str">
        <f t="shared" si="52"/>
        <v/>
      </c>
      <c r="C1647" s="77" t="str">
        <f t="shared" si="51"/>
        <v xml:space="preserve"> </v>
      </c>
      <c r="D1647" s="80"/>
      <c r="E1647" s="80"/>
      <c r="F1647" s="99"/>
      <c r="G1647" s="81"/>
      <c r="H1647" s="84"/>
    </row>
    <row r="1648" spans="1:8" x14ac:dyDescent="0.25">
      <c r="A1648" s="82" t="str">
        <f>CONCATENATE(D1648,COUNTIF($D$3:D1648,D1648))</f>
        <v>0</v>
      </c>
      <c r="B1648" s="76" t="str">
        <f t="shared" si="52"/>
        <v/>
      </c>
      <c r="C1648" s="77" t="str">
        <f t="shared" si="51"/>
        <v xml:space="preserve"> </v>
      </c>
      <c r="D1648" s="80"/>
      <c r="E1648" s="80"/>
      <c r="F1648" s="99"/>
      <c r="G1648" s="81"/>
      <c r="H1648" s="84"/>
    </row>
    <row r="1649" spans="1:8" x14ac:dyDescent="0.25">
      <c r="A1649" s="82" t="str">
        <f>CONCATENATE(D1649,COUNTIF($D$3:D1649,D1649))</f>
        <v>0</v>
      </c>
      <c r="B1649" s="76" t="str">
        <f t="shared" si="52"/>
        <v/>
      </c>
      <c r="C1649" s="77" t="str">
        <f t="shared" si="51"/>
        <v xml:space="preserve"> </v>
      </c>
      <c r="D1649" s="80"/>
      <c r="E1649" s="80"/>
      <c r="F1649" s="99"/>
      <c r="G1649" s="81"/>
      <c r="H1649" s="84"/>
    </row>
    <row r="1650" spans="1:8" x14ac:dyDescent="0.25">
      <c r="A1650" s="82" t="str">
        <f>CONCATENATE(D1650,COUNTIF($D$3:D1650,D1650))</f>
        <v>0</v>
      </c>
      <c r="B1650" s="76" t="str">
        <f t="shared" si="52"/>
        <v/>
      </c>
      <c r="C1650" s="77" t="str">
        <f t="shared" si="51"/>
        <v xml:space="preserve"> </v>
      </c>
      <c r="D1650" s="80"/>
      <c r="E1650" s="80"/>
      <c r="F1650" s="99"/>
      <c r="G1650" s="81"/>
      <c r="H1650" s="84"/>
    </row>
    <row r="1651" spans="1:8" x14ac:dyDescent="0.25">
      <c r="A1651" s="82" t="str">
        <f>CONCATENATE(D1651,COUNTIF($D$3:D1651,D1651))</f>
        <v>0</v>
      </c>
      <c r="B1651" s="76" t="str">
        <f t="shared" si="52"/>
        <v/>
      </c>
      <c r="C1651" s="77" t="str">
        <f t="shared" si="51"/>
        <v xml:space="preserve"> </v>
      </c>
      <c r="D1651" s="80"/>
      <c r="E1651" s="80"/>
      <c r="F1651" s="99"/>
      <c r="G1651" s="81"/>
      <c r="H1651" s="84"/>
    </row>
    <row r="1652" spans="1:8" x14ac:dyDescent="0.25">
      <c r="A1652" s="82" t="str">
        <f>CONCATENATE(D1652,COUNTIF($D$3:D1652,D1652))</f>
        <v>0</v>
      </c>
      <c r="B1652" s="76" t="str">
        <f t="shared" si="52"/>
        <v/>
      </c>
      <c r="C1652" s="77" t="str">
        <f t="shared" si="51"/>
        <v xml:space="preserve"> </v>
      </c>
      <c r="D1652" s="80"/>
      <c r="E1652" s="80"/>
      <c r="F1652" s="99"/>
      <c r="G1652" s="81"/>
      <c r="H1652" s="84"/>
    </row>
    <row r="1653" spans="1:8" x14ac:dyDescent="0.25">
      <c r="A1653" s="82" t="str">
        <f>CONCATENATE(D1653,COUNTIF($D$3:D1653,D1653))</f>
        <v>0</v>
      </c>
      <c r="B1653" s="76" t="str">
        <f t="shared" si="52"/>
        <v/>
      </c>
      <c r="C1653" s="77" t="str">
        <f t="shared" si="51"/>
        <v xml:space="preserve"> </v>
      </c>
      <c r="D1653" s="80"/>
      <c r="E1653" s="80"/>
      <c r="F1653" s="99"/>
      <c r="G1653" s="81"/>
      <c r="H1653" s="84"/>
    </row>
    <row r="1654" spans="1:8" x14ac:dyDescent="0.25">
      <c r="A1654" s="82" t="str">
        <f>CONCATENATE(D1654,COUNTIF($D$3:D1654,D1654))</f>
        <v>0</v>
      </c>
      <c r="B1654" s="76" t="str">
        <f t="shared" si="52"/>
        <v/>
      </c>
      <c r="C1654" s="77" t="str">
        <f t="shared" si="51"/>
        <v xml:space="preserve"> </v>
      </c>
      <c r="D1654" s="80"/>
      <c r="E1654" s="80"/>
      <c r="F1654" s="99"/>
      <c r="G1654" s="81"/>
      <c r="H1654" s="84"/>
    </row>
    <row r="1655" spans="1:8" x14ac:dyDescent="0.25">
      <c r="A1655" s="82" t="str">
        <f>CONCATENATE(D1655,COUNTIF($D$3:D1655,D1655))</f>
        <v>0</v>
      </c>
      <c r="B1655" s="76" t="str">
        <f t="shared" si="52"/>
        <v/>
      </c>
      <c r="C1655" s="77" t="str">
        <f t="shared" si="51"/>
        <v xml:space="preserve"> </v>
      </c>
      <c r="D1655" s="80"/>
      <c r="E1655" s="80"/>
      <c r="F1655" s="99"/>
      <c r="G1655" s="81"/>
      <c r="H1655" s="84"/>
    </row>
    <row r="1656" spans="1:8" x14ac:dyDescent="0.25">
      <c r="A1656" s="82" t="str">
        <f>CONCATENATE(D1656,COUNTIF($D$3:D1656,D1656))</f>
        <v>0</v>
      </c>
      <c r="B1656" s="76" t="str">
        <f t="shared" si="52"/>
        <v/>
      </c>
      <c r="C1656" s="77" t="str">
        <f t="shared" si="51"/>
        <v xml:space="preserve"> </v>
      </c>
      <c r="D1656" s="80"/>
      <c r="E1656" s="80"/>
      <c r="F1656" s="99"/>
      <c r="G1656" s="81"/>
      <c r="H1656" s="84"/>
    </row>
    <row r="1657" spans="1:8" x14ac:dyDescent="0.25">
      <c r="A1657" s="82" t="str">
        <f>CONCATENATE(D1657,COUNTIF($D$3:D1657,D1657))</f>
        <v>0</v>
      </c>
      <c r="B1657" s="76" t="str">
        <f t="shared" si="52"/>
        <v/>
      </c>
      <c r="C1657" s="77" t="str">
        <f t="shared" si="51"/>
        <v xml:space="preserve"> </v>
      </c>
      <c r="D1657" s="80"/>
      <c r="E1657" s="80"/>
      <c r="F1657" s="99"/>
      <c r="G1657" s="81"/>
      <c r="H1657" s="84"/>
    </row>
    <row r="1658" spans="1:8" x14ac:dyDescent="0.25">
      <c r="A1658" s="82" t="str">
        <f>CONCATENATE(D1658,COUNTIF($D$3:D1658,D1658))</f>
        <v>0</v>
      </c>
      <c r="B1658" s="76" t="str">
        <f t="shared" si="52"/>
        <v/>
      </c>
      <c r="C1658" s="77" t="str">
        <f t="shared" si="51"/>
        <v xml:space="preserve"> </v>
      </c>
      <c r="D1658" s="80"/>
      <c r="E1658" s="80"/>
      <c r="F1658" s="99"/>
      <c r="G1658" s="81"/>
      <c r="H1658" s="84"/>
    </row>
    <row r="1659" spans="1:8" x14ac:dyDescent="0.25">
      <c r="A1659" s="82" t="str">
        <f>CONCATENATE(D1659,COUNTIF($D$3:D1659,D1659))</f>
        <v>0</v>
      </c>
      <c r="B1659" s="76" t="str">
        <f t="shared" si="52"/>
        <v/>
      </c>
      <c r="C1659" s="77" t="str">
        <f t="shared" si="51"/>
        <v xml:space="preserve"> </v>
      </c>
      <c r="D1659" s="80"/>
      <c r="E1659" s="80"/>
      <c r="F1659" s="99"/>
      <c r="G1659" s="81"/>
      <c r="H1659" s="84"/>
    </row>
    <row r="1660" spans="1:8" x14ac:dyDescent="0.25">
      <c r="A1660" s="82" t="str">
        <f>CONCATENATE(D1660,COUNTIF($D$3:D1660,D1660))</f>
        <v>0</v>
      </c>
      <c r="B1660" s="76" t="str">
        <f t="shared" si="52"/>
        <v/>
      </c>
      <c r="C1660" s="77" t="str">
        <f t="shared" si="51"/>
        <v xml:space="preserve"> </v>
      </c>
      <c r="D1660" s="80"/>
      <c r="E1660" s="80"/>
      <c r="F1660" s="99"/>
      <c r="G1660" s="81"/>
      <c r="H1660" s="84"/>
    </row>
    <row r="1661" spans="1:8" x14ac:dyDescent="0.25">
      <c r="A1661" s="82" t="str">
        <f>CONCATENATE(D1661,COUNTIF($D$3:D1661,D1661))</f>
        <v>0</v>
      </c>
      <c r="B1661" s="76" t="str">
        <f t="shared" si="52"/>
        <v/>
      </c>
      <c r="C1661" s="77" t="str">
        <f t="shared" si="51"/>
        <v xml:space="preserve"> </v>
      </c>
      <c r="D1661" s="80"/>
      <c r="E1661" s="80"/>
      <c r="F1661" s="99"/>
      <c r="G1661" s="81"/>
      <c r="H1661" s="84"/>
    </row>
    <row r="1662" spans="1:8" x14ac:dyDescent="0.25">
      <c r="A1662" s="82" t="str">
        <f>CONCATENATE(D1662,COUNTIF($D$3:D1662,D1662))</f>
        <v>0</v>
      </c>
      <c r="B1662" s="76" t="str">
        <f t="shared" si="52"/>
        <v/>
      </c>
      <c r="C1662" s="77" t="str">
        <f t="shared" si="51"/>
        <v xml:space="preserve"> </v>
      </c>
      <c r="D1662" s="80"/>
      <c r="E1662" s="80"/>
      <c r="F1662" s="99"/>
      <c r="G1662" s="81"/>
      <c r="H1662" s="84"/>
    </row>
    <row r="1663" spans="1:8" x14ac:dyDescent="0.25">
      <c r="A1663" s="82" t="str">
        <f>CONCATENATE(D1663,COUNTIF($D$3:D1663,D1663))</f>
        <v>0</v>
      </c>
      <c r="B1663" s="76" t="str">
        <f t="shared" si="52"/>
        <v/>
      </c>
      <c r="C1663" s="77" t="str">
        <f t="shared" si="51"/>
        <v xml:space="preserve"> </v>
      </c>
      <c r="D1663" s="80"/>
      <c r="E1663" s="80"/>
      <c r="F1663" s="99"/>
      <c r="G1663" s="81"/>
      <c r="H1663" s="84"/>
    </row>
    <row r="1664" spans="1:8" x14ac:dyDescent="0.25">
      <c r="A1664" s="82" t="str">
        <f>CONCATENATE(D1664,COUNTIF($D$3:D1664,D1664))</f>
        <v>0</v>
      </c>
      <c r="B1664" s="76" t="str">
        <f t="shared" si="52"/>
        <v/>
      </c>
      <c r="C1664" s="77" t="str">
        <f t="shared" si="51"/>
        <v xml:space="preserve"> </v>
      </c>
      <c r="D1664" s="80"/>
      <c r="E1664" s="80"/>
      <c r="F1664" s="99"/>
      <c r="G1664" s="81"/>
      <c r="H1664" s="84"/>
    </row>
    <row r="1665" spans="1:8" x14ac:dyDescent="0.25">
      <c r="A1665" s="82" t="str">
        <f>CONCATENATE(D1665,COUNTIF($D$3:D1665,D1665))</f>
        <v>0</v>
      </c>
      <c r="B1665" s="76" t="str">
        <f t="shared" si="52"/>
        <v/>
      </c>
      <c r="C1665" s="77" t="str">
        <f t="shared" si="51"/>
        <v xml:space="preserve"> </v>
      </c>
      <c r="D1665" s="80"/>
      <c r="E1665" s="80"/>
      <c r="F1665" s="99"/>
      <c r="G1665" s="81"/>
      <c r="H1665" s="84"/>
    </row>
    <row r="1666" spans="1:8" x14ac:dyDescent="0.25">
      <c r="A1666" s="82" t="str">
        <f>CONCATENATE(D1666,COUNTIF($D$3:D1666,D1666))</f>
        <v>0</v>
      </c>
      <c r="B1666" s="76" t="str">
        <f t="shared" si="52"/>
        <v/>
      </c>
      <c r="C1666" s="77" t="str">
        <f t="shared" si="51"/>
        <v xml:space="preserve"> </v>
      </c>
      <c r="D1666" s="80"/>
      <c r="E1666" s="80"/>
      <c r="F1666" s="99"/>
      <c r="G1666" s="81"/>
      <c r="H1666" s="84"/>
    </row>
    <row r="1667" spans="1:8" x14ac:dyDescent="0.25">
      <c r="A1667" s="82" t="str">
        <f>CONCATENATE(D1667,COUNTIF($D$3:D1667,D1667))</f>
        <v>0</v>
      </c>
      <c r="B1667" s="76" t="str">
        <f t="shared" si="52"/>
        <v/>
      </c>
      <c r="C1667" s="77" t="str">
        <f t="shared" si="51"/>
        <v xml:space="preserve"> </v>
      </c>
      <c r="D1667" s="80"/>
      <c r="E1667" s="80"/>
      <c r="F1667" s="99"/>
      <c r="G1667" s="81"/>
      <c r="H1667" s="84"/>
    </row>
    <row r="1668" spans="1:8" x14ac:dyDescent="0.25">
      <c r="A1668" s="82" t="str">
        <f>CONCATENATE(D1668,COUNTIF($D$3:D1668,D1668))</f>
        <v>0</v>
      </c>
      <c r="B1668" s="76" t="str">
        <f t="shared" si="52"/>
        <v/>
      </c>
      <c r="C1668" s="77" t="str">
        <f t="shared" ref="C1668:C1731" si="53">CONCATENATE(F1668," ",G1668)</f>
        <v xml:space="preserve"> </v>
      </c>
      <c r="D1668" s="80"/>
      <c r="E1668" s="80"/>
      <c r="F1668" s="99"/>
      <c r="G1668" s="81"/>
      <c r="H1668" s="84"/>
    </row>
    <row r="1669" spans="1:8" x14ac:dyDescent="0.25">
      <c r="A1669" s="82" t="str">
        <f>CONCATENATE(D1669,COUNTIF($D$3:D1669,D1669))</f>
        <v>0</v>
      </c>
      <c r="B1669" s="76" t="str">
        <f t="shared" ref="B1669:B1732" si="54">CONCATENATE(D1669,G1669)</f>
        <v/>
      </c>
      <c r="C1669" s="77" t="str">
        <f t="shared" si="53"/>
        <v xml:space="preserve"> </v>
      </c>
      <c r="D1669" s="80"/>
      <c r="E1669" s="80"/>
      <c r="F1669" s="99"/>
      <c r="G1669" s="81"/>
      <c r="H1669" s="84"/>
    </row>
    <row r="1670" spans="1:8" x14ac:dyDescent="0.25">
      <c r="A1670" s="82" t="str">
        <f>CONCATENATE(D1670,COUNTIF($D$3:D1670,D1670))</f>
        <v>0</v>
      </c>
      <c r="B1670" s="76" t="str">
        <f t="shared" si="54"/>
        <v/>
      </c>
      <c r="C1670" s="77" t="str">
        <f t="shared" si="53"/>
        <v xml:space="preserve"> </v>
      </c>
      <c r="D1670" s="80"/>
      <c r="E1670" s="80"/>
      <c r="F1670" s="99"/>
      <c r="G1670" s="81"/>
      <c r="H1670" s="84"/>
    </row>
    <row r="1671" spans="1:8" x14ac:dyDescent="0.25">
      <c r="A1671" s="82" t="str">
        <f>CONCATENATE(D1671,COUNTIF($D$3:D1671,D1671))</f>
        <v>0</v>
      </c>
      <c r="B1671" s="76" t="str">
        <f t="shared" si="54"/>
        <v/>
      </c>
      <c r="C1671" s="77" t="str">
        <f t="shared" si="53"/>
        <v xml:space="preserve"> </v>
      </c>
      <c r="D1671" s="80"/>
      <c r="E1671" s="80"/>
      <c r="F1671" s="99"/>
      <c r="G1671" s="81"/>
      <c r="H1671" s="84"/>
    </row>
    <row r="1672" spans="1:8" x14ac:dyDescent="0.25">
      <c r="A1672" s="82" t="str">
        <f>CONCATENATE(D1672,COUNTIF($D$3:D1672,D1672))</f>
        <v>0</v>
      </c>
      <c r="B1672" s="76" t="str">
        <f t="shared" si="54"/>
        <v/>
      </c>
      <c r="C1672" s="77" t="str">
        <f t="shared" si="53"/>
        <v xml:space="preserve"> </v>
      </c>
      <c r="D1672" s="80"/>
      <c r="E1672" s="80"/>
      <c r="F1672" s="99"/>
      <c r="G1672" s="81"/>
      <c r="H1672" s="84"/>
    </row>
    <row r="1673" spans="1:8" x14ac:dyDescent="0.25">
      <c r="A1673" s="82" t="str">
        <f>CONCATENATE(D1673,COUNTIF($D$3:D1673,D1673))</f>
        <v>0</v>
      </c>
      <c r="B1673" s="76" t="str">
        <f t="shared" si="54"/>
        <v/>
      </c>
      <c r="C1673" s="77" t="str">
        <f t="shared" si="53"/>
        <v xml:space="preserve"> </v>
      </c>
      <c r="D1673" s="80"/>
      <c r="E1673" s="80"/>
      <c r="F1673" s="99"/>
      <c r="G1673" s="81"/>
      <c r="H1673" s="84"/>
    </row>
    <row r="1674" spans="1:8" x14ac:dyDescent="0.25">
      <c r="A1674" s="82" t="str">
        <f>CONCATENATE(D1674,COUNTIF($D$3:D1674,D1674))</f>
        <v>0</v>
      </c>
      <c r="B1674" s="76" t="str">
        <f t="shared" si="54"/>
        <v/>
      </c>
      <c r="C1674" s="77" t="str">
        <f t="shared" si="53"/>
        <v xml:space="preserve"> </v>
      </c>
      <c r="D1674" s="80"/>
      <c r="E1674" s="80"/>
      <c r="F1674" s="99"/>
      <c r="G1674" s="81"/>
      <c r="H1674" s="84"/>
    </row>
    <row r="1675" spans="1:8" x14ac:dyDescent="0.25">
      <c r="A1675" s="82" t="str">
        <f>CONCATENATE(D1675,COUNTIF($D$3:D1675,D1675))</f>
        <v>0</v>
      </c>
      <c r="B1675" s="76" t="str">
        <f t="shared" si="54"/>
        <v/>
      </c>
      <c r="C1675" s="77" t="str">
        <f t="shared" si="53"/>
        <v xml:space="preserve"> </v>
      </c>
      <c r="D1675" s="80"/>
      <c r="E1675" s="80"/>
      <c r="F1675" s="99"/>
      <c r="G1675" s="81"/>
      <c r="H1675" s="84"/>
    </row>
    <row r="1676" spans="1:8" x14ac:dyDescent="0.25">
      <c r="A1676" s="82" t="str">
        <f>CONCATENATE(D1676,COUNTIF($D$3:D1676,D1676))</f>
        <v>0</v>
      </c>
      <c r="B1676" s="76" t="str">
        <f t="shared" si="54"/>
        <v/>
      </c>
      <c r="C1676" s="77" t="str">
        <f t="shared" si="53"/>
        <v xml:space="preserve"> </v>
      </c>
      <c r="D1676" s="80"/>
      <c r="E1676" s="80"/>
      <c r="F1676" s="99"/>
      <c r="G1676" s="81"/>
      <c r="H1676" s="84"/>
    </row>
    <row r="1677" spans="1:8" x14ac:dyDescent="0.25">
      <c r="A1677" s="82" t="str">
        <f>CONCATENATE(D1677,COUNTIF($D$3:D1677,D1677))</f>
        <v>0</v>
      </c>
      <c r="B1677" s="76" t="str">
        <f t="shared" si="54"/>
        <v/>
      </c>
      <c r="C1677" s="77" t="str">
        <f t="shared" si="53"/>
        <v xml:space="preserve"> </v>
      </c>
      <c r="D1677" s="80"/>
      <c r="E1677" s="80"/>
      <c r="F1677" s="99"/>
      <c r="G1677" s="81"/>
      <c r="H1677" s="84"/>
    </row>
    <row r="1678" spans="1:8" x14ac:dyDescent="0.25">
      <c r="A1678" s="82" t="str">
        <f>CONCATENATE(D1678,COUNTIF($D$3:D1678,D1678))</f>
        <v>0</v>
      </c>
      <c r="B1678" s="76" t="str">
        <f t="shared" si="54"/>
        <v/>
      </c>
      <c r="C1678" s="77" t="str">
        <f t="shared" si="53"/>
        <v xml:space="preserve"> </v>
      </c>
      <c r="D1678" s="80"/>
      <c r="E1678" s="80"/>
      <c r="F1678" s="99"/>
      <c r="G1678" s="81"/>
      <c r="H1678" s="84"/>
    </row>
    <row r="1679" spans="1:8" x14ac:dyDescent="0.25">
      <c r="A1679" s="82" t="str">
        <f>CONCATENATE(D1679,COUNTIF($D$3:D1679,D1679))</f>
        <v>0</v>
      </c>
      <c r="B1679" s="76" t="str">
        <f t="shared" si="54"/>
        <v/>
      </c>
      <c r="C1679" s="77" t="str">
        <f t="shared" si="53"/>
        <v xml:space="preserve"> </v>
      </c>
      <c r="D1679" s="80"/>
      <c r="E1679" s="80"/>
      <c r="F1679" s="99"/>
      <c r="G1679" s="81"/>
      <c r="H1679" s="84"/>
    </row>
    <row r="1680" spans="1:8" x14ac:dyDescent="0.25">
      <c r="A1680" s="82" t="str">
        <f>CONCATENATE(D1680,COUNTIF($D$3:D1680,D1680))</f>
        <v>0</v>
      </c>
      <c r="B1680" s="76" t="str">
        <f t="shared" si="54"/>
        <v/>
      </c>
      <c r="C1680" s="77" t="str">
        <f t="shared" si="53"/>
        <v xml:space="preserve"> </v>
      </c>
      <c r="D1680" s="80"/>
      <c r="E1680" s="80"/>
      <c r="F1680" s="99"/>
      <c r="G1680" s="81"/>
      <c r="H1680" s="84"/>
    </row>
    <row r="1681" spans="1:8" x14ac:dyDescent="0.25">
      <c r="A1681" s="82" t="str">
        <f>CONCATENATE(D1681,COUNTIF($D$3:D1681,D1681))</f>
        <v>0</v>
      </c>
      <c r="B1681" s="76" t="str">
        <f t="shared" si="54"/>
        <v/>
      </c>
      <c r="C1681" s="77" t="str">
        <f t="shared" si="53"/>
        <v xml:space="preserve"> </v>
      </c>
      <c r="D1681" s="80"/>
      <c r="E1681" s="80"/>
      <c r="F1681" s="99"/>
      <c r="G1681" s="81"/>
      <c r="H1681" s="84"/>
    </row>
    <row r="1682" spans="1:8" x14ac:dyDescent="0.25">
      <c r="A1682" s="82" t="str">
        <f>CONCATENATE(D1682,COUNTIF($D$3:D1682,D1682))</f>
        <v>0</v>
      </c>
      <c r="B1682" s="76" t="str">
        <f t="shared" si="54"/>
        <v/>
      </c>
      <c r="C1682" s="77" t="str">
        <f t="shared" si="53"/>
        <v xml:space="preserve"> </v>
      </c>
      <c r="D1682" s="80"/>
      <c r="E1682" s="80"/>
      <c r="F1682" s="99"/>
      <c r="G1682" s="81"/>
      <c r="H1682" s="84"/>
    </row>
    <row r="1683" spans="1:8" x14ac:dyDescent="0.25">
      <c r="A1683" s="82" t="str">
        <f>CONCATENATE(D1683,COUNTIF($D$3:D1683,D1683))</f>
        <v>0</v>
      </c>
      <c r="B1683" s="76" t="str">
        <f t="shared" si="54"/>
        <v/>
      </c>
      <c r="C1683" s="77" t="str">
        <f t="shared" si="53"/>
        <v xml:space="preserve"> </v>
      </c>
      <c r="D1683" s="80"/>
      <c r="E1683" s="80"/>
      <c r="F1683" s="99"/>
      <c r="G1683" s="81"/>
      <c r="H1683" s="84"/>
    </row>
    <row r="1684" spans="1:8" x14ac:dyDescent="0.25">
      <c r="A1684" s="82" t="str">
        <f>CONCATENATE(D1684,COUNTIF($D$3:D1684,D1684))</f>
        <v>0</v>
      </c>
      <c r="B1684" s="76" t="str">
        <f t="shared" si="54"/>
        <v/>
      </c>
      <c r="C1684" s="77" t="str">
        <f t="shared" si="53"/>
        <v xml:space="preserve"> </v>
      </c>
      <c r="D1684" s="80"/>
      <c r="E1684" s="80"/>
      <c r="F1684" s="99"/>
      <c r="G1684" s="81"/>
      <c r="H1684" s="84"/>
    </row>
    <row r="1685" spans="1:8" x14ac:dyDescent="0.25">
      <c r="A1685" s="82" t="str">
        <f>CONCATENATE(D1685,COUNTIF($D$3:D1685,D1685))</f>
        <v>0</v>
      </c>
      <c r="B1685" s="76" t="str">
        <f t="shared" si="54"/>
        <v/>
      </c>
      <c r="C1685" s="77" t="str">
        <f t="shared" si="53"/>
        <v xml:space="preserve"> </v>
      </c>
      <c r="D1685" s="80"/>
      <c r="E1685" s="80"/>
      <c r="F1685" s="99"/>
      <c r="G1685" s="81"/>
      <c r="H1685" s="84"/>
    </row>
    <row r="1686" spans="1:8" x14ac:dyDescent="0.25">
      <c r="A1686" s="82" t="str">
        <f>CONCATENATE(D1686,COUNTIF($D$3:D1686,D1686))</f>
        <v>0</v>
      </c>
      <c r="B1686" s="76" t="str">
        <f t="shared" si="54"/>
        <v/>
      </c>
      <c r="C1686" s="77" t="str">
        <f t="shared" si="53"/>
        <v xml:space="preserve"> </v>
      </c>
      <c r="D1686" s="80"/>
      <c r="E1686" s="80"/>
      <c r="F1686" s="99"/>
      <c r="G1686" s="81"/>
      <c r="H1686" s="84"/>
    </row>
    <row r="1687" spans="1:8" x14ac:dyDescent="0.25">
      <c r="A1687" s="82" t="str">
        <f>CONCATENATE(D1687,COUNTIF($D$3:D1687,D1687))</f>
        <v>0</v>
      </c>
      <c r="B1687" s="76" t="str">
        <f t="shared" si="54"/>
        <v/>
      </c>
      <c r="C1687" s="77" t="str">
        <f t="shared" si="53"/>
        <v xml:space="preserve"> </v>
      </c>
      <c r="D1687" s="80"/>
      <c r="E1687" s="80"/>
      <c r="F1687" s="99"/>
      <c r="G1687" s="81"/>
      <c r="H1687" s="84"/>
    </row>
    <row r="1688" spans="1:8" x14ac:dyDescent="0.25">
      <c r="A1688" s="82" t="str">
        <f>CONCATENATE(D1688,COUNTIF($D$3:D1688,D1688))</f>
        <v>0</v>
      </c>
      <c r="B1688" s="76" t="str">
        <f t="shared" si="54"/>
        <v/>
      </c>
      <c r="C1688" s="77" t="str">
        <f t="shared" si="53"/>
        <v xml:space="preserve"> </v>
      </c>
      <c r="D1688" s="80"/>
      <c r="E1688" s="80"/>
      <c r="F1688" s="99"/>
      <c r="G1688" s="81"/>
      <c r="H1688" s="84"/>
    </row>
    <row r="1689" spans="1:8" x14ac:dyDescent="0.25">
      <c r="A1689" s="82" t="str">
        <f>CONCATENATE(D1689,COUNTIF($D$3:D1689,D1689))</f>
        <v>0</v>
      </c>
      <c r="B1689" s="76" t="str">
        <f t="shared" si="54"/>
        <v/>
      </c>
      <c r="C1689" s="77" t="str">
        <f t="shared" si="53"/>
        <v xml:space="preserve"> </v>
      </c>
      <c r="D1689" s="80"/>
      <c r="E1689" s="80"/>
      <c r="F1689" s="99"/>
      <c r="G1689" s="81"/>
      <c r="H1689" s="84"/>
    </row>
    <row r="1690" spans="1:8" x14ac:dyDescent="0.25">
      <c r="A1690" s="82" t="str">
        <f>CONCATENATE(D1690,COUNTIF($D$3:D1690,D1690))</f>
        <v>0</v>
      </c>
      <c r="B1690" s="76" t="str">
        <f t="shared" si="54"/>
        <v/>
      </c>
      <c r="C1690" s="77" t="str">
        <f t="shared" si="53"/>
        <v xml:space="preserve"> </v>
      </c>
      <c r="D1690" s="80"/>
      <c r="E1690" s="80"/>
      <c r="F1690" s="99"/>
      <c r="G1690" s="81"/>
      <c r="H1690" s="84"/>
    </row>
    <row r="1691" spans="1:8" x14ac:dyDescent="0.25">
      <c r="A1691" s="82" t="str">
        <f>CONCATENATE(D1691,COUNTIF($D$3:D1691,D1691))</f>
        <v>0</v>
      </c>
      <c r="B1691" s="76" t="str">
        <f t="shared" si="54"/>
        <v/>
      </c>
      <c r="C1691" s="77" t="str">
        <f t="shared" si="53"/>
        <v xml:space="preserve"> </v>
      </c>
      <c r="D1691" s="80"/>
      <c r="E1691" s="80"/>
      <c r="F1691" s="99"/>
      <c r="G1691" s="81"/>
      <c r="H1691" s="84"/>
    </row>
    <row r="1692" spans="1:8" x14ac:dyDescent="0.25">
      <c r="A1692" s="82" t="str">
        <f>CONCATENATE(D1692,COUNTIF($D$3:D1692,D1692))</f>
        <v>0</v>
      </c>
      <c r="B1692" s="76" t="str">
        <f t="shared" si="54"/>
        <v/>
      </c>
      <c r="C1692" s="77" t="str">
        <f t="shared" si="53"/>
        <v xml:space="preserve"> </v>
      </c>
      <c r="D1692" s="80"/>
      <c r="E1692" s="80"/>
      <c r="F1692" s="99"/>
      <c r="G1692" s="81"/>
      <c r="H1692" s="84"/>
    </row>
    <row r="1693" spans="1:8" x14ac:dyDescent="0.25">
      <c r="A1693" s="82" t="str">
        <f>CONCATENATE(D1693,COUNTIF($D$3:D1693,D1693))</f>
        <v>0</v>
      </c>
      <c r="B1693" s="76" t="str">
        <f t="shared" si="54"/>
        <v/>
      </c>
      <c r="C1693" s="77" t="str">
        <f t="shared" si="53"/>
        <v xml:space="preserve"> </v>
      </c>
      <c r="D1693" s="80"/>
      <c r="E1693" s="80"/>
      <c r="F1693" s="99"/>
      <c r="G1693" s="81"/>
      <c r="H1693" s="84"/>
    </row>
    <row r="1694" spans="1:8" x14ac:dyDescent="0.25">
      <c r="A1694" s="82" t="str">
        <f>CONCATENATE(D1694,COUNTIF($D$3:D1694,D1694))</f>
        <v>0</v>
      </c>
      <c r="B1694" s="76" t="str">
        <f t="shared" si="54"/>
        <v/>
      </c>
      <c r="C1694" s="77" t="str">
        <f t="shared" si="53"/>
        <v xml:space="preserve"> </v>
      </c>
      <c r="D1694" s="80"/>
      <c r="E1694" s="80"/>
      <c r="F1694" s="99"/>
      <c r="G1694" s="81"/>
      <c r="H1694" s="84"/>
    </row>
    <row r="1695" spans="1:8" x14ac:dyDescent="0.25">
      <c r="A1695" s="82" t="str">
        <f>CONCATENATE(D1695,COUNTIF($D$3:D1695,D1695))</f>
        <v>0</v>
      </c>
      <c r="B1695" s="76" t="str">
        <f t="shared" si="54"/>
        <v/>
      </c>
      <c r="C1695" s="77" t="str">
        <f t="shared" si="53"/>
        <v xml:space="preserve"> </v>
      </c>
      <c r="D1695" s="80"/>
      <c r="E1695" s="80"/>
      <c r="F1695" s="99"/>
      <c r="G1695" s="81"/>
      <c r="H1695" s="84"/>
    </row>
    <row r="1696" spans="1:8" x14ac:dyDescent="0.25">
      <c r="A1696" s="82" t="str">
        <f>CONCATENATE(D1696,COUNTIF($D$3:D1696,D1696))</f>
        <v>0</v>
      </c>
      <c r="B1696" s="76" t="str">
        <f t="shared" si="54"/>
        <v/>
      </c>
      <c r="C1696" s="77" t="str">
        <f t="shared" si="53"/>
        <v xml:space="preserve"> </v>
      </c>
      <c r="D1696" s="80"/>
      <c r="E1696" s="80"/>
      <c r="F1696" s="99"/>
      <c r="G1696" s="81"/>
      <c r="H1696" s="84"/>
    </row>
    <row r="1697" spans="1:8" x14ac:dyDescent="0.25">
      <c r="A1697" s="82" t="str">
        <f>CONCATENATE(D1697,COUNTIF($D$3:D1697,D1697))</f>
        <v>0</v>
      </c>
      <c r="B1697" s="76" t="str">
        <f t="shared" si="54"/>
        <v/>
      </c>
      <c r="C1697" s="77" t="str">
        <f t="shared" si="53"/>
        <v xml:space="preserve"> </v>
      </c>
      <c r="D1697" s="80"/>
      <c r="E1697" s="80"/>
      <c r="F1697" s="99"/>
      <c r="G1697" s="81"/>
      <c r="H1697" s="84"/>
    </row>
    <row r="1698" spans="1:8" x14ac:dyDescent="0.25">
      <c r="A1698" s="82" t="str">
        <f>CONCATENATE(D1698,COUNTIF($D$3:D1698,D1698))</f>
        <v>0</v>
      </c>
      <c r="B1698" s="76" t="str">
        <f t="shared" si="54"/>
        <v/>
      </c>
      <c r="C1698" s="77" t="str">
        <f t="shared" si="53"/>
        <v xml:space="preserve"> </v>
      </c>
      <c r="D1698" s="80"/>
      <c r="E1698" s="80"/>
      <c r="F1698" s="99"/>
      <c r="G1698" s="81"/>
      <c r="H1698" s="84"/>
    </row>
    <row r="1699" spans="1:8" x14ac:dyDescent="0.25">
      <c r="A1699" s="82" t="str">
        <f>CONCATENATE(D1699,COUNTIF($D$3:D1699,D1699))</f>
        <v>0</v>
      </c>
      <c r="B1699" s="76" t="str">
        <f t="shared" si="54"/>
        <v/>
      </c>
      <c r="C1699" s="77" t="str">
        <f t="shared" si="53"/>
        <v xml:space="preserve"> </v>
      </c>
      <c r="D1699" s="80"/>
      <c r="E1699" s="80"/>
      <c r="F1699" s="99"/>
      <c r="G1699" s="81"/>
      <c r="H1699" s="84"/>
    </row>
    <row r="1700" spans="1:8" x14ac:dyDescent="0.25">
      <c r="A1700" s="82" t="str">
        <f>CONCATENATE(D1700,COUNTIF($D$3:D1700,D1700))</f>
        <v>0</v>
      </c>
      <c r="B1700" s="76" t="str">
        <f t="shared" si="54"/>
        <v/>
      </c>
      <c r="C1700" s="77" t="str">
        <f t="shared" si="53"/>
        <v xml:space="preserve"> </v>
      </c>
      <c r="D1700" s="80"/>
      <c r="E1700" s="80"/>
      <c r="F1700" s="99"/>
      <c r="G1700" s="81"/>
      <c r="H1700" s="84"/>
    </row>
    <row r="1701" spans="1:8" x14ac:dyDescent="0.25">
      <c r="A1701" s="82" t="str">
        <f>CONCATENATE(D1701,COUNTIF($D$3:D1701,D1701))</f>
        <v>0</v>
      </c>
      <c r="B1701" s="76" t="str">
        <f t="shared" si="54"/>
        <v/>
      </c>
      <c r="C1701" s="77" t="str">
        <f t="shared" si="53"/>
        <v xml:space="preserve"> </v>
      </c>
      <c r="D1701" s="80"/>
      <c r="E1701" s="80"/>
      <c r="F1701" s="99"/>
      <c r="G1701" s="81"/>
      <c r="H1701" s="84"/>
    </row>
    <row r="1702" spans="1:8" x14ac:dyDescent="0.25">
      <c r="A1702" s="82" t="str">
        <f>CONCATENATE(D1702,COUNTIF($D$3:D1702,D1702))</f>
        <v>0</v>
      </c>
      <c r="B1702" s="76" t="str">
        <f t="shared" si="54"/>
        <v/>
      </c>
      <c r="C1702" s="77" t="str">
        <f t="shared" si="53"/>
        <v xml:space="preserve"> </v>
      </c>
      <c r="D1702" s="80"/>
      <c r="E1702" s="80"/>
      <c r="F1702" s="99"/>
      <c r="G1702" s="81"/>
      <c r="H1702" s="84"/>
    </row>
    <row r="1703" spans="1:8" x14ac:dyDescent="0.25">
      <c r="A1703" s="82" t="str">
        <f>CONCATENATE(D1703,COUNTIF($D$3:D1703,D1703))</f>
        <v>0</v>
      </c>
      <c r="B1703" s="76" t="str">
        <f t="shared" si="54"/>
        <v/>
      </c>
      <c r="C1703" s="77" t="str">
        <f t="shared" si="53"/>
        <v xml:space="preserve"> </v>
      </c>
      <c r="D1703" s="80"/>
      <c r="E1703" s="80"/>
      <c r="F1703" s="99"/>
      <c r="G1703" s="81"/>
      <c r="H1703" s="84"/>
    </row>
    <row r="1704" spans="1:8" x14ac:dyDescent="0.25">
      <c r="A1704" s="82" t="str">
        <f>CONCATENATE(D1704,COUNTIF($D$3:D1704,D1704))</f>
        <v>0</v>
      </c>
      <c r="B1704" s="76" t="str">
        <f t="shared" si="54"/>
        <v/>
      </c>
      <c r="C1704" s="77" t="str">
        <f t="shared" si="53"/>
        <v xml:space="preserve"> </v>
      </c>
      <c r="D1704" s="80"/>
      <c r="E1704" s="80"/>
      <c r="F1704" s="99"/>
      <c r="G1704" s="81"/>
      <c r="H1704" s="84"/>
    </row>
    <row r="1705" spans="1:8" x14ac:dyDescent="0.25">
      <c r="A1705" s="82" t="str">
        <f>CONCATENATE(D1705,COUNTIF($D$3:D1705,D1705))</f>
        <v>0</v>
      </c>
      <c r="B1705" s="76" t="str">
        <f t="shared" si="54"/>
        <v/>
      </c>
      <c r="C1705" s="77" t="str">
        <f t="shared" si="53"/>
        <v xml:space="preserve"> </v>
      </c>
      <c r="D1705" s="80"/>
      <c r="E1705" s="80"/>
      <c r="F1705" s="99"/>
      <c r="G1705" s="81"/>
      <c r="H1705" s="84"/>
    </row>
    <row r="1706" spans="1:8" x14ac:dyDescent="0.25">
      <c r="A1706" s="82" t="str">
        <f>CONCATENATE(D1706,COUNTIF($D$3:D1706,D1706))</f>
        <v>0</v>
      </c>
      <c r="B1706" s="76" t="str">
        <f t="shared" si="54"/>
        <v/>
      </c>
      <c r="C1706" s="77" t="str">
        <f t="shared" si="53"/>
        <v xml:space="preserve"> </v>
      </c>
      <c r="D1706" s="80"/>
      <c r="E1706" s="80"/>
      <c r="F1706" s="99"/>
      <c r="G1706" s="81"/>
      <c r="H1706" s="84"/>
    </row>
    <row r="1707" spans="1:8" x14ac:dyDescent="0.25">
      <c r="A1707" s="82" t="str">
        <f>CONCATENATE(D1707,COUNTIF($D$3:D1707,D1707))</f>
        <v>0</v>
      </c>
      <c r="B1707" s="76" t="str">
        <f t="shared" si="54"/>
        <v/>
      </c>
      <c r="C1707" s="77" t="str">
        <f t="shared" si="53"/>
        <v xml:space="preserve"> </v>
      </c>
      <c r="D1707" s="80"/>
      <c r="E1707" s="80"/>
      <c r="F1707" s="99"/>
      <c r="G1707" s="81"/>
      <c r="H1707" s="84"/>
    </row>
    <row r="1708" spans="1:8" x14ac:dyDescent="0.25">
      <c r="A1708" s="82" t="str">
        <f>CONCATENATE(D1708,COUNTIF($D$3:D1708,D1708))</f>
        <v>0</v>
      </c>
      <c r="B1708" s="76" t="str">
        <f t="shared" si="54"/>
        <v/>
      </c>
      <c r="C1708" s="77" t="str">
        <f t="shared" si="53"/>
        <v xml:space="preserve"> </v>
      </c>
      <c r="D1708" s="80"/>
      <c r="E1708" s="80"/>
      <c r="F1708" s="99"/>
      <c r="G1708" s="81"/>
      <c r="H1708" s="84"/>
    </row>
    <row r="1709" spans="1:8" x14ac:dyDescent="0.25">
      <c r="A1709" s="82" t="str">
        <f>CONCATENATE(D1709,COUNTIF($D$3:D1709,D1709))</f>
        <v>0</v>
      </c>
      <c r="B1709" s="76" t="str">
        <f t="shared" si="54"/>
        <v/>
      </c>
      <c r="C1709" s="77" t="str">
        <f t="shared" si="53"/>
        <v xml:space="preserve"> </v>
      </c>
      <c r="D1709" s="80"/>
      <c r="E1709" s="80"/>
      <c r="F1709" s="99"/>
      <c r="G1709" s="81"/>
      <c r="H1709" s="84"/>
    </row>
    <row r="1710" spans="1:8" x14ac:dyDescent="0.25">
      <c r="A1710" s="82" t="str">
        <f>CONCATENATE(D1710,COUNTIF($D$3:D1710,D1710))</f>
        <v>0</v>
      </c>
      <c r="B1710" s="76" t="str">
        <f t="shared" si="54"/>
        <v/>
      </c>
      <c r="C1710" s="77" t="str">
        <f t="shared" si="53"/>
        <v xml:space="preserve"> </v>
      </c>
      <c r="D1710" s="80"/>
      <c r="E1710" s="80"/>
      <c r="F1710" s="99"/>
      <c r="G1710" s="81"/>
      <c r="H1710" s="84"/>
    </row>
    <row r="1711" spans="1:8" x14ac:dyDescent="0.25">
      <c r="A1711" s="82" t="str">
        <f>CONCATENATE(D1711,COUNTIF($D$3:D1711,D1711))</f>
        <v>0</v>
      </c>
      <c r="B1711" s="76" t="str">
        <f t="shared" si="54"/>
        <v/>
      </c>
      <c r="C1711" s="77" t="str">
        <f t="shared" si="53"/>
        <v xml:space="preserve"> </v>
      </c>
      <c r="D1711" s="80"/>
      <c r="E1711" s="80"/>
      <c r="F1711" s="99"/>
      <c r="G1711" s="81"/>
      <c r="H1711" s="84"/>
    </row>
    <row r="1712" spans="1:8" x14ac:dyDescent="0.25">
      <c r="A1712" s="82" t="str">
        <f>CONCATENATE(D1712,COUNTIF($D$3:D1712,D1712))</f>
        <v>0</v>
      </c>
      <c r="B1712" s="76" t="str">
        <f t="shared" si="54"/>
        <v/>
      </c>
      <c r="C1712" s="77" t="str">
        <f t="shared" si="53"/>
        <v xml:space="preserve"> </v>
      </c>
      <c r="D1712" s="80"/>
      <c r="E1712" s="80"/>
      <c r="F1712" s="99"/>
      <c r="G1712" s="81"/>
      <c r="H1712" s="84"/>
    </row>
    <row r="1713" spans="1:8" x14ac:dyDescent="0.25">
      <c r="A1713" s="82" t="str">
        <f>CONCATENATE(D1713,COUNTIF($D$3:D1713,D1713))</f>
        <v>0</v>
      </c>
      <c r="B1713" s="76" t="str">
        <f t="shared" si="54"/>
        <v/>
      </c>
      <c r="C1713" s="77" t="str">
        <f t="shared" si="53"/>
        <v xml:space="preserve"> </v>
      </c>
      <c r="D1713" s="80"/>
      <c r="E1713" s="80"/>
      <c r="F1713" s="99"/>
      <c r="G1713" s="81"/>
      <c r="H1713" s="84"/>
    </row>
    <row r="1714" spans="1:8" x14ac:dyDescent="0.25">
      <c r="A1714" s="82" t="str">
        <f>CONCATENATE(D1714,COUNTIF($D$3:D1714,D1714))</f>
        <v>0</v>
      </c>
      <c r="B1714" s="76" t="str">
        <f t="shared" si="54"/>
        <v/>
      </c>
      <c r="C1714" s="77" t="str">
        <f t="shared" si="53"/>
        <v xml:space="preserve"> </v>
      </c>
      <c r="D1714" s="80"/>
      <c r="E1714" s="80"/>
      <c r="F1714" s="99"/>
      <c r="G1714" s="81"/>
      <c r="H1714" s="84"/>
    </row>
    <row r="1715" spans="1:8" x14ac:dyDescent="0.25">
      <c r="A1715" s="82" t="str">
        <f>CONCATENATE(D1715,COUNTIF($D$3:D1715,D1715))</f>
        <v>0</v>
      </c>
      <c r="B1715" s="76" t="str">
        <f t="shared" si="54"/>
        <v/>
      </c>
      <c r="C1715" s="77" t="str">
        <f t="shared" si="53"/>
        <v xml:space="preserve"> </v>
      </c>
      <c r="D1715" s="80"/>
      <c r="E1715" s="80"/>
      <c r="F1715" s="99"/>
      <c r="G1715" s="81"/>
      <c r="H1715" s="84"/>
    </row>
    <row r="1716" spans="1:8" x14ac:dyDescent="0.25">
      <c r="A1716" s="82" t="str">
        <f>CONCATENATE(D1716,COUNTIF($D$3:D1716,D1716))</f>
        <v>0</v>
      </c>
      <c r="B1716" s="76" t="str">
        <f t="shared" si="54"/>
        <v/>
      </c>
      <c r="C1716" s="77" t="str">
        <f t="shared" si="53"/>
        <v xml:space="preserve"> </v>
      </c>
      <c r="D1716" s="80"/>
      <c r="E1716" s="80"/>
      <c r="F1716" s="99"/>
      <c r="G1716" s="81"/>
      <c r="H1716" s="84"/>
    </row>
    <row r="1717" spans="1:8" x14ac:dyDescent="0.25">
      <c r="A1717" s="82" t="str">
        <f>CONCATENATE(D1717,COUNTIF($D$3:D1717,D1717))</f>
        <v>0</v>
      </c>
      <c r="B1717" s="76" t="str">
        <f t="shared" si="54"/>
        <v/>
      </c>
      <c r="C1717" s="77" t="str">
        <f t="shared" si="53"/>
        <v xml:space="preserve"> </v>
      </c>
      <c r="D1717" s="80"/>
      <c r="E1717" s="80"/>
      <c r="F1717" s="99"/>
      <c r="G1717" s="81"/>
      <c r="H1717" s="84"/>
    </row>
    <row r="1718" spans="1:8" x14ac:dyDescent="0.25">
      <c r="A1718" s="82" t="str">
        <f>CONCATENATE(D1718,COUNTIF($D$3:D1718,D1718))</f>
        <v>0</v>
      </c>
      <c r="B1718" s="76" t="str">
        <f t="shared" si="54"/>
        <v/>
      </c>
      <c r="C1718" s="77" t="str">
        <f t="shared" si="53"/>
        <v xml:space="preserve"> </v>
      </c>
      <c r="D1718" s="80"/>
      <c r="E1718" s="80"/>
      <c r="F1718" s="99"/>
      <c r="G1718" s="81"/>
      <c r="H1718" s="84"/>
    </row>
    <row r="1719" spans="1:8" x14ac:dyDescent="0.25">
      <c r="A1719" s="82" t="str">
        <f>CONCATENATE(D1719,COUNTIF($D$3:D1719,D1719))</f>
        <v>0</v>
      </c>
      <c r="B1719" s="76" t="str">
        <f t="shared" si="54"/>
        <v/>
      </c>
      <c r="C1719" s="77" t="str">
        <f t="shared" si="53"/>
        <v xml:space="preserve"> </v>
      </c>
      <c r="D1719" s="80"/>
      <c r="E1719" s="80"/>
      <c r="F1719" s="99"/>
      <c r="G1719" s="81"/>
      <c r="H1719" s="84"/>
    </row>
    <row r="1720" spans="1:8" x14ac:dyDescent="0.25">
      <c r="A1720" s="82" t="str">
        <f>CONCATENATE(D1720,COUNTIF($D$3:D1720,D1720))</f>
        <v>0</v>
      </c>
      <c r="B1720" s="76" t="str">
        <f t="shared" si="54"/>
        <v/>
      </c>
      <c r="C1720" s="77" t="str">
        <f t="shared" si="53"/>
        <v xml:space="preserve"> </v>
      </c>
      <c r="D1720" s="80"/>
      <c r="E1720" s="80"/>
      <c r="F1720" s="99"/>
      <c r="G1720" s="81"/>
      <c r="H1720" s="84"/>
    </row>
    <row r="1721" spans="1:8" x14ac:dyDescent="0.25">
      <c r="A1721" s="82" t="str">
        <f>CONCATENATE(D1721,COUNTIF($D$3:D1721,D1721))</f>
        <v>0</v>
      </c>
      <c r="B1721" s="76" t="str">
        <f t="shared" si="54"/>
        <v/>
      </c>
      <c r="C1721" s="77" t="str">
        <f t="shared" si="53"/>
        <v xml:space="preserve"> </v>
      </c>
      <c r="D1721" s="80"/>
      <c r="E1721" s="80"/>
      <c r="F1721" s="99"/>
      <c r="G1721" s="81"/>
      <c r="H1721" s="84"/>
    </row>
    <row r="1722" spans="1:8" x14ac:dyDescent="0.25">
      <c r="A1722" s="82" t="str">
        <f>CONCATENATE(D1722,COUNTIF($D$3:D1722,D1722))</f>
        <v>0</v>
      </c>
      <c r="B1722" s="76" t="str">
        <f t="shared" si="54"/>
        <v/>
      </c>
      <c r="C1722" s="77" t="str">
        <f t="shared" si="53"/>
        <v xml:space="preserve"> </v>
      </c>
      <c r="D1722" s="80"/>
      <c r="E1722" s="80"/>
      <c r="F1722" s="99"/>
      <c r="G1722" s="81"/>
      <c r="H1722" s="84"/>
    </row>
    <row r="1723" spans="1:8" x14ac:dyDescent="0.25">
      <c r="A1723" s="82" t="str">
        <f>CONCATENATE(D1723,COUNTIF($D$3:D1723,D1723))</f>
        <v>0</v>
      </c>
      <c r="B1723" s="76" t="str">
        <f t="shared" si="54"/>
        <v/>
      </c>
      <c r="C1723" s="77" t="str">
        <f t="shared" si="53"/>
        <v xml:space="preserve"> </v>
      </c>
      <c r="D1723" s="80"/>
      <c r="E1723" s="80"/>
      <c r="F1723" s="99"/>
      <c r="G1723" s="81"/>
      <c r="H1723" s="84"/>
    </row>
    <row r="1724" spans="1:8" x14ac:dyDescent="0.25">
      <c r="A1724" s="82" t="str">
        <f>CONCATENATE(D1724,COUNTIF($D$3:D1724,D1724))</f>
        <v>0</v>
      </c>
      <c r="B1724" s="76" t="str">
        <f t="shared" si="54"/>
        <v/>
      </c>
      <c r="C1724" s="77" t="str">
        <f t="shared" si="53"/>
        <v xml:space="preserve"> </v>
      </c>
      <c r="D1724" s="80"/>
      <c r="E1724" s="80"/>
      <c r="F1724" s="99"/>
      <c r="G1724" s="81"/>
      <c r="H1724" s="84"/>
    </row>
    <row r="1725" spans="1:8" x14ac:dyDescent="0.25">
      <c r="A1725" s="82" t="str">
        <f>CONCATENATE(D1725,COUNTIF($D$3:D1725,D1725))</f>
        <v>0</v>
      </c>
      <c r="B1725" s="76" t="str">
        <f t="shared" si="54"/>
        <v/>
      </c>
      <c r="C1725" s="77" t="str">
        <f t="shared" si="53"/>
        <v xml:space="preserve"> </v>
      </c>
      <c r="D1725" s="80"/>
      <c r="E1725" s="80"/>
      <c r="F1725" s="99"/>
      <c r="G1725" s="81"/>
      <c r="H1725" s="84"/>
    </row>
    <row r="1726" spans="1:8" x14ac:dyDescent="0.25">
      <c r="A1726" s="82" t="str">
        <f>CONCATENATE(D1726,COUNTIF($D$3:D1726,D1726))</f>
        <v>0</v>
      </c>
      <c r="B1726" s="76" t="str">
        <f t="shared" si="54"/>
        <v/>
      </c>
      <c r="C1726" s="77" t="str">
        <f t="shared" si="53"/>
        <v xml:space="preserve"> </v>
      </c>
      <c r="D1726" s="80"/>
      <c r="E1726" s="80"/>
      <c r="F1726" s="99"/>
      <c r="G1726" s="81"/>
      <c r="H1726" s="84"/>
    </row>
    <row r="1727" spans="1:8" x14ac:dyDescent="0.25">
      <c r="A1727" s="82" t="str">
        <f>CONCATENATE(D1727,COUNTIF($D$3:D1727,D1727))</f>
        <v>0</v>
      </c>
      <c r="B1727" s="76" t="str">
        <f t="shared" si="54"/>
        <v/>
      </c>
      <c r="C1727" s="77" t="str">
        <f t="shared" si="53"/>
        <v xml:space="preserve"> </v>
      </c>
      <c r="D1727" s="80"/>
      <c r="E1727" s="80"/>
      <c r="F1727" s="99"/>
      <c r="G1727" s="81"/>
      <c r="H1727" s="84"/>
    </row>
    <row r="1728" spans="1:8" x14ac:dyDescent="0.25">
      <c r="A1728" s="82" t="str">
        <f>CONCATENATE(D1728,COUNTIF($D$3:D1728,D1728))</f>
        <v>0</v>
      </c>
      <c r="B1728" s="76" t="str">
        <f t="shared" si="54"/>
        <v/>
      </c>
      <c r="C1728" s="77" t="str">
        <f t="shared" si="53"/>
        <v xml:space="preserve"> </v>
      </c>
      <c r="D1728" s="80"/>
      <c r="E1728" s="80"/>
      <c r="F1728" s="99"/>
      <c r="G1728" s="81"/>
      <c r="H1728" s="84"/>
    </row>
    <row r="1729" spans="1:8" x14ac:dyDescent="0.25">
      <c r="A1729" s="82" t="str">
        <f>CONCATENATE(D1729,COUNTIF($D$3:D1729,D1729))</f>
        <v>0</v>
      </c>
      <c r="B1729" s="76" t="str">
        <f t="shared" si="54"/>
        <v/>
      </c>
      <c r="C1729" s="77" t="str">
        <f t="shared" si="53"/>
        <v xml:space="preserve"> </v>
      </c>
      <c r="D1729" s="80"/>
      <c r="E1729" s="80"/>
      <c r="F1729" s="99"/>
      <c r="G1729" s="81"/>
      <c r="H1729" s="84"/>
    </row>
    <row r="1730" spans="1:8" x14ac:dyDescent="0.25">
      <c r="A1730" s="82" t="str">
        <f>CONCATENATE(D1730,COUNTIF($D$3:D1730,D1730))</f>
        <v>0</v>
      </c>
      <c r="B1730" s="76" t="str">
        <f t="shared" si="54"/>
        <v/>
      </c>
      <c r="C1730" s="77" t="str">
        <f t="shared" si="53"/>
        <v xml:space="preserve"> </v>
      </c>
      <c r="D1730" s="80"/>
      <c r="E1730" s="80"/>
      <c r="F1730" s="99"/>
      <c r="G1730" s="81"/>
      <c r="H1730" s="84"/>
    </row>
    <row r="1731" spans="1:8" x14ac:dyDescent="0.25">
      <c r="A1731" s="82" t="str">
        <f>CONCATENATE(D1731,COUNTIF($D$3:D1731,D1731))</f>
        <v>0</v>
      </c>
      <c r="B1731" s="76" t="str">
        <f t="shared" si="54"/>
        <v/>
      </c>
      <c r="C1731" s="77" t="str">
        <f t="shared" si="53"/>
        <v xml:space="preserve"> </v>
      </c>
      <c r="D1731" s="80"/>
      <c r="E1731" s="80"/>
      <c r="F1731" s="99"/>
      <c r="G1731" s="81"/>
      <c r="H1731" s="84"/>
    </row>
    <row r="1732" spans="1:8" x14ac:dyDescent="0.25">
      <c r="A1732" s="82" t="str">
        <f>CONCATENATE(D1732,COUNTIF($D$3:D1732,D1732))</f>
        <v>0</v>
      </c>
      <c r="B1732" s="76" t="str">
        <f t="shared" si="54"/>
        <v/>
      </c>
      <c r="C1732" s="77" t="str">
        <f t="shared" ref="C1732:C1795" si="55">CONCATENATE(F1732," ",G1732)</f>
        <v xml:space="preserve"> </v>
      </c>
      <c r="D1732" s="80"/>
      <c r="E1732" s="80"/>
      <c r="F1732" s="99"/>
      <c r="G1732" s="81"/>
      <c r="H1732" s="84"/>
    </row>
    <row r="1733" spans="1:8" x14ac:dyDescent="0.25">
      <c r="A1733" s="82" t="str">
        <f>CONCATENATE(D1733,COUNTIF($D$3:D1733,D1733))</f>
        <v>0</v>
      </c>
      <c r="B1733" s="76" t="str">
        <f t="shared" ref="B1733:B1796" si="56">CONCATENATE(D1733,G1733)</f>
        <v/>
      </c>
      <c r="C1733" s="77" t="str">
        <f t="shared" si="55"/>
        <v xml:space="preserve"> </v>
      </c>
      <c r="D1733" s="80"/>
      <c r="E1733" s="80"/>
      <c r="F1733" s="99"/>
      <c r="G1733" s="81"/>
      <c r="H1733" s="84"/>
    </row>
    <row r="1734" spans="1:8" x14ac:dyDescent="0.25">
      <c r="A1734" s="82" t="str">
        <f>CONCATENATE(D1734,COUNTIF($D$3:D1734,D1734))</f>
        <v>0</v>
      </c>
      <c r="B1734" s="76" t="str">
        <f t="shared" si="56"/>
        <v/>
      </c>
      <c r="C1734" s="77" t="str">
        <f t="shared" si="55"/>
        <v xml:space="preserve"> </v>
      </c>
      <c r="D1734" s="80"/>
      <c r="E1734" s="80"/>
      <c r="F1734" s="99"/>
      <c r="G1734" s="81"/>
      <c r="H1734" s="84"/>
    </row>
    <row r="1735" spans="1:8" x14ac:dyDescent="0.25">
      <c r="A1735" s="82" t="str">
        <f>CONCATENATE(D1735,COUNTIF($D$3:D1735,D1735))</f>
        <v>0</v>
      </c>
      <c r="B1735" s="76" t="str">
        <f t="shared" si="56"/>
        <v/>
      </c>
      <c r="C1735" s="77" t="str">
        <f t="shared" si="55"/>
        <v xml:space="preserve"> </v>
      </c>
      <c r="D1735" s="80"/>
      <c r="E1735" s="80"/>
      <c r="F1735" s="99"/>
      <c r="G1735" s="81"/>
      <c r="H1735" s="84"/>
    </row>
    <row r="1736" spans="1:8" x14ac:dyDescent="0.25">
      <c r="A1736" s="82" t="str">
        <f>CONCATENATE(D1736,COUNTIF($D$3:D1736,D1736))</f>
        <v>0</v>
      </c>
      <c r="B1736" s="76" t="str">
        <f t="shared" si="56"/>
        <v/>
      </c>
      <c r="C1736" s="77" t="str">
        <f t="shared" si="55"/>
        <v xml:space="preserve"> </v>
      </c>
      <c r="D1736" s="80"/>
      <c r="E1736" s="80"/>
      <c r="F1736" s="99"/>
      <c r="G1736" s="81"/>
      <c r="H1736" s="84"/>
    </row>
    <row r="1737" spans="1:8" x14ac:dyDescent="0.25">
      <c r="A1737" s="82" t="str">
        <f>CONCATENATE(D1737,COUNTIF($D$3:D1737,D1737))</f>
        <v>0</v>
      </c>
      <c r="B1737" s="76" t="str">
        <f t="shared" si="56"/>
        <v/>
      </c>
      <c r="C1737" s="77" t="str">
        <f t="shared" si="55"/>
        <v xml:space="preserve"> </v>
      </c>
      <c r="D1737" s="80"/>
      <c r="E1737" s="80"/>
      <c r="F1737" s="99"/>
      <c r="G1737" s="81"/>
      <c r="H1737" s="84"/>
    </row>
    <row r="1738" spans="1:8" x14ac:dyDescent="0.25">
      <c r="A1738" s="82" t="str">
        <f>CONCATENATE(D1738,COUNTIF($D$3:D1738,D1738))</f>
        <v>0</v>
      </c>
      <c r="B1738" s="76" t="str">
        <f t="shared" si="56"/>
        <v/>
      </c>
      <c r="C1738" s="77" t="str">
        <f t="shared" si="55"/>
        <v xml:space="preserve"> </v>
      </c>
      <c r="D1738" s="80"/>
      <c r="E1738" s="80"/>
      <c r="F1738" s="99"/>
      <c r="G1738" s="81"/>
      <c r="H1738" s="84"/>
    </row>
    <row r="1739" spans="1:8" x14ac:dyDescent="0.25">
      <c r="A1739" s="82" t="str">
        <f>CONCATENATE(D1739,COUNTIF($D$3:D1739,D1739))</f>
        <v>0</v>
      </c>
      <c r="B1739" s="76" t="str">
        <f t="shared" si="56"/>
        <v/>
      </c>
      <c r="C1739" s="77" t="str">
        <f t="shared" si="55"/>
        <v xml:space="preserve"> </v>
      </c>
      <c r="D1739" s="80"/>
      <c r="E1739" s="80"/>
      <c r="F1739" s="99"/>
      <c r="G1739" s="81"/>
      <c r="H1739" s="84"/>
    </row>
    <row r="1740" spans="1:8" x14ac:dyDescent="0.25">
      <c r="A1740" s="82" t="str">
        <f>CONCATENATE(D1740,COUNTIF($D$3:D1740,D1740))</f>
        <v>0</v>
      </c>
      <c r="B1740" s="76" t="str">
        <f t="shared" si="56"/>
        <v/>
      </c>
      <c r="C1740" s="77" t="str">
        <f t="shared" si="55"/>
        <v xml:space="preserve"> </v>
      </c>
      <c r="D1740" s="80"/>
      <c r="E1740" s="80"/>
      <c r="F1740" s="99"/>
      <c r="G1740" s="81"/>
      <c r="H1740" s="84"/>
    </row>
    <row r="1741" spans="1:8" x14ac:dyDescent="0.25">
      <c r="A1741" s="82" t="str">
        <f>CONCATENATE(D1741,COUNTIF($D$3:D1741,D1741))</f>
        <v>0</v>
      </c>
      <c r="B1741" s="76" t="str">
        <f t="shared" si="56"/>
        <v/>
      </c>
      <c r="C1741" s="77" t="str">
        <f t="shared" si="55"/>
        <v xml:space="preserve"> </v>
      </c>
      <c r="D1741" s="80"/>
      <c r="E1741" s="80"/>
      <c r="F1741" s="99"/>
      <c r="G1741" s="81"/>
      <c r="H1741" s="84"/>
    </row>
    <row r="1742" spans="1:8" x14ac:dyDescent="0.25">
      <c r="A1742" s="82" t="str">
        <f>CONCATENATE(D1742,COUNTIF($D$3:D1742,D1742))</f>
        <v>0</v>
      </c>
      <c r="B1742" s="76" t="str">
        <f t="shared" si="56"/>
        <v/>
      </c>
      <c r="C1742" s="77" t="str">
        <f t="shared" si="55"/>
        <v xml:space="preserve"> </v>
      </c>
      <c r="D1742" s="80"/>
      <c r="E1742" s="80"/>
      <c r="F1742" s="99"/>
      <c r="G1742" s="81"/>
      <c r="H1742" s="84"/>
    </row>
    <row r="1743" spans="1:8" x14ac:dyDescent="0.25">
      <c r="A1743" s="82" t="str">
        <f>CONCATENATE(D1743,COUNTIF($D$3:D1743,D1743))</f>
        <v>0</v>
      </c>
      <c r="B1743" s="76" t="str">
        <f t="shared" si="56"/>
        <v/>
      </c>
      <c r="C1743" s="77" t="str">
        <f t="shared" si="55"/>
        <v xml:space="preserve"> </v>
      </c>
      <c r="D1743" s="80"/>
      <c r="E1743" s="80"/>
      <c r="F1743" s="99"/>
      <c r="G1743" s="81"/>
      <c r="H1743" s="84"/>
    </row>
    <row r="1744" spans="1:8" x14ac:dyDescent="0.25">
      <c r="A1744" s="82" t="str">
        <f>CONCATENATE(D1744,COUNTIF($D$3:D1744,D1744))</f>
        <v>0</v>
      </c>
      <c r="B1744" s="76" t="str">
        <f t="shared" si="56"/>
        <v/>
      </c>
      <c r="C1744" s="77" t="str">
        <f t="shared" si="55"/>
        <v xml:space="preserve"> </v>
      </c>
      <c r="D1744" s="80"/>
      <c r="E1744" s="80"/>
      <c r="F1744" s="99"/>
      <c r="G1744" s="81"/>
      <c r="H1744" s="84"/>
    </row>
    <row r="1745" spans="1:8" x14ac:dyDescent="0.25">
      <c r="A1745" s="82" t="str">
        <f>CONCATENATE(D1745,COUNTIF($D$3:D1745,D1745))</f>
        <v>0</v>
      </c>
      <c r="B1745" s="76" t="str">
        <f t="shared" si="56"/>
        <v/>
      </c>
      <c r="C1745" s="77" t="str">
        <f t="shared" si="55"/>
        <v xml:space="preserve"> </v>
      </c>
      <c r="D1745" s="80"/>
      <c r="E1745" s="80"/>
      <c r="F1745" s="99"/>
      <c r="G1745" s="81"/>
      <c r="H1745" s="84"/>
    </row>
    <row r="1746" spans="1:8" x14ac:dyDescent="0.25">
      <c r="A1746" s="82" t="str">
        <f>CONCATENATE(D1746,COUNTIF($D$3:D1746,D1746))</f>
        <v>0</v>
      </c>
      <c r="B1746" s="76" t="str">
        <f t="shared" si="56"/>
        <v/>
      </c>
      <c r="C1746" s="77" t="str">
        <f t="shared" si="55"/>
        <v xml:space="preserve"> </v>
      </c>
      <c r="D1746" s="80"/>
      <c r="E1746" s="80"/>
      <c r="F1746" s="99"/>
      <c r="G1746" s="81"/>
      <c r="H1746" s="84"/>
    </row>
    <row r="1747" spans="1:8" x14ac:dyDescent="0.25">
      <c r="A1747" s="82" t="str">
        <f>CONCATENATE(D1747,COUNTIF($D$3:D1747,D1747))</f>
        <v>0</v>
      </c>
      <c r="B1747" s="76" t="str">
        <f t="shared" si="56"/>
        <v/>
      </c>
      <c r="C1747" s="77" t="str">
        <f t="shared" si="55"/>
        <v xml:space="preserve"> </v>
      </c>
      <c r="D1747" s="80"/>
      <c r="E1747" s="80"/>
      <c r="F1747" s="99"/>
      <c r="G1747" s="81"/>
      <c r="H1747" s="84"/>
    </row>
    <row r="1748" spans="1:8" x14ac:dyDescent="0.25">
      <c r="A1748" s="82" t="str">
        <f>CONCATENATE(D1748,COUNTIF($D$3:D1748,D1748))</f>
        <v>0</v>
      </c>
      <c r="B1748" s="76" t="str">
        <f t="shared" si="56"/>
        <v/>
      </c>
      <c r="C1748" s="77" t="str">
        <f t="shared" si="55"/>
        <v xml:space="preserve"> </v>
      </c>
      <c r="D1748" s="80"/>
      <c r="E1748" s="80"/>
      <c r="F1748" s="99"/>
      <c r="G1748" s="81"/>
      <c r="H1748" s="84"/>
    </row>
    <row r="1749" spans="1:8" x14ac:dyDescent="0.25">
      <c r="A1749" s="82" t="str">
        <f>CONCATENATE(D1749,COUNTIF($D$3:D1749,D1749))</f>
        <v>0</v>
      </c>
      <c r="B1749" s="76" t="str">
        <f t="shared" si="56"/>
        <v/>
      </c>
      <c r="C1749" s="77" t="str">
        <f t="shared" si="55"/>
        <v xml:space="preserve"> </v>
      </c>
      <c r="D1749" s="80"/>
      <c r="E1749" s="80"/>
      <c r="F1749" s="99"/>
      <c r="G1749" s="81"/>
      <c r="H1749" s="84"/>
    </row>
    <row r="1750" spans="1:8" x14ac:dyDescent="0.25">
      <c r="A1750" s="82" t="str">
        <f>CONCATENATE(D1750,COUNTIF($D$3:D1750,D1750))</f>
        <v>0</v>
      </c>
      <c r="B1750" s="76" t="str">
        <f t="shared" si="56"/>
        <v/>
      </c>
      <c r="C1750" s="77" t="str">
        <f t="shared" si="55"/>
        <v xml:space="preserve"> </v>
      </c>
      <c r="D1750" s="80"/>
      <c r="E1750" s="80"/>
      <c r="F1750" s="99"/>
      <c r="G1750" s="81"/>
      <c r="H1750" s="84"/>
    </row>
    <row r="1751" spans="1:8" x14ac:dyDescent="0.25">
      <c r="A1751" s="82" t="str">
        <f>CONCATENATE(D1751,COUNTIF($D$3:D1751,D1751))</f>
        <v>0</v>
      </c>
      <c r="B1751" s="76" t="str">
        <f t="shared" si="56"/>
        <v/>
      </c>
      <c r="C1751" s="77" t="str">
        <f t="shared" si="55"/>
        <v xml:space="preserve"> </v>
      </c>
      <c r="D1751" s="80"/>
      <c r="E1751" s="80"/>
      <c r="F1751" s="99"/>
      <c r="G1751" s="81"/>
      <c r="H1751" s="84"/>
    </row>
    <row r="1752" spans="1:8" x14ac:dyDescent="0.25">
      <c r="A1752" s="82" t="str">
        <f>CONCATENATE(D1752,COUNTIF($D$3:D1752,D1752))</f>
        <v>0</v>
      </c>
      <c r="B1752" s="76" t="str">
        <f t="shared" si="56"/>
        <v/>
      </c>
      <c r="C1752" s="77" t="str">
        <f t="shared" si="55"/>
        <v xml:space="preserve"> </v>
      </c>
      <c r="D1752" s="80"/>
      <c r="E1752" s="80"/>
      <c r="F1752" s="99"/>
      <c r="G1752" s="81"/>
      <c r="H1752" s="84"/>
    </row>
    <row r="1753" spans="1:8" x14ac:dyDescent="0.25">
      <c r="A1753" s="82" t="str">
        <f>CONCATENATE(D1753,COUNTIF($D$3:D1753,D1753))</f>
        <v>0</v>
      </c>
      <c r="B1753" s="76" t="str">
        <f t="shared" si="56"/>
        <v/>
      </c>
      <c r="C1753" s="77" t="str">
        <f t="shared" si="55"/>
        <v xml:space="preserve"> </v>
      </c>
      <c r="D1753" s="80"/>
      <c r="E1753" s="80"/>
      <c r="F1753" s="99"/>
      <c r="G1753" s="81"/>
      <c r="H1753" s="84"/>
    </row>
    <row r="1754" spans="1:8" x14ac:dyDescent="0.25">
      <c r="A1754" s="82" t="str">
        <f>CONCATENATE(D1754,COUNTIF($D$3:D1754,D1754))</f>
        <v>0</v>
      </c>
      <c r="B1754" s="76" t="str">
        <f t="shared" si="56"/>
        <v/>
      </c>
      <c r="C1754" s="77" t="str">
        <f t="shared" si="55"/>
        <v xml:space="preserve"> </v>
      </c>
      <c r="D1754" s="80"/>
      <c r="E1754" s="80"/>
      <c r="F1754" s="99"/>
      <c r="G1754" s="81"/>
      <c r="H1754" s="84"/>
    </row>
    <row r="1755" spans="1:8" x14ac:dyDescent="0.25">
      <c r="A1755" s="82" t="str">
        <f>CONCATENATE(D1755,COUNTIF($D$3:D1755,D1755))</f>
        <v>0</v>
      </c>
      <c r="B1755" s="76" t="str">
        <f t="shared" si="56"/>
        <v/>
      </c>
      <c r="C1755" s="77" t="str">
        <f t="shared" si="55"/>
        <v xml:space="preserve"> </v>
      </c>
      <c r="D1755" s="80"/>
      <c r="E1755" s="80"/>
      <c r="F1755" s="99"/>
      <c r="G1755" s="81"/>
      <c r="H1755" s="84"/>
    </row>
    <row r="1756" spans="1:8" x14ac:dyDescent="0.25">
      <c r="A1756" s="82" t="str">
        <f>CONCATENATE(D1756,COUNTIF($D$3:D1756,D1756))</f>
        <v>0</v>
      </c>
      <c r="B1756" s="76" t="str">
        <f t="shared" si="56"/>
        <v/>
      </c>
      <c r="C1756" s="77" t="str">
        <f t="shared" si="55"/>
        <v xml:space="preserve"> </v>
      </c>
      <c r="D1756" s="80"/>
      <c r="E1756" s="80"/>
      <c r="F1756" s="99"/>
      <c r="G1756" s="81"/>
      <c r="H1756" s="84"/>
    </row>
    <row r="1757" spans="1:8" x14ac:dyDescent="0.25">
      <c r="A1757" s="82" t="str">
        <f>CONCATENATE(D1757,COUNTIF($D$3:D1757,D1757))</f>
        <v>0</v>
      </c>
      <c r="B1757" s="76" t="str">
        <f t="shared" si="56"/>
        <v/>
      </c>
      <c r="C1757" s="77" t="str">
        <f t="shared" si="55"/>
        <v xml:space="preserve"> </v>
      </c>
      <c r="D1757" s="80"/>
      <c r="E1757" s="80"/>
      <c r="F1757" s="99"/>
      <c r="G1757" s="81"/>
      <c r="H1757" s="84"/>
    </row>
    <row r="1758" spans="1:8" x14ac:dyDescent="0.25">
      <c r="A1758" s="82" t="str">
        <f>CONCATENATE(D1758,COUNTIF($D$3:D1758,D1758))</f>
        <v>0</v>
      </c>
      <c r="B1758" s="76" t="str">
        <f t="shared" si="56"/>
        <v/>
      </c>
      <c r="C1758" s="77" t="str">
        <f t="shared" si="55"/>
        <v xml:space="preserve"> </v>
      </c>
      <c r="D1758" s="80"/>
      <c r="E1758" s="80"/>
      <c r="F1758" s="99"/>
      <c r="G1758" s="81"/>
      <c r="H1758" s="84"/>
    </row>
    <row r="1759" spans="1:8" x14ac:dyDescent="0.25">
      <c r="A1759" s="82" t="str">
        <f>CONCATENATE(D1759,COUNTIF($D$3:D1759,D1759))</f>
        <v>0</v>
      </c>
      <c r="B1759" s="76" t="str">
        <f t="shared" si="56"/>
        <v/>
      </c>
      <c r="C1759" s="77" t="str">
        <f t="shared" si="55"/>
        <v xml:space="preserve"> </v>
      </c>
      <c r="D1759" s="80"/>
      <c r="E1759" s="80"/>
      <c r="F1759" s="99"/>
      <c r="G1759" s="81"/>
      <c r="H1759" s="84"/>
    </row>
    <row r="1760" spans="1:8" x14ac:dyDescent="0.25">
      <c r="A1760" s="82" t="str">
        <f>CONCATENATE(D1760,COUNTIF($D$3:D1760,D1760))</f>
        <v>0</v>
      </c>
      <c r="B1760" s="76" t="str">
        <f t="shared" si="56"/>
        <v/>
      </c>
      <c r="C1760" s="77" t="str">
        <f t="shared" si="55"/>
        <v xml:space="preserve"> </v>
      </c>
      <c r="D1760" s="80"/>
      <c r="E1760" s="80"/>
      <c r="F1760" s="99"/>
      <c r="G1760" s="81"/>
      <c r="H1760" s="84"/>
    </row>
    <row r="1761" spans="1:8" x14ac:dyDescent="0.25">
      <c r="A1761" s="82" t="str">
        <f>CONCATENATE(D1761,COUNTIF($D$3:D1761,D1761))</f>
        <v>0</v>
      </c>
      <c r="B1761" s="76" t="str">
        <f t="shared" si="56"/>
        <v/>
      </c>
      <c r="C1761" s="77" t="str">
        <f t="shared" si="55"/>
        <v xml:space="preserve"> </v>
      </c>
      <c r="D1761" s="80"/>
      <c r="E1761" s="80"/>
      <c r="F1761" s="99"/>
      <c r="G1761" s="81"/>
      <c r="H1761" s="84"/>
    </row>
    <row r="1762" spans="1:8" x14ac:dyDescent="0.25">
      <c r="A1762" s="82" t="str">
        <f>CONCATENATE(D1762,COUNTIF($D$3:D1762,D1762))</f>
        <v>0</v>
      </c>
      <c r="B1762" s="76" t="str">
        <f t="shared" si="56"/>
        <v/>
      </c>
      <c r="C1762" s="77" t="str">
        <f t="shared" si="55"/>
        <v xml:space="preserve"> </v>
      </c>
      <c r="D1762" s="80"/>
      <c r="E1762" s="80"/>
      <c r="F1762" s="99"/>
      <c r="G1762" s="81"/>
      <c r="H1762" s="84"/>
    </row>
    <row r="1763" spans="1:8" x14ac:dyDescent="0.25">
      <c r="A1763" s="82" t="str">
        <f>CONCATENATE(D1763,COUNTIF($D$3:D1763,D1763))</f>
        <v>0</v>
      </c>
      <c r="B1763" s="76" t="str">
        <f t="shared" si="56"/>
        <v/>
      </c>
      <c r="C1763" s="77" t="str">
        <f t="shared" si="55"/>
        <v xml:space="preserve"> </v>
      </c>
      <c r="D1763" s="80"/>
      <c r="E1763" s="80"/>
      <c r="F1763" s="99"/>
      <c r="G1763" s="81"/>
      <c r="H1763" s="84"/>
    </row>
    <row r="1764" spans="1:8" x14ac:dyDescent="0.25">
      <c r="A1764" s="82" t="str">
        <f>CONCATENATE(D1764,COUNTIF($D$3:D1764,D1764))</f>
        <v>0</v>
      </c>
      <c r="B1764" s="76" t="str">
        <f t="shared" si="56"/>
        <v/>
      </c>
      <c r="C1764" s="77" t="str">
        <f t="shared" si="55"/>
        <v xml:space="preserve"> </v>
      </c>
      <c r="D1764" s="80"/>
      <c r="E1764" s="80"/>
      <c r="F1764" s="99"/>
      <c r="G1764" s="81"/>
      <c r="H1764" s="84"/>
    </row>
    <row r="1765" spans="1:8" x14ac:dyDescent="0.25">
      <c r="A1765" s="82" t="str">
        <f>CONCATENATE(D1765,COUNTIF($D$3:D1765,D1765))</f>
        <v>0</v>
      </c>
      <c r="B1765" s="76" t="str">
        <f t="shared" si="56"/>
        <v/>
      </c>
      <c r="C1765" s="77" t="str">
        <f t="shared" si="55"/>
        <v xml:space="preserve"> </v>
      </c>
      <c r="D1765" s="80"/>
      <c r="E1765" s="80"/>
      <c r="F1765" s="99"/>
      <c r="G1765" s="81"/>
      <c r="H1765" s="84"/>
    </row>
    <row r="1766" spans="1:8" x14ac:dyDescent="0.25">
      <c r="A1766" s="82" t="str">
        <f>CONCATENATE(D1766,COUNTIF($D$3:D1766,D1766))</f>
        <v>0</v>
      </c>
      <c r="B1766" s="76" t="str">
        <f t="shared" si="56"/>
        <v/>
      </c>
      <c r="C1766" s="77" t="str">
        <f t="shared" si="55"/>
        <v xml:space="preserve"> </v>
      </c>
      <c r="D1766" s="80"/>
      <c r="E1766" s="80"/>
      <c r="F1766" s="99"/>
      <c r="G1766" s="81"/>
      <c r="H1766" s="84"/>
    </row>
    <row r="1767" spans="1:8" x14ac:dyDescent="0.25">
      <c r="A1767" s="82" t="str">
        <f>CONCATENATE(D1767,COUNTIF($D$3:D1767,D1767))</f>
        <v>0</v>
      </c>
      <c r="B1767" s="76" t="str">
        <f t="shared" si="56"/>
        <v/>
      </c>
      <c r="C1767" s="77" t="str">
        <f t="shared" si="55"/>
        <v xml:space="preserve"> </v>
      </c>
      <c r="D1767" s="80"/>
      <c r="E1767" s="80"/>
      <c r="F1767" s="99"/>
      <c r="G1767" s="81"/>
      <c r="H1767" s="84"/>
    </row>
    <row r="1768" spans="1:8" x14ac:dyDescent="0.25">
      <c r="A1768" s="82" t="str">
        <f>CONCATENATE(D1768,COUNTIF($D$3:D1768,D1768))</f>
        <v>0</v>
      </c>
      <c r="B1768" s="76" t="str">
        <f t="shared" si="56"/>
        <v/>
      </c>
      <c r="C1768" s="77" t="str">
        <f t="shared" si="55"/>
        <v xml:space="preserve"> </v>
      </c>
      <c r="D1768" s="80"/>
      <c r="E1768" s="80"/>
      <c r="F1768" s="99"/>
      <c r="G1768" s="81"/>
      <c r="H1768" s="84"/>
    </row>
    <row r="1769" spans="1:8" x14ac:dyDescent="0.25">
      <c r="A1769" s="82" t="str">
        <f>CONCATENATE(D1769,COUNTIF($D$3:D1769,D1769))</f>
        <v>0</v>
      </c>
      <c r="B1769" s="76" t="str">
        <f t="shared" si="56"/>
        <v/>
      </c>
      <c r="C1769" s="77" t="str">
        <f t="shared" si="55"/>
        <v xml:space="preserve"> </v>
      </c>
      <c r="D1769" s="80"/>
      <c r="E1769" s="80"/>
      <c r="F1769" s="99"/>
      <c r="G1769" s="81"/>
      <c r="H1769" s="84"/>
    </row>
    <row r="1770" spans="1:8" x14ac:dyDescent="0.25">
      <c r="A1770" s="82" t="str">
        <f>CONCATENATE(D1770,COUNTIF($D$3:D1770,D1770))</f>
        <v>0</v>
      </c>
      <c r="B1770" s="76" t="str">
        <f t="shared" si="56"/>
        <v/>
      </c>
      <c r="C1770" s="77" t="str">
        <f t="shared" si="55"/>
        <v xml:space="preserve"> </v>
      </c>
      <c r="D1770" s="80"/>
      <c r="E1770" s="80"/>
      <c r="F1770" s="99"/>
      <c r="G1770" s="81"/>
      <c r="H1770" s="84"/>
    </row>
    <row r="1771" spans="1:8" x14ac:dyDescent="0.25">
      <c r="A1771" s="82" t="str">
        <f>CONCATENATE(D1771,COUNTIF($D$3:D1771,D1771))</f>
        <v>0</v>
      </c>
      <c r="B1771" s="76" t="str">
        <f t="shared" si="56"/>
        <v/>
      </c>
      <c r="C1771" s="77" t="str">
        <f t="shared" si="55"/>
        <v xml:space="preserve"> </v>
      </c>
      <c r="D1771" s="80"/>
      <c r="E1771" s="80"/>
      <c r="F1771" s="99"/>
      <c r="G1771" s="81"/>
      <c r="H1771" s="84"/>
    </row>
    <row r="1772" spans="1:8" x14ac:dyDescent="0.25">
      <c r="A1772" s="82" t="str">
        <f>CONCATENATE(D1772,COUNTIF($D$3:D1772,D1772))</f>
        <v>0</v>
      </c>
      <c r="B1772" s="76" t="str">
        <f t="shared" si="56"/>
        <v/>
      </c>
      <c r="C1772" s="77" t="str">
        <f t="shared" si="55"/>
        <v xml:space="preserve"> </v>
      </c>
      <c r="D1772" s="80"/>
      <c r="E1772" s="80"/>
      <c r="F1772" s="99"/>
      <c r="G1772" s="81"/>
      <c r="H1772" s="84"/>
    </row>
    <row r="1773" spans="1:8" x14ac:dyDescent="0.25">
      <c r="A1773" s="82" t="str">
        <f>CONCATENATE(D1773,COUNTIF($D$3:D1773,D1773))</f>
        <v>0</v>
      </c>
      <c r="B1773" s="76" t="str">
        <f t="shared" si="56"/>
        <v/>
      </c>
      <c r="C1773" s="77" t="str">
        <f t="shared" si="55"/>
        <v xml:space="preserve"> </v>
      </c>
      <c r="D1773" s="80"/>
      <c r="E1773" s="80"/>
      <c r="F1773" s="99"/>
      <c r="G1773" s="81"/>
      <c r="H1773" s="84"/>
    </row>
    <row r="1774" spans="1:8" x14ac:dyDescent="0.25">
      <c r="A1774" s="82" t="str">
        <f>CONCATENATE(D1774,COUNTIF($D$3:D1774,D1774))</f>
        <v>0</v>
      </c>
      <c r="B1774" s="76" t="str">
        <f t="shared" si="56"/>
        <v/>
      </c>
      <c r="C1774" s="77" t="str">
        <f t="shared" si="55"/>
        <v xml:space="preserve"> </v>
      </c>
      <c r="D1774" s="80"/>
      <c r="E1774" s="80"/>
      <c r="F1774" s="99"/>
      <c r="G1774" s="81"/>
      <c r="H1774" s="84"/>
    </row>
    <row r="1775" spans="1:8" x14ac:dyDescent="0.25">
      <c r="A1775" s="82" t="str">
        <f>CONCATENATE(D1775,COUNTIF($D$3:D1775,D1775))</f>
        <v>0</v>
      </c>
      <c r="B1775" s="76" t="str">
        <f t="shared" si="56"/>
        <v/>
      </c>
      <c r="C1775" s="77" t="str">
        <f t="shared" si="55"/>
        <v xml:space="preserve"> </v>
      </c>
      <c r="D1775" s="80"/>
      <c r="E1775" s="80"/>
      <c r="F1775" s="99"/>
      <c r="G1775" s="81"/>
      <c r="H1775" s="84"/>
    </row>
    <row r="1776" spans="1:8" x14ac:dyDescent="0.25">
      <c r="A1776" s="82" t="str">
        <f>CONCATENATE(D1776,COUNTIF($D$3:D1776,D1776))</f>
        <v>0</v>
      </c>
      <c r="B1776" s="76" t="str">
        <f t="shared" si="56"/>
        <v/>
      </c>
      <c r="C1776" s="77" t="str">
        <f t="shared" si="55"/>
        <v xml:space="preserve"> </v>
      </c>
      <c r="D1776" s="80"/>
      <c r="E1776" s="80"/>
      <c r="F1776" s="99"/>
      <c r="G1776" s="81"/>
      <c r="H1776" s="84"/>
    </row>
    <row r="1777" spans="1:8" x14ac:dyDescent="0.25">
      <c r="A1777" s="82" t="str">
        <f>CONCATENATE(D1777,COUNTIF($D$3:D1777,D1777))</f>
        <v>0</v>
      </c>
      <c r="B1777" s="76" t="str">
        <f t="shared" si="56"/>
        <v/>
      </c>
      <c r="C1777" s="77" t="str">
        <f t="shared" si="55"/>
        <v xml:space="preserve"> </v>
      </c>
      <c r="D1777" s="80"/>
      <c r="E1777" s="80"/>
      <c r="F1777" s="99"/>
      <c r="G1777" s="81"/>
      <c r="H1777" s="84"/>
    </row>
    <row r="1778" spans="1:8" x14ac:dyDescent="0.25">
      <c r="A1778" s="82" t="str">
        <f>CONCATENATE(D1778,COUNTIF($D$3:D1778,D1778))</f>
        <v>0</v>
      </c>
      <c r="B1778" s="76" t="str">
        <f t="shared" si="56"/>
        <v/>
      </c>
      <c r="C1778" s="77" t="str">
        <f t="shared" si="55"/>
        <v xml:space="preserve"> </v>
      </c>
      <c r="D1778" s="80"/>
      <c r="E1778" s="80"/>
      <c r="F1778" s="99"/>
      <c r="G1778" s="81"/>
      <c r="H1778" s="84"/>
    </row>
    <row r="1779" spans="1:8" x14ac:dyDescent="0.25">
      <c r="A1779" s="82" t="str">
        <f>CONCATENATE(D1779,COUNTIF($D$3:D1779,D1779))</f>
        <v>0</v>
      </c>
      <c r="B1779" s="76" t="str">
        <f t="shared" si="56"/>
        <v/>
      </c>
      <c r="C1779" s="77" t="str">
        <f t="shared" si="55"/>
        <v xml:space="preserve"> </v>
      </c>
      <c r="D1779" s="80"/>
      <c r="E1779" s="80"/>
      <c r="F1779" s="99"/>
      <c r="G1779" s="81"/>
      <c r="H1779" s="84"/>
    </row>
    <row r="1780" spans="1:8" x14ac:dyDescent="0.25">
      <c r="A1780" s="82" t="str">
        <f>CONCATENATE(D1780,COUNTIF($D$3:D1780,D1780))</f>
        <v>0</v>
      </c>
      <c r="B1780" s="76" t="str">
        <f t="shared" si="56"/>
        <v/>
      </c>
      <c r="C1780" s="77" t="str">
        <f t="shared" si="55"/>
        <v xml:space="preserve"> </v>
      </c>
      <c r="D1780" s="80"/>
      <c r="E1780" s="80"/>
      <c r="F1780" s="99"/>
      <c r="G1780" s="81"/>
      <c r="H1780" s="84"/>
    </row>
    <row r="1781" spans="1:8" x14ac:dyDescent="0.25">
      <c r="A1781" s="82" t="str">
        <f>CONCATENATE(D1781,COUNTIF($D$3:D1781,D1781))</f>
        <v>0</v>
      </c>
      <c r="B1781" s="76" t="str">
        <f t="shared" si="56"/>
        <v/>
      </c>
      <c r="C1781" s="77" t="str">
        <f t="shared" si="55"/>
        <v xml:space="preserve"> </v>
      </c>
      <c r="D1781" s="80"/>
      <c r="E1781" s="80"/>
      <c r="F1781" s="99"/>
      <c r="G1781" s="81"/>
      <c r="H1781" s="84"/>
    </row>
    <row r="1782" spans="1:8" x14ac:dyDescent="0.25">
      <c r="A1782" s="82" t="str">
        <f>CONCATENATE(D1782,COUNTIF($D$3:D1782,D1782))</f>
        <v>0</v>
      </c>
      <c r="B1782" s="76" t="str">
        <f t="shared" si="56"/>
        <v/>
      </c>
      <c r="C1782" s="77" t="str">
        <f t="shared" si="55"/>
        <v xml:space="preserve"> </v>
      </c>
      <c r="D1782" s="80"/>
      <c r="E1782" s="80"/>
      <c r="F1782" s="99"/>
      <c r="G1782" s="81"/>
      <c r="H1782" s="84"/>
    </row>
    <row r="1783" spans="1:8" x14ac:dyDescent="0.25">
      <c r="A1783" s="82" t="str">
        <f>CONCATENATE(D1783,COUNTIF($D$3:D1783,D1783))</f>
        <v>0</v>
      </c>
      <c r="B1783" s="76" t="str">
        <f t="shared" si="56"/>
        <v/>
      </c>
      <c r="C1783" s="77" t="str">
        <f t="shared" si="55"/>
        <v xml:space="preserve"> </v>
      </c>
      <c r="D1783" s="80"/>
      <c r="E1783" s="80"/>
      <c r="F1783" s="99"/>
      <c r="G1783" s="81"/>
      <c r="H1783" s="84"/>
    </row>
    <row r="1784" spans="1:8" x14ac:dyDescent="0.25">
      <c r="A1784" s="82" t="str">
        <f>CONCATENATE(D1784,COUNTIF($D$3:D1784,D1784))</f>
        <v>0</v>
      </c>
      <c r="B1784" s="76" t="str">
        <f t="shared" si="56"/>
        <v/>
      </c>
      <c r="C1784" s="77" t="str">
        <f t="shared" si="55"/>
        <v xml:space="preserve"> </v>
      </c>
      <c r="D1784" s="80"/>
      <c r="E1784" s="80"/>
      <c r="F1784" s="99"/>
      <c r="G1784" s="81"/>
      <c r="H1784" s="84"/>
    </row>
    <row r="1785" spans="1:8" x14ac:dyDescent="0.25">
      <c r="A1785" s="82" t="str">
        <f>CONCATENATE(D1785,COUNTIF($D$3:D1785,D1785))</f>
        <v>0</v>
      </c>
      <c r="B1785" s="76" t="str">
        <f t="shared" si="56"/>
        <v/>
      </c>
      <c r="C1785" s="77" t="str">
        <f t="shared" si="55"/>
        <v xml:space="preserve"> </v>
      </c>
      <c r="D1785" s="80"/>
      <c r="E1785" s="80"/>
      <c r="F1785" s="99"/>
      <c r="G1785" s="81"/>
      <c r="H1785" s="84"/>
    </row>
    <row r="1786" spans="1:8" x14ac:dyDescent="0.25">
      <c r="A1786" s="82" t="str">
        <f>CONCATENATE(D1786,COUNTIF($D$3:D1786,D1786))</f>
        <v>0</v>
      </c>
      <c r="B1786" s="76" t="str">
        <f t="shared" si="56"/>
        <v/>
      </c>
      <c r="C1786" s="77" t="str">
        <f t="shared" si="55"/>
        <v xml:space="preserve"> </v>
      </c>
      <c r="D1786" s="80"/>
      <c r="E1786" s="80"/>
      <c r="F1786" s="99"/>
      <c r="G1786" s="81"/>
      <c r="H1786" s="84"/>
    </row>
    <row r="1787" spans="1:8" x14ac:dyDescent="0.25">
      <c r="A1787" s="82" t="str">
        <f>CONCATENATE(D1787,COUNTIF($D$3:D1787,D1787))</f>
        <v>0</v>
      </c>
      <c r="B1787" s="76" t="str">
        <f t="shared" si="56"/>
        <v/>
      </c>
      <c r="C1787" s="77" t="str">
        <f t="shared" si="55"/>
        <v xml:space="preserve"> </v>
      </c>
      <c r="D1787" s="80"/>
      <c r="E1787" s="80"/>
      <c r="F1787" s="99"/>
      <c r="G1787" s="81"/>
      <c r="H1787" s="84"/>
    </row>
    <row r="1788" spans="1:8" x14ac:dyDescent="0.25">
      <c r="A1788" s="82" t="str">
        <f>CONCATENATE(D1788,COUNTIF($D$3:D1788,D1788))</f>
        <v>0</v>
      </c>
      <c r="B1788" s="76" t="str">
        <f t="shared" si="56"/>
        <v/>
      </c>
      <c r="C1788" s="77" t="str">
        <f t="shared" si="55"/>
        <v xml:space="preserve"> </v>
      </c>
      <c r="D1788" s="80"/>
      <c r="E1788" s="80"/>
      <c r="F1788" s="99"/>
      <c r="G1788" s="81"/>
      <c r="H1788" s="84"/>
    </row>
    <row r="1789" spans="1:8" x14ac:dyDescent="0.25">
      <c r="A1789" s="82" t="str">
        <f>CONCATENATE(D1789,COUNTIF($D$3:D1789,D1789))</f>
        <v>0</v>
      </c>
      <c r="B1789" s="76" t="str">
        <f t="shared" si="56"/>
        <v/>
      </c>
      <c r="C1789" s="77" t="str">
        <f t="shared" si="55"/>
        <v xml:space="preserve"> </v>
      </c>
      <c r="D1789" s="80"/>
      <c r="E1789" s="80"/>
      <c r="F1789" s="99"/>
      <c r="G1789" s="81"/>
      <c r="H1789" s="84"/>
    </row>
    <row r="1790" spans="1:8" x14ac:dyDescent="0.25">
      <c r="A1790" s="82" t="str">
        <f>CONCATENATE(D1790,COUNTIF($D$3:D1790,D1790))</f>
        <v>0</v>
      </c>
      <c r="B1790" s="76" t="str">
        <f t="shared" si="56"/>
        <v/>
      </c>
      <c r="C1790" s="77" t="str">
        <f t="shared" si="55"/>
        <v xml:space="preserve"> </v>
      </c>
      <c r="D1790" s="80"/>
      <c r="E1790" s="80"/>
      <c r="F1790" s="99"/>
      <c r="G1790" s="81"/>
      <c r="H1790" s="84"/>
    </row>
    <row r="1791" spans="1:8" x14ac:dyDescent="0.25">
      <c r="A1791" s="82" t="str">
        <f>CONCATENATE(D1791,COUNTIF($D$3:D1791,D1791))</f>
        <v>0</v>
      </c>
      <c r="B1791" s="76" t="str">
        <f t="shared" si="56"/>
        <v/>
      </c>
      <c r="C1791" s="77" t="str">
        <f t="shared" si="55"/>
        <v xml:space="preserve"> </v>
      </c>
      <c r="D1791" s="80"/>
      <c r="E1791" s="80"/>
      <c r="F1791" s="99"/>
      <c r="G1791" s="81"/>
      <c r="H1791" s="84"/>
    </row>
    <row r="1792" spans="1:8" x14ac:dyDescent="0.25">
      <c r="A1792" s="82" t="str">
        <f>CONCATENATE(D1792,COUNTIF($D$3:D1792,D1792))</f>
        <v>0</v>
      </c>
      <c r="B1792" s="76" t="str">
        <f t="shared" si="56"/>
        <v/>
      </c>
      <c r="C1792" s="77" t="str">
        <f t="shared" si="55"/>
        <v xml:space="preserve"> </v>
      </c>
      <c r="D1792" s="80"/>
      <c r="E1792" s="80"/>
      <c r="F1792" s="99"/>
      <c r="G1792" s="81"/>
      <c r="H1792" s="84"/>
    </row>
    <row r="1793" spans="1:8" x14ac:dyDescent="0.25">
      <c r="A1793" s="82" t="str">
        <f>CONCATENATE(D1793,COUNTIF($D$3:D1793,D1793))</f>
        <v>0</v>
      </c>
      <c r="B1793" s="76" t="str">
        <f t="shared" si="56"/>
        <v/>
      </c>
      <c r="C1793" s="77" t="str">
        <f t="shared" si="55"/>
        <v xml:space="preserve"> </v>
      </c>
      <c r="D1793" s="80"/>
      <c r="E1793" s="80"/>
      <c r="F1793" s="99"/>
      <c r="G1793" s="81"/>
      <c r="H1793" s="84"/>
    </row>
    <row r="1794" spans="1:8" x14ac:dyDescent="0.25">
      <c r="A1794" s="82" t="str">
        <f>CONCATENATE(D1794,COUNTIF($D$3:D1794,D1794))</f>
        <v>0</v>
      </c>
      <c r="B1794" s="76" t="str">
        <f t="shared" si="56"/>
        <v/>
      </c>
      <c r="C1794" s="77" t="str">
        <f t="shared" si="55"/>
        <v xml:space="preserve"> </v>
      </c>
      <c r="D1794" s="80"/>
      <c r="E1794" s="80"/>
      <c r="F1794" s="99"/>
      <c r="G1794" s="81"/>
      <c r="H1794" s="84"/>
    </row>
    <row r="1795" spans="1:8" x14ac:dyDescent="0.25">
      <c r="A1795" s="82" t="str">
        <f>CONCATENATE(D1795,COUNTIF($D$3:D1795,D1795))</f>
        <v>0</v>
      </c>
      <c r="B1795" s="76" t="str">
        <f t="shared" si="56"/>
        <v/>
      </c>
      <c r="C1795" s="77" t="str">
        <f t="shared" si="55"/>
        <v xml:space="preserve"> </v>
      </c>
      <c r="D1795" s="80"/>
      <c r="E1795" s="80"/>
      <c r="F1795" s="99"/>
      <c r="G1795" s="81"/>
      <c r="H1795" s="84"/>
    </row>
    <row r="1796" spans="1:8" x14ac:dyDescent="0.25">
      <c r="A1796" s="82" t="str">
        <f>CONCATENATE(D1796,COUNTIF($D$3:D1796,D1796))</f>
        <v>0</v>
      </c>
      <c r="B1796" s="76" t="str">
        <f t="shared" si="56"/>
        <v/>
      </c>
      <c r="C1796" s="77" t="str">
        <f t="shared" ref="C1796:C1859" si="57">CONCATENATE(F1796," ",G1796)</f>
        <v xml:space="preserve"> </v>
      </c>
      <c r="D1796" s="80"/>
      <c r="E1796" s="80"/>
      <c r="F1796" s="99"/>
      <c r="G1796" s="81"/>
      <c r="H1796" s="84"/>
    </row>
    <row r="1797" spans="1:8" x14ac:dyDescent="0.25">
      <c r="A1797" s="82" t="str">
        <f>CONCATENATE(D1797,COUNTIF($D$3:D1797,D1797))</f>
        <v>0</v>
      </c>
      <c r="B1797" s="76" t="str">
        <f t="shared" ref="B1797:B1860" si="58">CONCATENATE(D1797,G1797)</f>
        <v/>
      </c>
      <c r="C1797" s="77" t="str">
        <f t="shared" si="57"/>
        <v xml:space="preserve"> </v>
      </c>
      <c r="D1797" s="80"/>
      <c r="E1797" s="80"/>
      <c r="F1797" s="99"/>
      <c r="G1797" s="81"/>
      <c r="H1797" s="84"/>
    </row>
    <row r="1798" spans="1:8" x14ac:dyDescent="0.25">
      <c r="A1798" s="82" t="str">
        <f>CONCATENATE(D1798,COUNTIF($D$3:D1798,D1798))</f>
        <v>0</v>
      </c>
      <c r="B1798" s="76" t="str">
        <f t="shared" si="58"/>
        <v/>
      </c>
      <c r="C1798" s="77" t="str">
        <f t="shared" si="57"/>
        <v xml:space="preserve"> </v>
      </c>
      <c r="D1798" s="80"/>
      <c r="E1798" s="80"/>
      <c r="F1798" s="99"/>
      <c r="G1798" s="81"/>
      <c r="H1798" s="84"/>
    </row>
    <row r="1799" spans="1:8" x14ac:dyDescent="0.25">
      <c r="A1799" s="82" t="str">
        <f>CONCATENATE(D1799,COUNTIF($D$3:D1799,D1799))</f>
        <v>0</v>
      </c>
      <c r="B1799" s="76" t="str">
        <f t="shared" si="58"/>
        <v/>
      </c>
      <c r="C1799" s="77" t="str">
        <f t="shared" si="57"/>
        <v xml:space="preserve"> </v>
      </c>
      <c r="D1799" s="80"/>
      <c r="E1799" s="80"/>
      <c r="F1799" s="99"/>
      <c r="G1799" s="81"/>
      <c r="H1799" s="84"/>
    </row>
    <row r="1800" spans="1:8" x14ac:dyDescent="0.25">
      <c r="A1800" s="82" t="str">
        <f>CONCATENATE(D1800,COUNTIF($D$3:D1800,D1800))</f>
        <v>0</v>
      </c>
      <c r="B1800" s="76" t="str">
        <f t="shared" si="58"/>
        <v/>
      </c>
      <c r="C1800" s="77" t="str">
        <f t="shared" si="57"/>
        <v xml:space="preserve"> </v>
      </c>
      <c r="D1800" s="80"/>
      <c r="E1800" s="80"/>
      <c r="F1800" s="99"/>
      <c r="G1800" s="81"/>
      <c r="H1800" s="84"/>
    </row>
    <row r="1801" spans="1:8" x14ac:dyDescent="0.25">
      <c r="A1801" s="82" t="str">
        <f>CONCATENATE(D1801,COUNTIF($D$3:D1801,D1801))</f>
        <v>0</v>
      </c>
      <c r="B1801" s="76" t="str">
        <f t="shared" si="58"/>
        <v/>
      </c>
      <c r="C1801" s="77" t="str">
        <f t="shared" si="57"/>
        <v xml:space="preserve"> </v>
      </c>
      <c r="D1801" s="80"/>
      <c r="E1801" s="80"/>
      <c r="F1801" s="99"/>
      <c r="G1801" s="81"/>
      <c r="H1801" s="84"/>
    </row>
    <row r="1802" spans="1:8" x14ac:dyDescent="0.25">
      <c r="A1802" s="82" t="str">
        <f>CONCATENATE(D1802,COUNTIF($D$3:D1802,D1802))</f>
        <v>0</v>
      </c>
      <c r="B1802" s="76" t="str">
        <f t="shared" si="58"/>
        <v/>
      </c>
      <c r="C1802" s="77" t="str">
        <f t="shared" si="57"/>
        <v xml:space="preserve"> </v>
      </c>
      <c r="D1802" s="80"/>
      <c r="E1802" s="80"/>
      <c r="F1802" s="99"/>
      <c r="G1802" s="81"/>
      <c r="H1802" s="84"/>
    </row>
    <row r="1803" spans="1:8" x14ac:dyDescent="0.25">
      <c r="A1803" s="82" t="str">
        <f>CONCATENATE(D1803,COUNTIF($D$3:D1803,D1803))</f>
        <v>0</v>
      </c>
      <c r="B1803" s="76" t="str">
        <f t="shared" si="58"/>
        <v/>
      </c>
      <c r="C1803" s="77" t="str">
        <f t="shared" si="57"/>
        <v xml:space="preserve"> </v>
      </c>
      <c r="D1803" s="80"/>
      <c r="E1803" s="80"/>
      <c r="F1803" s="99"/>
      <c r="G1803" s="81"/>
      <c r="H1803" s="84"/>
    </row>
    <row r="1804" spans="1:8" x14ac:dyDescent="0.25">
      <c r="A1804" s="82" t="str">
        <f>CONCATENATE(D1804,COUNTIF($D$3:D1804,D1804))</f>
        <v>0</v>
      </c>
      <c r="B1804" s="76" t="str">
        <f t="shared" si="58"/>
        <v/>
      </c>
      <c r="C1804" s="77" t="str">
        <f t="shared" si="57"/>
        <v xml:space="preserve"> </v>
      </c>
      <c r="D1804" s="80"/>
      <c r="E1804" s="80"/>
      <c r="F1804" s="99"/>
      <c r="G1804" s="81"/>
      <c r="H1804" s="84"/>
    </row>
    <row r="1805" spans="1:8" x14ac:dyDescent="0.25">
      <c r="A1805" s="82" t="str">
        <f>CONCATENATE(D1805,COUNTIF($D$3:D1805,D1805))</f>
        <v>0</v>
      </c>
      <c r="B1805" s="76" t="str">
        <f t="shared" si="58"/>
        <v/>
      </c>
      <c r="C1805" s="77" t="str">
        <f t="shared" si="57"/>
        <v xml:space="preserve"> </v>
      </c>
      <c r="D1805" s="80"/>
      <c r="E1805" s="80"/>
      <c r="F1805" s="99"/>
      <c r="G1805" s="81"/>
      <c r="H1805" s="84"/>
    </row>
    <row r="1806" spans="1:8" x14ac:dyDescent="0.25">
      <c r="A1806" s="82" t="str">
        <f>CONCATENATE(D1806,COUNTIF($D$3:D1806,D1806))</f>
        <v>0</v>
      </c>
      <c r="B1806" s="76" t="str">
        <f t="shared" si="58"/>
        <v/>
      </c>
      <c r="C1806" s="77" t="str">
        <f t="shared" si="57"/>
        <v xml:space="preserve"> </v>
      </c>
      <c r="D1806" s="80"/>
      <c r="E1806" s="80"/>
      <c r="F1806" s="99"/>
      <c r="G1806" s="81"/>
      <c r="H1806" s="84"/>
    </row>
    <row r="1807" spans="1:8" x14ac:dyDescent="0.25">
      <c r="A1807" s="82" t="str">
        <f>CONCATENATE(D1807,COUNTIF($D$3:D1807,D1807))</f>
        <v>0</v>
      </c>
      <c r="B1807" s="76" t="str">
        <f t="shared" si="58"/>
        <v/>
      </c>
      <c r="C1807" s="77" t="str">
        <f t="shared" si="57"/>
        <v xml:space="preserve"> </v>
      </c>
      <c r="D1807" s="80"/>
      <c r="E1807" s="80"/>
      <c r="F1807" s="99"/>
      <c r="G1807" s="81"/>
      <c r="H1807" s="84"/>
    </row>
    <row r="1808" spans="1:8" x14ac:dyDescent="0.25">
      <c r="A1808" s="82" t="str">
        <f>CONCATENATE(D1808,COUNTIF($D$3:D1808,D1808))</f>
        <v>0</v>
      </c>
      <c r="B1808" s="76" t="str">
        <f t="shared" si="58"/>
        <v/>
      </c>
      <c r="C1808" s="77" t="str">
        <f t="shared" si="57"/>
        <v xml:space="preserve"> </v>
      </c>
      <c r="D1808" s="80"/>
      <c r="E1808" s="80"/>
      <c r="F1808" s="99"/>
      <c r="G1808" s="81"/>
      <c r="H1808" s="84"/>
    </row>
    <row r="1809" spans="1:8" x14ac:dyDescent="0.25">
      <c r="A1809" s="82" t="str">
        <f>CONCATENATE(D1809,COUNTIF($D$3:D1809,D1809))</f>
        <v>0</v>
      </c>
      <c r="B1809" s="76" t="str">
        <f t="shared" si="58"/>
        <v/>
      </c>
      <c r="C1809" s="77" t="str">
        <f t="shared" si="57"/>
        <v xml:space="preserve"> </v>
      </c>
      <c r="D1809" s="80"/>
      <c r="E1809" s="80"/>
      <c r="F1809" s="99"/>
      <c r="G1809" s="81"/>
      <c r="H1809" s="84"/>
    </row>
    <row r="1810" spans="1:8" x14ac:dyDescent="0.25">
      <c r="A1810" s="82" t="str">
        <f>CONCATENATE(D1810,COUNTIF($D$3:D1810,D1810))</f>
        <v>0</v>
      </c>
      <c r="B1810" s="76" t="str">
        <f t="shared" si="58"/>
        <v/>
      </c>
      <c r="C1810" s="77" t="str">
        <f t="shared" si="57"/>
        <v xml:space="preserve"> </v>
      </c>
      <c r="D1810" s="80"/>
      <c r="E1810" s="80"/>
      <c r="F1810" s="99"/>
      <c r="G1810" s="81"/>
      <c r="H1810" s="84"/>
    </row>
    <row r="1811" spans="1:8" x14ac:dyDescent="0.25">
      <c r="A1811" s="82" t="str">
        <f>CONCATENATE(D1811,COUNTIF($D$3:D1811,D1811))</f>
        <v>0</v>
      </c>
      <c r="B1811" s="76" t="str">
        <f t="shared" si="58"/>
        <v/>
      </c>
      <c r="C1811" s="77" t="str">
        <f t="shared" si="57"/>
        <v xml:space="preserve"> </v>
      </c>
      <c r="D1811" s="80"/>
      <c r="E1811" s="80"/>
      <c r="F1811" s="99"/>
      <c r="G1811" s="81"/>
      <c r="H1811" s="84"/>
    </row>
    <row r="1812" spans="1:8" x14ac:dyDescent="0.25">
      <c r="A1812" s="82" t="str">
        <f>CONCATENATE(D1812,COUNTIF($D$3:D1812,D1812))</f>
        <v>0</v>
      </c>
      <c r="B1812" s="76" t="str">
        <f t="shared" si="58"/>
        <v/>
      </c>
      <c r="C1812" s="77" t="str">
        <f t="shared" si="57"/>
        <v xml:space="preserve"> </v>
      </c>
      <c r="D1812" s="80"/>
      <c r="E1812" s="80"/>
      <c r="F1812" s="99"/>
      <c r="G1812" s="81"/>
      <c r="H1812" s="84"/>
    </row>
    <row r="1813" spans="1:8" x14ac:dyDescent="0.25">
      <c r="A1813" s="82" t="str">
        <f>CONCATENATE(D1813,COUNTIF($D$3:D1813,D1813))</f>
        <v>0</v>
      </c>
      <c r="B1813" s="76" t="str">
        <f t="shared" si="58"/>
        <v/>
      </c>
      <c r="C1813" s="77" t="str">
        <f t="shared" si="57"/>
        <v xml:space="preserve"> </v>
      </c>
      <c r="D1813" s="80"/>
      <c r="E1813" s="80"/>
      <c r="F1813" s="99"/>
      <c r="G1813" s="81"/>
      <c r="H1813" s="84"/>
    </row>
    <row r="1814" spans="1:8" x14ac:dyDescent="0.25">
      <c r="A1814" s="82" t="str">
        <f>CONCATENATE(D1814,COUNTIF($D$3:D1814,D1814))</f>
        <v>0</v>
      </c>
      <c r="B1814" s="76" t="str">
        <f t="shared" si="58"/>
        <v/>
      </c>
      <c r="C1814" s="77" t="str">
        <f t="shared" si="57"/>
        <v xml:space="preserve"> </v>
      </c>
      <c r="D1814" s="80"/>
      <c r="E1814" s="80"/>
      <c r="F1814" s="99"/>
      <c r="G1814" s="81"/>
      <c r="H1814" s="84"/>
    </row>
    <row r="1815" spans="1:8" x14ac:dyDescent="0.25">
      <c r="A1815" s="82" t="str">
        <f>CONCATENATE(D1815,COUNTIF($D$3:D1815,D1815))</f>
        <v>0</v>
      </c>
      <c r="B1815" s="76" t="str">
        <f t="shared" si="58"/>
        <v/>
      </c>
      <c r="C1815" s="77" t="str">
        <f t="shared" si="57"/>
        <v xml:space="preserve"> </v>
      </c>
      <c r="D1815" s="80"/>
      <c r="E1815" s="80"/>
      <c r="F1815" s="99"/>
      <c r="G1815" s="81"/>
      <c r="H1815" s="84"/>
    </row>
    <row r="1816" spans="1:8" x14ac:dyDescent="0.25">
      <c r="A1816" s="82" t="str">
        <f>CONCATENATE(D1816,COUNTIF($D$3:D1816,D1816))</f>
        <v>0</v>
      </c>
      <c r="B1816" s="76" t="str">
        <f t="shared" si="58"/>
        <v/>
      </c>
      <c r="C1816" s="77" t="str">
        <f t="shared" si="57"/>
        <v xml:space="preserve"> </v>
      </c>
      <c r="D1816" s="80"/>
      <c r="E1816" s="80"/>
      <c r="F1816" s="99"/>
      <c r="G1816" s="81"/>
      <c r="H1816" s="84"/>
    </row>
    <row r="1817" spans="1:8" x14ac:dyDescent="0.25">
      <c r="A1817" s="82" t="str">
        <f>CONCATENATE(D1817,COUNTIF($D$3:D1817,D1817))</f>
        <v>0</v>
      </c>
      <c r="B1817" s="76" t="str">
        <f t="shared" si="58"/>
        <v/>
      </c>
      <c r="C1817" s="77" t="str">
        <f t="shared" si="57"/>
        <v xml:space="preserve"> </v>
      </c>
      <c r="D1817" s="80"/>
      <c r="E1817" s="80"/>
      <c r="F1817" s="99"/>
      <c r="G1817" s="81"/>
      <c r="H1817" s="84"/>
    </row>
    <row r="1818" spans="1:8" x14ac:dyDescent="0.25">
      <c r="A1818" s="82" t="str">
        <f>CONCATENATE(D1818,COUNTIF($D$3:D1818,D1818))</f>
        <v>0</v>
      </c>
      <c r="B1818" s="76" t="str">
        <f t="shared" si="58"/>
        <v/>
      </c>
      <c r="C1818" s="77" t="str">
        <f t="shared" si="57"/>
        <v xml:space="preserve"> </v>
      </c>
      <c r="D1818" s="80"/>
      <c r="E1818" s="80"/>
      <c r="F1818" s="99"/>
      <c r="G1818" s="81"/>
      <c r="H1818" s="84"/>
    </row>
    <row r="1819" spans="1:8" x14ac:dyDescent="0.25">
      <c r="A1819" s="82" t="str">
        <f>CONCATENATE(D1819,COUNTIF($D$3:D1819,D1819))</f>
        <v>0</v>
      </c>
      <c r="B1819" s="76" t="str">
        <f t="shared" si="58"/>
        <v/>
      </c>
      <c r="C1819" s="77" t="str">
        <f t="shared" si="57"/>
        <v xml:space="preserve"> </v>
      </c>
      <c r="D1819" s="80"/>
      <c r="E1819" s="80"/>
      <c r="F1819" s="99"/>
      <c r="G1819" s="81"/>
      <c r="H1819" s="84"/>
    </row>
    <row r="1820" spans="1:8" x14ac:dyDescent="0.25">
      <c r="A1820" s="82" t="str">
        <f>CONCATENATE(D1820,COUNTIF($D$3:D1820,D1820))</f>
        <v>0</v>
      </c>
      <c r="B1820" s="76" t="str">
        <f t="shared" si="58"/>
        <v/>
      </c>
      <c r="C1820" s="77" t="str">
        <f t="shared" si="57"/>
        <v xml:space="preserve"> </v>
      </c>
      <c r="D1820" s="80"/>
      <c r="E1820" s="80"/>
      <c r="F1820" s="99"/>
      <c r="G1820" s="81"/>
      <c r="H1820" s="84"/>
    </row>
    <row r="1821" spans="1:8" x14ac:dyDescent="0.25">
      <c r="A1821" s="82" t="str">
        <f>CONCATENATE(D1821,COUNTIF($D$3:D1821,D1821))</f>
        <v>0</v>
      </c>
      <c r="B1821" s="76" t="str">
        <f t="shared" si="58"/>
        <v/>
      </c>
      <c r="C1821" s="77" t="str">
        <f t="shared" si="57"/>
        <v xml:space="preserve"> </v>
      </c>
      <c r="D1821" s="80"/>
      <c r="E1821" s="80"/>
      <c r="F1821" s="99"/>
      <c r="G1821" s="81"/>
      <c r="H1821" s="84"/>
    </row>
    <row r="1822" spans="1:8" x14ac:dyDescent="0.25">
      <c r="A1822" s="82" t="str">
        <f>CONCATENATE(D1822,COUNTIF($D$3:D1822,D1822))</f>
        <v>0</v>
      </c>
      <c r="B1822" s="76" t="str">
        <f t="shared" si="58"/>
        <v/>
      </c>
      <c r="C1822" s="77" t="str">
        <f t="shared" si="57"/>
        <v xml:space="preserve"> </v>
      </c>
      <c r="D1822" s="80"/>
      <c r="E1822" s="80"/>
      <c r="F1822" s="99"/>
      <c r="G1822" s="81"/>
      <c r="H1822" s="84"/>
    </row>
    <row r="1823" spans="1:8" x14ac:dyDescent="0.25">
      <c r="A1823" s="82" t="str">
        <f>CONCATENATE(D1823,COUNTIF($D$3:D1823,D1823))</f>
        <v>0</v>
      </c>
      <c r="B1823" s="76" t="str">
        <f t="shared" si="58"/>
        <v/>
      </c>
      <c r="C1823" s="77" t="str">
        <f t="shared" si="57"/>
        <v xml:space="preserve"> </v>
      </c>
      <c r="D1823" s="80"/>
      <c r="E1823" s="80"/>
      <c r="F1823" s="99"/>
      <c r="G1823" s="81"/>
      <c r="H1823" s="84"/>
    </row>
    <row r="1824" spans="1:8" x14ac:dyDescent="0.25">
      <c r="A1824" s="82" t="str">
        <f>CONCATENATE(D1824,COUNTIF($D$3:D1824,D1824))</f>
        <v>0</v>
      </c>
      <c r="B1824" s="76" t="str">
        <f t="shared" si="58"/>
        <v/>
      </c>
      <c r="C1824" s="77" t="str">
        <f t="shared" si="57"/>
        <v xml:space="preserve"> </v>
      </c>
      <c r="D1824" s="80"/>
      <c r="E1824" s="80"/>
      <c r="F1824" s="99"/>
      <c r="G1824" s="81"/>
      <c r="H1824" s="84"/>
    </row>
    <row r="1825" spans="1:8" x14ac:dyDescent="0.25">
      <c r="A1825" s="82" t="str">
        <f>CONCATENATE(D1825,COUNTIF($D$3:D1825,D1825))</f>
        <v>0</v>
      </c>
      <c r="B1825" s="76" t="str">
        <f t="shared" si="58"/>
        <v/>
      </c>
      <c r="C1825" s="77" t="str">
        <f t="shared" si="57"/>
        <v xml:space="preserve"> </v>
      </c>
      <c r="D1825" s="80"/>
      <c r="E1825" s="80"/>
      <c r="F1825" s="99"/>
      <c r="G1825" s="81"/>
      <c r="H1825" s="84"/>
    </row>
    <row r="1826" spans="1:8" x14ac:dyDescent="0.25">
      <c r="A1826" s="82" t="str">
        <f>CONCATENATE(D1826,COUNTIF($D$3:D1826,D1826))</f>
        <v>0</v>
      </c>
      <c r="B1826" s="76" t="str">
        <f t="shared" si="58"/>
        <v/>
      </c>
      <c r="C1826" s="77" t="str">
        <f t="shared" si="57"/>
        <v xml:space="preserve"> </v>
      </c>
      <c r="D1826" s="80"/>
      <c r="E1826" s="80"/>
      <c r="F1826" s="99"/>
      <c r="G1826" s="81"/>
      <c r="H1826" s="84"/>
    </row>
    <row r="1827" spans="1:8" x14ac:dyDescent="0.25">
      <c r="A1827" s="82" t="str">
        <f>CONCATENATE(D1827,COUNTIF($D$3:D1827,D1827))</f>
        <v>0</v>
      </c>
      <c r="B1827" s="76" t="str">
        <f t="shared" si="58"/>
        <v/>
      </c>
      <c r="C1827" s="77" t="str">
        <f t="shared" si="57"/>
        <v xml:space="preserve"> </v>
      </c>
      <c r="D1827" s="80"/>
      <c r="E1827" s="80"/>
      <c r="F1827" s="99"/>
      <c r="G1827" s="81"/>
      <c r="H1827" s="84"/>
    </row>
    <row r="1828" spans="1:8" x14ac:dyDescent="0.25">
      <c r="A1828" s="82" t="str">
        <f>CONCATENATE(D1828,COUNTIF($D$3:D1828,D1828))</f>
        <v>0</v>
      </c>
      <c r="B1828" s="76" t="str">
        <f t="shared" si="58"/>
        <v/>
      </c>
      <c r="C1828" s="77" t="str">
        <f t="shared" si="57"/>
        <v xml:space="preserve"> </v>
      </c>
      <c r="D1828" s="80"/>
      <c r="E1828" s="80"/>
      <c r="F1828" s="99"/>
      <c r="G1828" s="81"/>
      <c r="H1828" s="84"/>
    </row>
    <row r="1829" spans="1:8" x14ac:dyDescent="0.25">
      <c r="A1829" s="82" t="str">
        <f>CONCATENATE(D1829,COUNTIF($D$3:D1829,D1829))</f>
        <v>0</v>
      </c>
      <c r="B1829" s="76" t="str">
        <f t="shared" si="58"/>
        <v/>
      </c>
      <c r="C1829" s="77" t="str">
        <f t="shared" si="57"/>
        <v xml:space="preserve"> </v>
      </c>
      <c r="D1829" s="80"/>
      <c r="E1829" s="80"/>
      <c r="F1829" s="99"/>
      <c r="G1829" s="81"/>
      <c r="H1829" s="84"/>
    </row>
    <row r="1830" spans="1:8" x14ac:dyDescent="0.25">
      <c r="A1830" s="82" t="str">
        <f>CONCATENATE(D1830,COUNTIF($D$3:D1830,D1830))</f>
        <v>0</v>
      </c>
      <c r="B1830" s="76" t="str">
        <f t="shared" si="58"/>
        <v/>
      </c>
      <c r="C1830" s="77" t="str">
        <f t="shared" si="57"/>
        <v xml:space="preserve"> </v>
      </c>
      <c r="D1830" s="80"/>
      <c r="E1830" s="80"/>
      <c r="F1830" s="99"/>
      <c r="G1830" s="81"/>
      <c r="H1830" s="84"/>
    </row>
    <row r="1831" spans="1:8" x14ac:dyDescent="0.25">
      <c r="A1831" s="82" t="str">
        <f>CONCATENATE(D1831,COUNTIF($D$3:D1831,D1831))</f>
        <v>0</v>
      </c>
      <c r="B1831" s="76" t="str">
        <f t="shared" si="58"/>
        <v/>
      </c>
      <c r="C1831" s="77" t="str">
        <f t="shared" si="57"/>
        <v xml:space="preserve"> </v>
      </c>
      <c r="D1831" s="80"/>
      <c r="E1831" s="80"/>
      <c r="F1831" s="99"/>
      <c r="G1831" s="81"/>
      <c r="H1831" s="84"/>
    </row>
    <row r="1832" spans="1:8" x14ac:dyDescent="0.25">
      <c r="A1832" s="82" t="str">
        <f>CONCATENATE(D1832,COUNTIF($D$3:D1832,D1832))</f>
        <v>0</v>
      </c>
      <c r="B1832" s="76" t="str">
        <f t="shared" si="58"/>
        <v/>
      </c>
      <c r="C1832" s="77" t="str">
        <f t="shared" si="57"/>
        <v xml:space="preserve"> </v>
      </c>
      <c r="D1832" s="80"/>
      <c r="E1832" s="80"/>
      <c r="F1832" s="99"/>
      <c r="G1832" s="81"/>
      <c r="H1832" s="84"/>
    </row>
    <row r="1833" spans="1:8" x14ac:dyDescent="0.25">
      <c r="A1833" s="82" t="str">
        <f>CONCATENATE(D1833,COUNTIF($D$3:D1833,D1833))</f>
        <v>0</v>
      </c>
      <c r="B1833" s="76" t="str">
        <f t="shared" si="58"/>
        <v/>
      </c>
      <c r="C1833" s="77" t="str">
        <f t="shared" si="57"/>
        <v xml:space="preserve"> </v>
      </c>
      <c r="D1833" s="80"/>
      <c r="E1833" s="80"/>
      <c r="F1833" s="99"/>
      <c r="G1833" s="81"/>
      <c r="H1833" s="84"/>
    </row>
    <row r="1834" spans="1:8" x14ac:dyDescent="0.25">
      <c r="A1834" s="82" t="str">
        <f>CONCATENATE(D1834,COUNTIF($D$3:D1834,D1834))</f>
        <v>0</v>
      </c>
      <c r="B1834" s="76" t="str">
        <f t="shared" si="58"/>
        <v/>
      </c>
      <c r="C1834" s="77" t="str">
        <f t="shared" si="57"/>
        <v xml:space="preserve"> </v>
      </c>
      <c r="D1834" s="80"/>
      <c r="E1834" s="80"/>
      <c r="F1834" s="99"/>
      <c r="G1834" s="81"/>
      <c r="H1834" s="84"/>
    </row>
    <row r="1835" spans="1:8" x14ac:dyDescent="0.25">
      <c r="A1835" s="82" t="str">
        <f>CONCATENATE(D1835,COUNTIF($D$3:D1835,D1835))</f>
        <v>0</v>
      </c>
      <c r="B1835" s="76" t="str">
        <f t="shared" si="58"/>
        <v/>
      </c>
      <c r="C1835" s="77" t="str">
        <f t="shared" si="57"/>
        <v xml:space="preserve"> </v>
      </c>
      <c r="D1835" s="80"/>
      <c r="E1835" s="80"/>
      <c r="F1835" s="99"/>
      <c r="G1835" s="81"/>
      <c r="H1835" s="84"/>
    </row>
    <row r="1836" spans="1:8" x14ac:dyDescent="0.25">
      <c r="A1836" s="82" t="str">
        <f>CONCATENATE(D1836,COUNTIF($D$3:D1836,D1836))</f>
        <v>0</v>
      </c>
      <c r="B1836" s="76" t="str">
        <f t="shared" si="58"/>
        <v/>
      </c>
      <c r="C1836" s="77" t="str">
        <f t="shared" si="57"/>
        <v xml:space="preserve"> </v>
      </c>
      <c r="D1836" s="80"/>
      <c r="E1836" s="80"/>
      <c r="F1836" s="99"/>
      <c r="G1836" s="81"/>
      <c r="H1836" s="84"/>
    </row>
    <row r="1837" spans="1:8" x14ac:dyDescent="0.25">
      <c r="A1837" s="82" t="str">
        <f>CONCATENATE(D1837,COUNTIF($D$3:D1837,D1837))</f>
        <v>0</v>
      </c>
      <c r="B1837" s="76" t="str">
        <f t="shared" si="58"/>
        <v/>
      </c>
      <c r="C1837" s="77" t="str">
        <f t="shared" si="57"/>
        <v xml:space="preserve"> </v>
      </c>
      <c r="D1837" s="80"/>
      <c r="E1837" s="80"/>
      <c r="F1837" s="99"/>
      <c r="G1837" s="81"/>
      <c r="H1837" s="84"/>
    </row>
    <row r="1838" spans="1:8" x14ac:dyDescent="0.25">
      <c r="A1838" s="82" t="str">
        <f>CONCATENATE(D1838,COUNTIF($D$3:D1838,D1838))</f>
        <v>0</v>
      </c>
      <c r="B1838" s="76" t="str">
        <f t="shared" si="58"/>
        <v/>
      </c>
      <c r="C1838" s="77" t="str">
        <f t="shared" si="57"/>
        <v xml:space="preserve"> </v>
      </c>
      <c r="D1838" s="80"/>
      <c r="E1838" s="80"/>
      <c r="F1838" s="99"/>
      <c r="G1838" s="81"/>
      <c r="H1838" s="84"/>
    </row>
    <row r="1839" spans="1:8" x14ac:dyDescent="0.25">
      <c r="A1839" s="82" t="str">
        <f>CONCATENATE(D1839,COUNTIF($D$3:D1839,D1839))</f>
        <v>0</v>
      </c>
      <c r="B1839" s="76" t="str">
        <f t="shared" si="58"/>
        <v/>
      </c>
      <c r="C1839" s="77" t="str">
        <f t="shared" si="57"/>
        <v xml:space="preserve"> </v>
      </c>
      <c r="D1839" s="80"/>
      <c r="E1839" s="80"/>
      <c r="F1839" s="99"/>
      <c r="G1839" s="81"/>
      <c r="H1839" s="84"/>
    </row>
    <row r="1840" spans="1:8" x14ac:dyDescent="0.25">
      <c r="A1840" s="82" t="str">
        <f>CONCATENATE(D1840,COUNTIF($D$3:D1840,D1840))</f>
        <v>0</v>
      </c>
      <c r="B1840" s="76" t="str">
        <f t="shared" si="58"/>
        <v/>
      </c>
      <c r="C1840" s="77" t="str">
        <f t="shared" si="57"/>
        <v xml:space="preserve"> </v>
      </c>
      <c r="D1840" s="80"/>
      <c r="E1840" s="80"/>
      <c r="F1840" s="99"/>
      <c r="G1840" s="81"/>
      <c r="H1840" s="84"/>
    </row>
    <row r="1841" spans="1:8" x14ac:dyDescent="0.25">
      <c r="A1841" s="82" t="str">
        <f>CONCATENATE(D1841,COUNTIF($D$3:D1841,D1841))</f>
        <v>0</v>
      </c>
      <c r="B1841" s="76" t="str">
        <f t="shared" si="58"/>
        <v/>
      </c>
      <c r="C1841" s="77" t="str">
        <f t="shared" si="57"/>
        <v xml:space="preserve"> </v>
      </c>
      <c r="D1841" s="80"/>
      <c r="E1841" s="80"/>
      <c r="F1841" s="99"/>
      <c r="G1841" s="81"/>
      <c r="H1841" s="84"/>
    </row>
    <row r="1842" spans="1:8" x14ac:dyDescent="0.25">
      <c r="A1842" s="82" t="str">
        <f>CONCATENATE(D1842,COUNTIF($D$3:D1842,D1842))</f>
        <v>0</v>
      </c>
      <c r="B1842" s="76" t="str">
        <f t="shared" si="58"/>
        <v/>
      </c>
      <c r="C1842" s="77" t="str">
        <f t="shared" si="57"/>
        <v xml:space="preserve"> </v>
      </c>
      <c r="D1842" s="80"/>
      <c r="E1842" s="80"/>
      <c r="F1842" s="99"/>
      <c r="G1842" s="81"/>
      <c r="H1842" s="84"/>
    </row>
    <row r="1843" spans="1:8" x14ac:dyDescent="0.25">
      <c r="A1843" s="82" t="str">
        <f>CONCATENATE(D1843,COUNTIF($D$3:D1843,D1843))</f>
        <v>0</v>
      </c>
      <c r="B1843" s="76" t="str">
        <f t="shared" si="58"/>
        <v/>
      </c>
      <c r="C1843" s="77" t="str">
        <f t="shared" si="57"/>
        <v xml:space="preserve"> </v>
      </c>
      <c r="D1843" s="80"/>
      <c r="E1843" s="80"/>
      <c r="F1843" s="99"/>
      <c r="G1843" s="81"/>
      <c r="H1843" s="84"/>
    </row>
    <row r="1844" spans="1:8" x14ac:dyDescent="0.25">
      <c r="A1844" s="82" t="str">
        <f>CONCATENATE(D1844,COUNTIF($D$3:D1844,D1844))</f>
        <v>0</v>
      </c>
      <c r="B1844" s="76" t="str">
        <f t="shared" si="58"/>
        <v/>
      </c>
      <c r="C1844" s="77" t="str">
        <f t="shared" si="57"/>
        <v xml:space="preserve"> </v>
      </c>
      <c r="D1844" s="80"/>
      <c r="E1844" s="80"/>
      <c r="F1844" s="99"/>
      <c r="G1844" s="81"/>
      <c r="H1844" s="84"/>
    </row>
    <row r="1845" spans="1:8" x14ac:dyDescent="0.25">
      <c r="A1845" s="82" t="str">
        <f>CONCATENATE(D1845,COUNTIF($D$3:D1845,D1845))</f>
        <v>0</v>
      </c>
      <c r="B1845" s="76" t="str">
        <f t="shared" si="58"/>
        <v/>
      </c>
      <c r="C1845" s="77" t="str">
        <f t="shared" si="57"/>
        <v xml:space="preserve"> </v>
      </c>
      <c r="D1845" s="80"/>
      <c r="E1845" s="80"/>
      <c r="F1845" s="99"/>
      <c r="G1845" s="81"/>
      <c r="H1845" s="84"/>
    </row>
    <row r="1846" spans="1:8" x14ac:dyDescent="0.25">
      <c r="A1846" s="82" t="str">
        <f>CONCATENATE(D1846,COUNTIF($D$3:D1846,D1846))</f>
        <v>0</v>
      </c>
      <c r="B1846" s="76" t="str">
        <f t="shared" si="58"/>
        <v/>
      </c>
      <c r="C1846" s="77" t="str">
        <f t="shared" si="57"/>
        <v xml:space="preserve"> </v>
      </c>
      <c r="D1846" s="80"/>
      <c r="E1846" s="80"/>
      <c r="F1846" s="99"/>
      <c r="G1846" s="81"/>
      <c r="H1846" s="84"/>
    </row>
    <row r="1847" spans="1:8" x14ac:dyDescent="0.25">
      <c r="A1847" s="82" t="str">
        <f>CONCATENATE(D1847,COUNTIF($D$3:D1847,D1847))</f>
        <v>0</v>
      </c>
      <c r="B1847" s="76" t="str">
        <f t="shared" si="58"/>
        <v/>
      </c>
      <c r="C1847" s="77" t="str">
        <f t="shared" si="57"/>
        <v xml:space="preserve"> </v>
      </c>
      <c r="D1847" s="80"/>
      <c r="E1847" s="80"/>
      <c r="F1847" s="99"/>
      <c r="G1847" s="81"/>
      <c r="H1847" s="84"/>
    </row>
    <row r="1848" spans="1:8" x14ac:dyDescent="0.25">
      <c r="A1848" s="82" t="str">
        <f>CONCATENATE(D1848,COUNTIF($D$3:D1848,D1848))</f>
        <v>0</v>
      </c>
      <c r="B1848" s="76" t="str">
        <f t="shared" si="58"/>
        <v/>
      </c>
      <c r="C1848" s="77" t="str">
        <f t="shared" si="57"/>
        <v xml:space="preserve"> </v>
      </c>
      <c r="D1848" s="80"/>
      <c r="E1848" s="80"/>
      <c r="F1848" s="99"/>
      <c r="G1848" s="81"/>
      <c r="H1848" s="84"/>
    </row>
    <row r="1849" spans="1:8" x14ac:dyDescent="0.25">
      <c r="A1849" s="82" t="str">
        <f>CONCATENATE(D1849,COUNTIF($D$3:D1849,D1849))</f>
        <v>0</v>
      </c>
      <c r="B1849" s="76" t="str">
        <f t="shared" si="58"/>
        <v/>
      </c>
      <c r="C1849" s="77" t="str">
        <f t="shared" si="57"/>
        <v xml:space="preserve"> </v>
      </c>
      <c r="D1849" s="80"/>
      <c r="E1849" s="80"/>
      <c r="F1849" s="99"/>
      <c r="G1849" s="81"/>
      <c r="H1849" s="84"/>
    </row>
    <row r="1850" spans="1:8" x14ac:dyDescent="0.25">
      <c r="A1850" s="82" t="str">
        <f>CONCATENATE(D1850,COUNTIF($D$3:D1850,D1850))</f>
        <v>0</v>
      </c>
      <c r="B1850" s="76" t="str">
        <f t="shared" si="58"/>
        <v/>
      </c>
      <c r="C1850" s="77" t="str">
        <f t="shared" si="57"/>
        <v xml:space="preserve"> </v>
      </c>
      <c r="D1850" s="80"/>
      <c r="E1850" s="80"/>
      <c r="F1850" s="99"/>
      <c r="G1850" s="81"/>
      <c r="H1850" s="84"/>
    </row>
    <row r="1851" spans="1:8" x14ac:dyDescent="0.25">
      <c r="A1851" s="82" t="str">
        <f>CONCATENATE(D1851,COUNTIF($D$3:D1851,D1851))</f>
        <v>0</v>
      </c>
      <c r="B1851" s="76" t="str">
        <f t="shared" si="58"/>
        <v/>
      </c>
      <c r="C1851" s="77" t="str">
        <f t="shared" si="57"/>
        <v xml:space="preserve"> </v>
      </c>
      <c r="D1851" s="80"/>
      <c r="E1851" s="80"/>
      <c r="F1851" s="99"/>
      <c r="G1851" s="81"/>
      <c r="H1851" s="84"/>
    </row>
    <row r="1852" spans="1:8" x14ac:dyDescent="0.25">
      <c r="A1852" s="82" t="str">
        <f>CONCATENATE(D1852,COUNTIF($D$3:D1852,D1852))</f>
        <v>0</v>
      </c>
      <c r="B1852" s="76" t="str">
        <f t="shared" si="58"/>
        <v/>
      </c>
      <c r="C1852" s="77" t="str">
        <f t="shared" si="57"/>
        <v xml:space="preserve"> </v>
      </c>
      <c r="D1852" s="80"/>
      <c r="E1852" s="80"/>
      <c r="F1852" s="99"/>
      <c r="G1852" s="81"/>
      <c r="H1852" s="84"/>
    </row>
    <row r="1853" spans="1:8" x14ac:dyDescent="0.25">
      <c r="A1853" s="82" t="str">
        <f>CONCATENATE(D1853,COUNTIF($D$3:D1853,D1853))</f>
        <v>0</v>
      </c>
      <c r="B1853" s="76" t="str">
        <f t="shared" si="58"/>
        <v/>
      </c>
      <c r="C1853" s="77" t="str">
        <f t="shared" si="57"/>
        <v xml:space="preserve"> </v>
      </c>
      <c r="D1853" s="80"/>
      <c r="E1853" s="80"/>
      <c r="F1853" s="99"/>
      <c r="G1853" s="81"/>
      <c r="H1853" s="84"/>
    </row>
    <row r="1854" spans="1:8" x14ac:dyDescent="0.25">
      <c r="A1854" s="82" t="str">
        <f>CONCATENATE(D1854,COUNTIF($D$3:D1854,D1854))</f>
        <v>0</v>
      </c>
      <c r="B1854" s="76" t="str">
        <f t="shared" si="58"/>
        <v/>
      </c>
      <c r="C1854" s="77" t="str">
        <f t="shared" si="57"/>
        <v xml:space="preserve"> </v>
      </c>
      <c r="D1854" s="80"/>
      <c r="E1854" s="80"/>
      <c r="F1854" s="99"/>
      <c r="G1854" s="81"/>
      <c r="H1854" s="84"/>
    </row>
    <row r="1855" spans="1:8" x14ac:dyDescent="0.25">
      <c r="A1855" s="82" t="str">
        <f>CONCATENATE(D1855,COUNTIF($D$3:D1855,D1855))</f>
        <v>0</v>
      </c>
      <c r="B1855" s="76" t="str">
        <f t="shared" si="58"/>
        <v/>
      </c>
      <c r="C1855" s="77" t="str">
        <f t="shared" si="57"/>
        <v xml:space="preserve"> </v>
      </c>
      <c r="D1855" s="80"/>
      <c r="E1855" s="80"/>
      <c r="F1855" s="99"/>
      <c r="G1855" s="81"/>
      <c r="H1855" s="84"/>
    </row>
    <row r="1856" spans="1:8" x14ac:dyDescent="0.25">
      <c r="A1856" s="82" t="str">
        <f>CONCATENATE(D1856,COUNTIF($D$3:D1856,D1856))</f>
        <v>0</v>
      </c>
      <c r="B1856" s="76" t="str">
        <f t="shared" si="58"/>
        <v/>
      </c>
      <c r="C1856" s="77" t="str">
        <f t="shared" si="57"/>
        <v xml:space="preserve"> </v>
      </c>
      <c r="D1856" s="80"/>
      <c r="E1856" s="80"/>
      <c r="F1856" s="99"/>
      <c r="G1856" s="81"/>
      <c r="H1856" s="84"/>
    </row>
    <row r="1857" spans="1:8" x14ac:dyDescent="0.25">
      <c r="A1857" s="82" t="str">
        <f>CONCATENATE(D1857,COUNTIF($D$3:D1857,D1857))</f>
        <v>0</v>
      </c>
      <c r="B1857" s="76" t="str">
        <f t="shared" si="58"/>
        <v/>
      </c>
      <c r="C1857" s="77" t="str">
        <f t="shared" si="57"/>
        <v xml:space="preserve"> </v>
      </c>
      <c r="D1857" s="80"/>
      <c r="E1857" s="80"/>
      <c r="F1857" s="99"/>
      <c r="G1857" s="81"/>
      <c r="H1857" s="84"/>
    </row>
    <row r="1858" spans="1:8" x14ac:dyDescent="0.25">
      <c r="A1858" s="82" t="str">
        <f>CONCATENATE(D1858,COUNTIF($D$3:D1858,D1858))</f>
        <v>0</v>
      </c>
      <c r="B1858" s="76" t="str">
        <f t="shared" si="58"/>
        <v/>
      </c>
      <c r="C1858" s="77" t="str">
        <f t="shared" si="57"/>
        <v xml:space="preserve"> </v>
      </c>
      <c r="D1858" s="80"/>
      <c r="E1858" s="80"/>
      <c r="F1858" s="99"/>
      <c r="G1858" s="81"/>
      <c r="H1858" s="84"/>
    </row>
    <row r="1859" spans="1:8" x14ac:dyDescent="0.25">
      <c r="A1859" s="82" t="str">
        <f>CONCATENATE(D1859,COUNTIF($D$3:D1859,D1859))</f>
        <v>0</v>
      </c>
      <c r="B1859" s="76" t="str">
        <f t="shared" si="58"/>
        <v/>
      </c>
      <c r="C1859" s="77" t="str">
        <f t="shared" si="57"/>
        <v xml:space="preserve"> </v>
      </c>
      <c r="D1859" s="80"/>
      <c r="E1859" s="80"/>
      <c r="F1859" s="99"/>
      <c r="G1859" s="81"/>
      <c r="H1859" s="84"/>
    </row>
    <row r="1860" spans="1:8" x14ac:dyDescent="0.25">
      <c r="A1860" s="82" t="str">
        <f>CONCATENATE(D1860,COUNTIF($D$3:D1860,D1860))</f>
        <v>0</v>
      </c>
      <c r="B1860" s="76" t="str">
        <f t="shared" si="58"/>
        <v/>
      </c>
      <c r="C1860" s="77" t="str">
        <f t="shared" ref="C1860:C1923" si="59">CONCATENATE(F1860," ",G1860)</f>
        <v xml:space="preserve"> </v>
      </c>
      <c r="D1860" s="80"/>
      <c r="E1860" s="80"/>
      <c r="F1860" s="99"/>
      <c r="G1860" s="81"/>
      <c r="H1860" s="84"/>
    </row>
    <row r="1861" spans="1:8" x14ac:dyDescent="0.25">
      <c r="A1861" s="82" t="str">
        <f>CONCATENATE(D1861,COUNTIF($D$3:D1861,D1861))</f>
        <v>0</v>
      </c>
      <c r="B1861" s="76" t="str">
        <f t="shared" ref="B1861:B1924" si="60">CONCATENATE(D1861,G1861)</f>
        <v/>
      </c>
      <c r="C1861" s="77" t="str">
        <f t="shared" si="59"/>
        <v xml:space="preserve"> </v>
      </c>
      <c r="D1861" s="80"/>
      <c r="E1861" s="80"/>
      <c r="F1861" s="99"/>
      <c r="G1861" s="81"/>
      <c r="H1861" s="84"/>
    </row>
    <row r="1862" spans="1:8" x14ac:dyDescent="0.25">
      <c r="A1862" s="82" t="str">
        <f>CONCATENATE(D1862,COUNTIF($D$3:D1862,D1862))</f>
        <v>0</v>
      </c>
      <c r="B1862" s="76" t="str">
        <f t="shared" si="60"/>
        <v/>
      </c>
      <c r="C1862" s="77" t="str">
        <f t="shared" si="59"/>
        <v xml:space="preserve"> </v>
      </c>
      <c r="D1862" s="80"/>
      <c r="E1862" s="80"/>
      <c r="F1862" s="99"/>
      <c r="G1862" s="81"/>
      <c r="H1862" s="84"/>
    </row>
    <row r="1863" spans="1:8" x14ac:dyDescent="0.25">
      <c r="A1863" s="82" t="str">
        <f>CONCATENATE(D1863,COUNTIF($D$3:D1863,D1863))</f>
        <v>0</v>
      </c>
      <c r="B1863" s="76" t="str">
        <f t="shared" si="60"/>
        <v/>
      </c>
      <c r="C1863" s="77" t="str">
        <f t="shared" si="59"/>
        <v xml:space="preserve"> </v>
      </c>
      <c r="D1863" s="80"/>
      <c r="E1863" s="80"/>
      <c r="F1863" s="99"/>
      <c r="G1863" s="81"/>
      <c r="H1863" s="84"/>
    </row>
    <row r="1864" spans="1:8" x14ac:dyDescent="0.25">
      <c r="A1864" s="82" t="str">
        <f>CONCATENATE(D1864,COUNTIF($D$3:D1864,D1864))</f>
        <v>0</v>
      </c>
      <c r="B1864" s="76" t="str">
        <f t="shared" si="60"/>
        <v/>
      </c>
      <c r="C1864" s="77" t="str">
        <f t="shared" si="59"/>
        <v xml:space="preserve"> </v>
      </c>
      <c r="D1864" s="80"/>
      <c r="E1864" s="80"/>
      <c r="F1864" s="99"/>
      <c r="G1864" s="81"/>
      <c r="H1864" s="84"/>
    </row>
    <row r="1865" spans="1:8" x14ac:dyDescent="0.25">
      <c r="A1865" s="82" t="str">
        <f>CONCATENATE(D1865,COUNTIF($D$3:D1865,D1865))</f>
        <v>0</v>
      </c>
      <c r="B1865" s="76" t="str">
        <f t="shared" si="60"/>
        <v/>
      </c>
      <c r="C1865" s="77" t="str">
        <f t="shared" si="59"/>
        <v xml:space="preserve"> </v>
      </c>
      <c r="D1865" s="80"/>
      <c r="E1865" s="80"/>
      <c r="F1865" s="99"/>
      <c r="G1865" s="81"/>
      <c r="H1865" s="84"/>
    </row>
    <row r="1866" spans="1:8" x14ac:dyDescent="0.25">
      <c r="A1866" s="82" t="str">
        <f>CONCATENATE(D1866,COUNTIF($D$3:D1866,D1866))</f>
        <v>0</v>
      </c>
      <c r="B1866" s="76" t="str">
        <f t="shared" si="60"/>
        <v/>
      </c>
      <c r="C1866" s="77" t="str">
        <f t="shared" si="59"/>
        <v xml:space="preserve"> </v>
      </c>
      <c r="D1866" s="80"/>
      <c r="E1866" s="80"/>
      <c r="F1866" s="99"/>
      <c r="G1866" s="81"/>
      <c r="H1866" s="84"/>
    </row>
    <row r="1867" spans="1:8" x14ac:dyDescent="0.25">
      <c r="A1867" s="82" t="str">
        <f>CONCATENATE(D1867,COUNTIF($D$3:D1867,D1867))</f>
        <v>0</v>
      </c>
      <c r="B1867" s="76" t="str">
        <f t="shared" si="60"/>
        <v/>
      </c>
      <c r="C1867" s="77" t="str">
        <f t="shared" si="59"/>
        <v xml:space="preserve"> </v>
      </c>
      <c r="D1867" s="80"/>
      <c r="E1867" s="80"/>
      <c r="F1867" s="99"/>
      <c r="G1867" s="81"/>
      <c r="H1867" s="84"/>
    </row>
    <row r="1868" spans="1:8" x14ac:dyDescent="0.25">
      <c r="A1868" s="82" t="str">
        <f>CONCATENATE(D1868,COUNTIF($D$3:D1868,D1868))</f>
        <v>0</v>
      </c>
      <c r="B1868" s="76" t="str">
        <f t="shared" si="60"/>
        <v/>
      </c>
      <c r="C1868" s="77" t="str">
        <f t="shared" si="59"/>
        <v xml:space="preserve"> </v>
      </c>
      <c r="D1868" s="80"/>
      <c r="E1868" s="80"/>
      <c r="F1868" s="99"/>
      <c r="G1868" s="81"/>
      <c r="H1868" s="84"/>
    </row>
    <row r="1869" spans="1:8" x14ac:dyDescent="0.25">
      <c r="A1869" s="82" t="str">
        <f>CONCATENATE(D1869,COUNTIF($D$3:D1869,D1869))</f>
        <v>0</v>
      </c>
      <c r="B1869" s="76" t="str">
        <f t="shared" si="60"/>
        <v/>
      </c>
      <c r="C1869" s="77" t="str">
        <f t="shared" si="59"/>
        <v xml:space="preserve"> </v>
      </c>
      <c r="D1869" s="80"/>
      <c r="E1869" s="80"/>
      <c r="F1869" s="99"/>
      <c r="G1869" s="81"/>
      <c r="H1869" s="84"/>
    </row>
    <row r="1870" spans="1:8" x14ac:dyDescent="0.25">
      <c r="A1870" s="82" t="str">
        <f>CONCATENATE(D1870,COUNTIF($D$3:D1870,D1870))</f>
        <v>0</v>
      </c>
      <c r="B1870" s="76" t="str">
        <f t="shared" si="60"/>
        <v/>
      </c>
      <c r="C1870" s="77" t="str">
        <f t="shared" si="59"/>
        <v xml:space="preserve"> </v>
      </c>
      <c r="D1870" s="80"/>
      <c r="E1870" s="80"/>
      <c r="F1870" s="99"/>
      <c r="G1870" s="81"/>
      <c r="H1870" s="84"/>
    </row>
    <row r="1871" spans="1:8" x14ac:dyDescent="0.25">
      <c r="A1871" s="82" t="str">
        <f>CONCATENATE(D1871,COUNTIF($D$3:D1871,D1871))</f>
        <v>0</v>
      </c>
      <c r="B1871" s="76" t="str">
        <f t="shared" si="60"/>
        <v/>
      </c>
      <c r="C1871" s="77" t="str">
        <f t="shared" si="59"/>
        <v xml:space="preserve"> </v>
      </c>
      <c r="D1871" s="80"/>
      <c r="E1871" s="80"/>
      <c r="F1871" s="99"/>
      <c r="G1871" s="81"/>
      <c r="H1871" s="84"/>
    </row>
    <row r="1872" spans="1:8" x14ac:dyDescent="0.25">
      <c r="A1872" s="82" t="str">
        <f>CONCATENATE(D1872,COUNTIF($D$3:D1872,D1872))</f>
        <v>0</v>
      </c>
      <c r="B1872" s="76" t="str">
        <f t="shared" si="60"/>
        <v/>
      </c>
      <c r="C1872" s="77" t="str">
        <f t="shared" si="59"/>
        <v xml:space="preserve"> </v>
      </c>
      <c r="D1872" s="80"/>
      <c r="E1872" s="80"/>
      <c r="F1872" s="99"/>
      <c r="G1872" s="81"/>
      <c r="H1872" s="84"/>
    </row>
    <row r="1873" spans="1:8" x14ac:dyDescent="0.25">
      <c r="A1873" s="82" t="str">
        <f>CONCATENATE(D1873,COUNTIF($D$3:D1873,D1873))</f>
        <v>0</v>
      </c>
      <c r="B1873" s="76" t="str">
        <f t="shared" si="60"/>
        <v/>
      </c>
      <c r="C1873" s="77" t="str">
        <f t="shared" si="59"/>
        <v xml:space="preserve"> </v>
      </c>
      <c r="D1873" s="80"/>
      <c r="E1873" s="80"/>
      <c r="F1873" s="99"/>
      <c r="G1873" s="81"/>
      <c r="H1873" s="84"/>
    </row>
    <row r="1874" spans="1:8" x14ac:dyDescent="0.25">
      <c r="A1874" s="82" t="str">
        <f>CONCATENATE(D1874,COUNTIF($D$3:D1874,D1874))</f>
        <v>0</v>
      </c>
      <c r="B1874" s="76" t="str">
        <f t="shared" si="60"/>
        <v/>
      </c>
      <c r="C1874" s="77" t="str">
        <f t="shared" si="59"/>
        <v xml:space="preserve"> </v>
      </c>
      <c r="D1874" s="80"/>
      <c r="E1874" s="80"/>
      <c r="F1874" s="99"/>
      <c r="G1874" s="81"/>
      <c r="H1874" s="84"/>
    </row>
    <row r="1875" spans="1:8" x14ac:dyDescent="0.25">
      <c r="A1875" s="82" t="str">
        <f>CONCATENATE(D1875,COUNTIF($D$3:D1875,D1875))</f>
        <v>0</v>
      </c>
      <c r="B1875" s="76" t="str">
        <f t="shared" si="60"/>
        <v/>
      </c>
      <c r="C1875" s="77" t="str">
        <f t="shared" si="59"/>
        <v xml:space="preserve"> </v>
      </c>
      <c r="D1875" s="80"/>
      <c r="E1875" s="80"/>
      <c r="F1875" s="99"/>
      <c r="G1875" s="81"/>
      <c r="H1875" s="84"/>
    </row>
    <row r="1876" spans="1:8" x14ac:dyDescent="0.25">
      <c r="A1876" s="82" t="str">
        <f>CONCATENATE(D1876,COUNTIF($D$3:D1876,D1876))</f>
        <v>0</v>
      </c>
      <c r="B1876" s="76" t="str">
        <f t="shared" si="60"/>
        <v/>
      </c>
      <c r="C1876" s="77" t="str">
        <f t="shared" si="59"/>
        <v xml:space="preserve"> </v>
      </c>
      <c r="D1876" s="80"/>
      <c r="E1876" s="80"/>
      <c r="F1876" s="99"/>
      <c r="G1876" s="81"/>
      <c r="H1876" s="84"/>
    </row>
    <row r="1877" spans="1:8" x14ac:dyDescent="0.25">
      <c r="A1877" s="82" t="str">
        <f>CONCATENATE(D1877,COUNTIF($D$3:D1877,D1877))</f>
        <v>0</v>
      </c>
      <c r="B1877" s="76" t="str">
        <f t="shared" si="60"/>
        <v/>
      </c>
      <c r="C1877" s="77" t="str">
        <f t="shared" si="59"/>
        <v xml:space="preserve"> </v>
      </c>
      <c r="D1877" s="80"/>
      <c r="E1877" s="80"/>
      <c r="F1877" s="99"/>
      <c r="G1877" s="81"/>
      <c r="H1877" s="84"/>
    </row>
    <row r="1878" spans="1:8" x14ac:dyDescent="0.25">
      <c r="A1878" s="82" t="str">
        <f>CONCATENATE(D1878,COUNTIF($D$3:D1878,D1878))</f>
        <v>0</v>
      </c>
      <c r="B1878" s="76" t="str">
        <f t="shared" si="60"/>
        <v/>
      </c>
      <c r="C1878" s="77" t="str">
        <f t="shared" si="59"/>
        <v xml:space="preserve"> </v>
      </c>
      <c r="D1878" s="80"/>
      <c r="E1878" s="80"/>
      <c r="F1878" s="99"/>
      <c r="G1878" s="81"/>
      <c r="H1878" s="84"/>
    </row>
    <row r="1879" spans="1:8" x14ac:dyDescent="0.25">
      <c r="A1879" s="82" t="str">
        <f>CONCATENATE(D1879,COUNTIF($D$3:D1879,D1879))</f>
        <v>0</v>
      </c>
      <c r="B1879" s="76" t="str">
        <f t="shared" si="60"/>
        <v/>
      </c>
      <c r="C1879" s="77" t="str">
        <f t="shared" si="59"/>
        <v xml:space="preserve"> </v>
      </c>
      <c r="D1879" s="80"/>
      <c r="E1879" s="80"/>
      <c r="F1879" s="99"/>
      <c r="G1879" s="81"/>
      <c r="H1879" s="84"/>
    </row>
    <row r="1880" spans="1:8" x14ac:dyDescent="0.25">
      <c r="A1880" s="82" t="str">
        <f>CONCATENATE(D1880,COUNTIF($D$3:D1880,D1880))</f>
        <v>0</v>
      </c>
      <c r="B1880" s="76" t="str">
        <f t="shared" si="60"/>
        <v/>
      </c>
      <c r="C1880" s="77" t="str">
        <f t="shared" si="59"/>
        <v xml:space="preserve"> </v>
      </c>
      <c r="D1880" s="80"/>
      <c r="E1880" s="80"/>
      <c r="F1880" s="99"/>
      <c r="G1880" s="81"/>
      <c r="H1880" s="84"/>
    </row>
    <row r="1881" spans="1:8" x14ac:dyDescent="0.25">
      <c r="A1881" s="82" t="str">
        <f>CONCATENATE(D1881,COUNTIF($D$3:D1881,D1881))</f>
        <v>0</v>
      </c>
      <c r="B1881" s="76" t="str">
        <f t="shared" si="60"/>
        <v/>
      </c>
      <c r="C1881" s="77" t="str">
        <f t="shared" si="59"/>
        <v xml:space="preserve"> </v>
      </c>
      <c r="D1881" s="80"/>
      <c r="E1881" s="80"/>
      <c r="F1881" s="99"/>
      <c r="G1881" s="81"/>
      <c r="H1881" s="84"/>
    </row>
    <row r="1882" spans="1:8" x14ac:dyDescent="0.25">
      <c r="A1882" s="82" t="str">
        <f>CONCATENATE(D1882,COUNTIF($D$3:D1882,D1882))</f>
        <v>0</v>
      </c>
      <c r="B1882" s="76" t="str">
        <f t="shared" si="60"/>
        <v/>
      </c>
      <c r="C1882" s="77" t="str">
        <f t="shared" si="59"/>
        <v xml:space="preserve"> </v>
      </c>
      <c r="D1882" s="80"/>
      <c r="E1882" s="80"/>
      <c r="F1882" s="99"/>
      <c r="G1882" s="81"/>
      <c r="H1882" s="84"/>
    </row>
    <row r="1883" spans="1:8" x14ac:dyDescent="0.25">
      <c r="A1883" s="82" t="str">
        <f>CONCATENATE(D1883,COUNTIF($D$3:D1883,D1883))</f>
        <v>0</v>
      </c>
      <c r="B1883" s="76" t="str">
        <f t="shared" si="60"/>
        <v/>
      </c>
      <c r="C1883" s="77" t="str">
        <f t="shared" si="59"/>
        <v xml:space="preserve"> </v>
      </c>
      <c r="D1883" s="80"/>
      <c r="E1883" s="80"/>
      <c r="F1883" s="99"/>
      <c r="G1883" s="81"/>
      <c r="H1883" s="84"/>
    </row>
    <row r="1884" spans="1:8" x14ac:dyDescent="0.25">
      <c r="A1884" s="82" t="str">
        <f>CONCATENATE(D1884,COUNTIF($D$3:D1884,D1884))</f>
        <v>0</v>
      </c>
      <c r="B1884" s="76" t="str">
        <f t="shared" si="60"/>
        <v/>
      </c>
      <c r="C1884" s="77" t="str">
        <f t="shared" si="59"/>
        <v xml:space="preserve"> </v>
      </c>
      <c r="D1884" s="80"/>
      <c r="E1884" s="80"/>
      <c r="F1884" s="99"/>
      <c r="G1884" s="81"/>
      <c r="H1884" s="84"/>
    </row>
    <row r="1885" spans="1:8" x14ac:dyDescent="0.25">
      <c r="A1885" s="82" t="str">
        <f>CONCATENATE(D1885,COUNTIF($D$3:D1885,D1885))</f>
        <v>0</v>
      </c>
      <c r="B1885" s="76" t="str">
        <f t="shared" si="60"/>
        <v/>
      </c>
      <c r="C1885" s="77" t="str">
        <f t="shared" si="59"/>
        <v xml:space="preserve"> </v>
      </c>
      <c r="D1885" s="80"/>
      <c r="E1885" s="80"/>
      <c r="F1885" s="99"/>
      <c r="G1885" s="81"/>
      <c r="H1885" s="84"/>
    </row>
    <row r="1886" spans="1:8" x14ac:dyDescent="0.25">
      <c r="A1886" s="82" t="str">
        <f>CONCATENATE(D1886,COUNTIF($D$3:D1886,D1886))</f>
        <v>0</v>
      </c>
      <c r="B1886" s="76" t="str">
        <f t="shared" si="60"/>
        <v/>
      </c>
      <c r="C1886" s="77" t="str">
        <f t="shared" si="59"/>
        <v xml:space="preserve"> </v>
      </c>
      <c r="D1886" s="80"/>
      <c r="E1886" s="80"/>
      <c r="F1886" s="99"/>
      <c r="G1886" s="81"/>
      <c r="H1886" s="84"/>
    </row>
    <row r="1887" spans="1:8" x14ac:dyDescent="0.25">
      <c r="A1887" s="82" t="str">
        <f>CONCATENATE(D1887,COUNTIF($D$3:D1887,D1887))</f>
        <v>0</v>
      </c>
      <c r="B1887" s="76" t="str">
        <f t="shared" si="60"/>
        <v/>
      </c>
      <c r="C1887" s="77" t="str">
        <f t="shared" si="59"/>
        <v xml:space="preserve"> </v>
      </c>
      <c r="D1887" s="80"/>
      <c r="E1887" s="80"/>
      <c r="F1887" s="99"/>
      <c r="G1887" s="81"/>
      <c r="H1887" s="84"/>
    </row>
    <row r="1888" spans="1:8" x14ac:dyDescent="0.25">
      <c r="A1888" s="82" t="str">
        <f>CONCATENATE(D1888,COUNTIF($D$3:D1888,D1888))</f>
        <v>0</v>
      </c>
      <c r="B1888" s="76" t="str">
        <f t="shared" si="60"/>
        <v/>
      </c>
      <c r="C1888" s="77" t="str">
        <f t="shared" si="59"/>
        <v xml:space="preserve"> </v>
      </c>
      <c r="D1888" s="80"/>
      <c r="E1888" s="80"/>
      <c r="F1888" s="99"/>
      <c r="G1888" s="81"/>
      <c r="H1888" s="84"/>
    </row>
    <row r="1889" spans="1:8" x14ac:dyDescent="0.25">
      <c r="A1889" s="82" t="str">
        <f>CONCATENATE(D1889,COUNTIF($D$3:D1889,D1889))</f>
        <v>0</v>
      </c>
      <c r="B1889" s="76" t="str">
        <f t="shared" si="60"/>
        <v/>
      </c>
      <c r="C1889" s="77" t="str">
        <f t="shared" si="59"/>
        <v xml:space="preserve"> </v>
      </c>
      <c r="D1889" s="80"/>
      <c r="E1889" s="80"/>
      <c r="F1889" s="99"/>
      <c r="G1889" s="81"/>
      <c r="H1889" s="84"/>
    </row>
    <row r="1890" spans="1:8" x14ac:dyDescent="0.25">
      <c r="A1890" s="82" t="str">
        <f>CONCATENATE(D1890,COUNTIF($D$3:D1890,D1890))</f>
        <v>0</v>
      </c>
      <c r="B1890" s="76" t="str">
        <f t="shared" si="60"/>
        <v/>
      </c>
      <c r="C1890" s="77" t="str">
        <f t="shared" si="59"/>
        <v xml:space="preserve"> </v>
      </c>
      <c r="D1890" s="80"/>
      <c r="E1890" s="80"/>
      <c r="F1890" s="99"/>
      <c r="G1890" s="81"/>
      <c r="H1890" s="84"/>
    </row>
    <row r="1891" spans="1:8" x14ac:dyDescent="0.25">
      <c r="A1891" s="82" t="str">
        <f>CONCATENATE(D1891,COUNTIF($D$3:D1891,D1891))</f>
        <v>0</v>
      </c>
      <c r="B1891" s="76" t="str">
        <f t="shared" si="60"/>
        <v/>
      </c>
      <c r="C1891" s="77" t="str">
        <f t="shared" si="59"/>
        <v xml:space="preserve"> </v>
      </c>
      <c r="D1891" s="80"/>
      <c r="E1891" s="80"/>
      <c r="F1891" s="99"/>
      <c r="G1891" s="81"/>
      <c r="H1891" s="84"/>
    </row>
    <row r="1892" spans="1:8" x14ac:dyDescent="0.25">
      <c r="A1892" s="82" t="str">
        <f>CONCATENATE(D1892,COUNTIF($D$3:D1892,D1892))</f>
        <v>0</v>
      </c>
      <c r="B1892" s="76" t="str">
        <f t="shared" si="60"/>
        <v/>
      </c>
      <c r="C1892" s="77" t="str">
        <f t="shared" si="59"/>
        <v xml:space="preserve"> </v>
      </c>
      <c r="D1892" s="80"/>
      <c r="E1892" s="80"/>
      <c r="F1892" s="99"/>
      <c r="G1892" s="81"/>
      <c r="H1892" s="84"/>
    </row>
    <row r="1893" spans="1:8" x14ac:dyDescent="0.25">
      <c r="A1893" s="82" t="str">
        <f>CONCATENATE(D1893,COUNTIF($D$3:D1893,D1893))</f>
        <v>0</v>
      </c>
      <c r="B1893" s="76" t="str">
        <f t="shared" si="60"/>
        <v/>
      </c>
      <c r="C1893" s="77" t="str">
        <f t="shared" si="59"/>
        <v xml:space="preserve"> </v>
      </c>
      <c r="D1893" s="80"/>
      <c r="E1893" s="80"/>
      <c r="F1893" s="99"/>
      <c r="G1893" s="81"/>
      <c r="H1893" s="84"/>
    </row>
    <row r="1894" spans="1:8" x14ac:dyDescent="0.25">
      <c r="A1894" s="82" t="str">
        <f>CONCATENATE(D1894,COUNTIF($D$3:D1894,D1894))</f>
        <v>0</v>
      </c>
      <c r="B1894" s="76" t="str">
        <f t="shared" si="60"/>
        <v/>
      </c>
      <c r="C1894" s="77" t="str">
        <f t="shared" si="59"/>
        <v xml:space="preserve"> </v>
      </c>
      <c r="D1894" s="80"/>
      <c r="E1894" s="80"/>
      <c r="F1894" s="99"/>
      <c r="G1894" s="81"/>
      <c r="H1894" s="84"/>
    </row>
    <row r="1895" spans="1:8" x14ac:dyDescent="0.25">
      <c r="A1895" s="82" t="str">
        <f>CONCATENATE(D1895,COUNTIF($D$3:D1895,D1895))</f>
        <v>0</v>
      </c>
      <c r="B1895" s="76" t="str">
        <f t="shared" si="60"/>
        <v/>
      </c>
      <c r="C1895" s="77" t="str">
        <f t="shared" si="59"/>
        <v xml:space="preserve"> </v>
      </c>
      <c r="D1895" s="80"/>
      <c r="E1895" s="80"/>
      <c r="F1895" s="99"/>
      <c r="G1895" s="81"/>
      <c r="H1895" s="84"/>
    </row>
    <row r="1896" spans="1:8" x14ac:dyDescent="0.25">
      <c r="A1896" s="82" t="str">
        <f>CONCATENATE(D1896,COUNTIF($D$3:D1896,D1896))</f>
        <v>0</v>
      </c>
      <c r="B1896" s="76" t="str">
        <f t="shared" si="60"/>
        <v/>
      </c>
      <c r="C1896" s="77" t="str">
        <f t="shared" si="59"/>
        <v xml:space="preserve"> </v>
      </c>
      <c r="D1896" s="80"/>
      <c r="E1896" s="80"/>
      <c r="F1896" s="99"/>
      <c r="G1896" s="81"/>
      <c r="H1896" s="84"/>
    </row>
    <row r="1897" spans="1:8" x14ac:dyDescent="0.25">
      <c r="A1897" s="82" t="str">
        <f>CONCATENATE(D1897,COUNTIF($D$3:D1897,D1897))</f>
        <v>0</v>
      </c>
      <c r="B1897" s="76" t="str">
        <f t="shared" si="60"/>
        <v/>
      </c>
      <c r="C1897" s="77" t="str">
        <f t="shared" si="59"/>
        <v xml:space="preserve"> </v>
      </c>
      <c r="D1897" s="80"/>
      <c r="E1897" s="80"/>
      <c r="F1897" s="99"/>
      <c r="G1897" s="81"/>
      <c r="H1897" s="84"/>
    </row>
    <row r="1898" spans="1:8" x14ac:dyDescent="0.25">
      <c r="A1898" s="82" t="str">
        <f>CONCATENATE(D1898,COUNTIF($D$3:D1898,D1898))</f>
        <v>0</v>
      </c>
      <c r="B1898" s="76" t="str">
        <f t="shared" si="60"/>
        <v/>
      </c>
      <c r="C1898" s="77" t="str">
        <f t="shared" si="59"/>
        <v xml:space="preserve"> </v>
      </c>
      <c r="D1898" s="80"/>
      <c r="E1898" s="80"/>
      <c r="F1898" s="99"/>
      <c r="G1898" s="81"/>
      <c r="H1898" s="84"/>
    </row>
    <row r="1899" spans="1:8" x14ac:dyDescent="0.25">
      <c r="A1899" s="82" t="str">
        <f>CONCATENATE(D1899,COUNTIF($D$3:D1899,D1899))</f>
        <v>0</v>
      </c>
      <c r="B1899" s="76" t="str">
        <f t="shared" si="60"/>
        <v/>
      </c>
      <c r="C1899" s="77" t="str">
        <f t="shared" si="59"/>
        <v xml:space="preserve"> </v>
      </c>
      <c r="D1899" s="80"/>
      <c r="E1899" s="80"/>
      <c r="F1899" s="99"/>
      <c r="G1899" s="81"/>
      <c r="H1899" s="84"/>
    </row>
    <row r="1900" spans="1:8" x14ac:dyDescent="0.25">
      <c r="A1900" s="82" t="str">
        <f>CONCATENATE(D1900,COUNTIF($D$3:D1900,D1900))</f>
        <v>0</v>
      </c>
      <c r="B1900" s="76" t="str">
        <f t="shared" si="60"/>
        <v/>
      </c>
      <c r="C1900" s="77" t="str">
        <f t="shared" si="59"/>
        <v xml:space="preserve"> </v>
      </c>
      <c r="D1900" s="80"/>
      <c r="E1900" s="80"/>
      <c r="F1900" s="99"/>
      <c r="G1900" s="81"/>
      <c r="H1900" s="84"/>
    </row>
    <row r="1901" spans="1:8" x14ac:dyDescent="0.25">
      <c r="A1901" s="82" t="str">
        <f>CONCATENATE(D1901,COUNTIF($D$3:D1901,D1901))</f>
        <v>0</v>
      </c>
      <c r="B1901" s="76" t="str">
        <f t="shared" si="60"/>
        <v/>
      </c>
      <c r="C1901" s="77" t="str">
        <f t="shared" si="59"/>
        <v xml:space="preserve"> </v>
      </c>
      <c r="D1901" s="80"/>
      <c r="E1901" s="80"/>
      <c r="F1901" s="99"/>
      <c r="G1901" s="81"/>
      <c r="H1901" s="84"/>
    </row>
    <row r="1902" spans="1:8" x14ac:dyDescent="0.25">
      <c r="A1902" s="82" t="str">
        <f>CONCATENATE(D1902,COUNTIF($D$3:D1902,D1902))</f>
        <v>0</v>
      </c>
      <c r="B1902" s="76" t="str">
        <f t="shared" si="60"/>
        <v/>
      </c>
      <c r="C1902" s="77" t="str">
        <f t="shared" si="59"/>
        <v xml:space="preserve"> </v>
      </c>
      <c r="D1902" s="80"/>
      <c r="E1902" s="80"/>
      <c r="F1902" s="99"/>
      <c r="G1902" s="81"/>
      <c r="H1902" s="84"/>
    </row>
    <row r="1903" spans="1:8" x14ac:dyDescent="0.25">
      <c r="A1903" s="82" t="str">
        <f>CONCATENATE(D1903,COUNTIF($D$3:D1903,D1903))</f>
        <v>0</v>
      </c>
      <c r="B1903" s="76" t="str">
        <f t="shared" si="60"/>
        <v/>
      </c>
      <c r="C1903" s="77" t="str">
        <f t="shared" si="59"/>
        <v xml:space="preserve"> </v>
      </c>
      <c r="D1903" s="80"/>
      <c r="E1903" s="80"/>
      <c r="F1903" s="99"/>
      <c r="G1903" s="81"/>
      <c r="H1903" s="84"/>
    </row>
    <row r="1904" spans="1:8" x14ac:dyDescent="0.25">
      <c r="A1904" s="82" t="str">
        <f>CONCATENATE(D1904,COUNTIF($D$3:D1904,D1904))</f>
        <v>0</v>
      </c>
      <c r="B1904" s="76" t="str">
        <f t="shared" si="60"/>
        <v/>
      </c>
      <c r="C1904" s="77" t="str">
        <f t="shared" si="59"/>
        <v xml:space="preserve"> </v>
      </c>
      <c r="D1904" s="80"/>
      <c r="E1904" s="80"/>
      <c r="F1904" s="99"/>
      <c r="G1904" s="81"/>
      <c r="H1904" s="84"/>
    </row>
    <row r="1905" spans="1:8" x14ac:dyDescent="0.25">
      <c r="A1905" s="82" t="str">
        <f>CONCATENATE(D1905,COUNTIF($D$3:D1905,D1905))</f>
        <v>0</v>
      </c>
      <c r="B1905" s="76" t="str">
        <f t="shared" si="60"/>
        <v/>
      </c>
      <c r="C1905" s="77" t="str">
        <f t="shared" si="59"/>
        <v xml:space="preserve"> </v>
      </c>
      <c r="D1905" s="80"/>
      <c r="E1905" s="80"/>
      <c r="F1905" s="99"/>
      <c r="G1905" s="81"/>
      <c r="H1905" s="84"/>
    </row>
    <row r="1906" spans="1:8" x14ac:dyDescent="0.25">
      <c r="A1906" s="82" t="str">
        <f>CONCATENATE(D1906,COUNTIF($D$3:D1906,D1906))</f>
        <v>0</v>
      </c>
      <c r="B1906" s="76" t="str">
        <f t="shared" si="60"/>
        <v/>
      </c>
      <c r="C1906" s="77" t="str">
        <f t="shared" si="59"/>
        <v xml:space="preserve"> </v>
      </c>
      <c r="D1906" s="80"/>
      <c r="E1906" s="80"/>
      <c r="F1906" s="99"/>
      <c r="G1906" s="81"/>
      <c r="H1906" s="84"/>
    </row>
    <row r="1907" spans="1:8" x14ac:dyDescent="0.25">
      <c r="A1907" s="82" t="str">
        <f>CONCATENATE(D1907,COUNTIF($D$3:D1907,D1907))</f>
        <v>0</v>
      </c>
      <c r="B1907" s="76" t="str">
        <f t="shared" si="60"/>
        <v/>
      </c>
      <c r="C1907" s="77" t="str">
        <f t="shared" si="59"/>
        <v xml:space="preserve"> </v>
      </c>
      <c r="D1907" s="80"/>
      <c r="E1907" s="80"/>
      <c r="F1907" s="99"/>
      <c r="G1907" s="81"/>
      <c r="H1907" s="84"/>
    </row>
    <row r="1908" spans="1:8" x14ac:dyDescent="0.25">
      <c r="A1908" s="82" t="str">
        <f>CONCATENATE(D1908,COUNTIF($D$3:D1908,D1908))</f>
        <v>0</v>
      </c>
      <c r="B1908" s="76" t="str">
        <f t="shared" si="60"/>
        <v/>
      </c>
      <c r="C1908" s="77" t="str">
        <f t="shared" si="59"/>
        <v xml:space="preserve"> </v>
      </c>
      <c r="D1908" s="80"/>
      <c r="E1908" s="80"/>
      <c r="F1908" s="99"/>
      <c r="G1908" s="81"/>
      <c r="H1908" s="84"/>
    </row>
    <row r="1909" spans="1:8" x14ac:dyDescent="0.25">
      <c r="A1909" s="82" t="str">
        <f>CONCATENATE(D1909,COUNTIF($D$3:D1909,D1909))</f>
        <v>0</v>
      </c>
      <c r="B1909" s="76" t="str">
        <f t="shared" si="60"/>
        <v/>
      </c>
      <c r="C1909" s="77" t="str">
        <f t="shared" si="59"/>
        <v xml:space="preserve"> </v>
      </c>
      <c r="D1909" s="80"/>
      <c r="E1909" s="80"/>
      <c r="F1909" s="99"/>
      <c r="G1909" s="81"/>
      <c r="H1909" s="84"/>
    </row>
    <row r="1910" spans="1:8" x14ac:dyDescent="0.25">
      <c r="A1910" s="82" t="str">
        <f>CONCATENATE(D1910,COUNTIF($D$3:D1910,D1910))</f>
        <v>0</v>
      </c>
      <c r="B1910" s="76" t="str">
        <f t="shared" si="60"/>
        <v/>
      </c>
      <c r="C1910" s="77" t="str">
        <f t="shared" si="59"/>
        <v xml:space="preserve"> </v>
      </c>
      <c r="D1910" s="80"/>
      <c r="E1910" s="80"/>
      <c r="F1910" s="99"/>
      <c r="G1910" s="81"/>
      <c r="H1910" s="84"/>
    </row>
    <row r="1911" spans="1:8" x14ac:dyDescent="0.25">
      <c r="A1911" s="82" t="str">
        <f>CONCATENATE(D1911,COUNTIF($D$3:D1911,D1911))</f>
        <v>0</v>
      </c>
      <c r="B1911" s="76" t="str">
        <f t="shared" si="60"/>
        <v/>
      </c>
      <c r="C1911" s="77" t="str">
        <f t="shared" si="59"/>
        <v xml:space="preserve"> </v>
      </c>
      <c r="D1911" s="80"/>
      <c r="E1911" s="80"/>
      <c r="F1911" s="99"/>
      <c r="G1911" s="81"/>
      <c r="H1911" s="84"/>
    </row>
    <row r="1912" spans="1:8" x14ac:dyDescent="0.25">
      <c r="A1912" s="82" t="str">
        <f>CONCATENATE(D1912,COUNTIF($D$3:D1912,D1912))</f>
        <v>0</v>
      </c>
      <c r="B1912" s="76" t="str">
        <f t="shared" si="60"/>
        <v/>
      </c>
      <c r="C1912" s="77" t="str">
        <f t="shared" si="59"/>
        <v xml:space="preserve"> </v>
      </c>
      <c r="D1912" s="80"/>
      <c r="E1912" s="80"/>
      <c r="F1912" s="99"/>
      <c r="G1912" s="81"/>
      <c r="H1912" s="84"/>
    </row>
    <row r="1913" spans="1:8" x14ac:dyDescent="0.25">
      <c r="A1913" s="82" t="str">
        <f>CONCATENATE(D1913,COUNTIF($D$3:D1913,D1913))</f>
        <v>0</v>
      </c>
      <c r="B1913" s="76" t="str">
        <f t="shared" si="60"/>
        <v/>
      </c>
      <c r="C1913" s="77" t="str">
        <f t="shared" si="59"/>
        <v xml:space="preserve"> </v>
      </c>
      <c r="D1913" s="80"/>
      <c r="E1913" s="80"/>
      <c r="F1913" s="99"/>
      <c r="G1913" s="81"/>
      <c r="H1913" s="84"/>
    </row>
    <row r="1914" spans="1:8" x14ac:dyDescent="0.25">
      <c r="A1914" s="82" t="str">
        <f>CONCATENATE(D1914,COUNTIF($D$3:D1914,D1914))</f>
        <v>0</v>
      </c>
      <c r="B1914" s="76" t="str">
        <f t="shared" si="60"/>
        <v/>
      </c>
      <c r="C1914" s="77" t="str">
        <f t="shared" si="59"/>
        <v xml:space="preserve"> </v>
      </c>
      <c r="D1914" s="80"/>
      <c r="E1914" s="80"/>
      <c r="F1914" s="99"/>
      <c r="G1914" s="81"/>
      <c r="H1914" s="84"/>
    </row>
    <row r="1915" spans="1:8" x14ac:dyDescent="0.25">
      <c r="A1915" s="82" t="str">
        <f>CONCATENATE(D1915,COUNTIF($D$3:D1915,D1915))</f>
        <v>0</v>
      </c>
      <c r="B1915" s="76" t="str">
        <f t="shared" si="60"/>
        <v/>
      </c>
      <c r="C1915" s="77" t="str">
        <f t="shared" si="59"/>
        <v xml:space="preserve"> </v>
      </c>
      <c r="D1915" s="80"/>
      <c r="E1915" s="80"/>
      <c r="F1915" s="99"/>
      <c r="G1915" s="81"/>
      <c r="H1915" s="84"/>
    </row>
    <row r="1916" spans="1:8" x14ac:dyDescent="0.25">
      <c r="A1916" s="82" t="str">
        <f>CONCATENATE(D1916,COUNTIF($D$3:D1916,D1916))</f>
        <v>0</v>
      </c>
      <c r="B1916" s="76" t="str">
        <f t="shared" si="60"/>
        <v/>
      </c>
      <c r="C1916" s="77" t="str">
        <f t="shared" si="59"/>
        <v xml:space="preserve"> </v>
      </c>
      <c r="D1916" s="80"/>
      <c r="E1916" s="80"/>
      <c r="F1916" s="99"/>
      <c r="G1916" s="81"/>
      <c r="H1916" s="84"/>
    </row>
    <row r="1917" spans="1:8" x14ac:dyDescent="0.25">
      <c r="A1917" s="82" t="str">
        <f>CONCATENATE(D1917,COUNTIF($D$3:D1917,D1917))</f>
        <v>0</v>
      </c>
      <c r="B1917" s="76" t="str">
        <f t="shared" si="60"/>
        <v/>
      </c>
      <c r="C1917" s="77" t="str">
        <f t="shared" si="59"/>
        <v xml:space="preserve"> </v>
      </c>
      <c r="D1917" s="80"/>
      <c r="E1917" s="80"/>
      <c r="F1917" s="99"/>
      <c r="G1917" s="81"/>
      <c r="H1917" s="84"/>
    </row>
    <row r="1918" spans="1:8" x14ac:dyDescent="0.25">
      <c r="A1918" s="82" t="str">
        <f>CONCATENATE(D1918,COUNTIF($D$3:D1918,D1918))</f>
        <v>0</v>
      </c>
      <c r="B1918" s="76" t="str">
        <f t="shared" si="60"/>
        <v/>
      </c>
      <c r="C1918" s="77" t="str">
        <f t="shared" si="59"/>
        <v xml:space="preserve"> </v>
      </c>
      <c r="D1918" s="80"/>
      <c r="E1918" s="80"/>
      <c r="F1918" s="99"/>
      <c r="G1918" s="81"/>
      <c r="H1918" s="84"/>
    </row>
    <row r="1919" spans="1:8" x14ac:dyDescent="0.25">
      <c r="A1919" s="82" t="str">
        <f>CONCATENATE(D1919,COUNTIF($D$3:D1919,D1919))</f>
        <v>0</v>
      </c>
      <c r="B1919" s="76" t="str">
        <f t="shared" si="60"/>
        <v/>
      </c>
      <c r="C1919" s="77" t="str">
        <f t="shared" si="59"/>
        <v xml:space="preserve"> </v>
      </c>
      <c r="D1919" s="80"/>
      <c r="E1919" s="80"/>
      <c r="F1919" s="99"/>
      <c r="G1919" s="81"/>
      <c r="H1919" s="84"/>
    </row>
    <row r="1920" spans="1:8" x14ac:dyDescent="0.25">
      <c r="A1920" s="82" t="str">
        <f>CONCATENATE(D1920,COUNTIF($D$3:D1920,D1920))</f>
        <v>0</v>
      </c>
      <c r="B1920" s="76" t="str">
        <f t="shared" si="60"/>
        <v/>
      </c>
      <c r="C1920" s="77" t="str">
        <f t="shared" si="59"/>
        <v xml:space="preserve"> </v>
      </c>
      <c r="D1920" s="80"/>
      <c r="E1920" s="80"/>
      <c r="F1920" s="99"/>
      <c r="G1920" s="81"/>
      <c r="H1920" s="84"/>
    </row>
    <row r="1921" spans="1:8" x14ac:dyDescent="0.25">
      <c r="A1921" s="82" t="str">
        <f>CONCATENATE(D1921,COUNTIF($D$3:D1921,D1921))</f>
        <v>0</v>
      </c>
      <c r="B1921" s="76" t="str">
        <f t="shared" si="60"/>
        <v/>
      </c>
      <c r="C1921" s="77" t="str">
        <f t="shared" si="59"/>
        <v xml:space="preserve"> </v>
      </c>
      <c r="D1921" s="80"/>
      <c r="E1921" s="80"/>
      <c r="F1921" s="99"/>
      <c r="G1921" s="81"/>
      <c r="H1921" s="84"/>
    </row>
    <row r="1922" spans="1:8" x14ac:dyDescent="0.25">
      <c r="A1922" s="82" t="str">
        <f>CONCATENATE(D1922,COUNTIF($D$3:D1922,D1922))</f>
        <v>0</v>
      </c>
      <c r="B1922" s="76" t="str">
        <f t="shared" si="60"/>
        <v/>
      </c>
      <c r="C1922" s="77" t="str">
        <f t="shared" si="59"/>
        <v xml:space="preserve"> </v>
      </c>
      <c r="D1922" s="80"/>
      <c r="E1922" s="80"/>
      <c r="F1922" s="99"/>
      <c r="G1922" s="81"/>
      <c r="H1922" s="84"/>
    </row>
    <row r="1923" spans="1:8" x14ac:dyDescent="0.25">
      <c r="A1923" s="82" t="str">
        <f>CONCATENATE(D1923,COUNTIF($D$3:D1923,D1923))</f>
        <v>0</v>
      </c>
      <c r="B1923" s="76" t="str">
        <f t="shared" si="60"/>
        <v/>
      </c>
      <c r="C1923" s="77" t="str">
        <f t="shared" si="59"/>
        <v xml:space="preserve"> </v>
      </c>
      <c r="D1923" s="80"/>
      <c r="E1923" s="80"/>
      <c r="F1923" s="99"/>
      <c r="G1923" s="81"/>
      <c r="H1923" s="84"/>
    </row>
    <row r="1924" spans="1:8" x14ac:dyDescent="0.25">
      <c r="A1924" s="82" t="str">
        <f>CONCATENATE(D1924,COUNTIF($D$3:D1924,D1924))</f>
        <v>0</v>
      </c>
      <c r="B1924" s="76" t="str">
        <f t="shared" si="60"/>
        <v/>
      </c>
      <c r="C1924" s="77" t="str">
        <f t="shared" ref="C1924:C1987" si="61">CONCATENATE(F1924," ",G1924)</f>
        <v xml:space="preserve"> </v>
      </c>
      <c r="D1924" s="80"/>
      <c r="E1924" s="80"/>
      <c r="F1924" s="99"/>
      <c r="G1924" s="81"/>
      <c r="H1924" s="84"/>
    </row>
    <row r="1925" spans="1:8" x14ac:dyDescent="0.25">
      <c r="A1925" s="82" t="str">
        <f>CONCATENATE(D1925,COUNTIF($D$3:D1925,D1925))</f>
        <v>0</v>
      </c>
      <c r="B1925" s="76" t="str">
        <f t="shared" ref="B1925:B1988" si="62">CONCATENATE(D1925,G1925)</f>
        <v/>
      </c>
      <c r="C1925" s="77" t="str">
        <f t="shared" si="61"/>
        <v xml:space="preserve"> </v>
      </c>
      <c r="D1925" s="80"/>
      <c r="E1925" s="80"/>
      <c r="F1925" s="99"/>
      <c r="G1925" s="81"/>
      <c r="H1925" s="84"/>
    </row>
    <row r="1926" spans="1:8" x14ac:dyDescent="0.25">
      <c r="A1926" s="82" t="str">
        <f>CONCATENATE(D1926,COUNTIF($D$3:D1926,D1926))</f>
        <v>0</v>
      </c>
      <c r="B1926" s="76" t="str">
        <f t="shared" si="62"/>
        <v/>
      </c>
      <c r="C1926" s="77" t="str">
        <f t="shared" si="61"/>
        <v xml:space="preserve"> </v>
      </c>
      <c r="D1926" s="80"/>
      <c r="E1926" s="80"/>
      <c r="F1926" s="99"/>
      <c r="G1926" s="81"/>
      <c r="H1926" s="84"/>
    </row>
    <row r="1927" spans="1:8" x14ac:dyDescent="0.25">
      <c r="A1927" s="82" t="str">
        <f>CONCATENATE(D1927,COUNTIF($D$3:D1927,D1927))</f>
        <v>0</v>
      </c>
      <c r="B1927" s="76" t="str">
        <f t="shared" si="62"/>
        <v/>
      </c>
      <c r="C1927" s="77" t="str">
        <f t="shared" si="61"/>
        <v xml:space="preserve"> </v>
      </c>
      <c r="D1927" s="80"/>
      <c r="E1927" s="80"/>
      <c r="F1927" s="99"/>
      <c r="G1927" s="81"/>
      <c r="H1927" s="84"/>
    </row>
    <row r="1928" spans="1:8" x14ac:dyDescent="0.25">
      <c r="A1928" s="82" t="str">
        <f>CONCATENATE(D1928,COUNTIF($D$3:D1928,D1928))</f>
        <v>0</v>
      </c>
      <c r="B1928" s="76" t="str">
        <f t="shared" si="62"/>
        <v/>
      </c>
      <c r="C1928" s="77" t="str">
        <f t="shared" si="61"/>
        <v xml:space="preserve"> </v>
      </c>
      <c r="D1928" s="80"/>
      <c r="E1928" s="80"/>
      <c r="F1928" s="99"/>
      <c r="G1928" s="81"/>
      <c r="H1928" s="84"/>
    </row>
    <row r="1929" spans="1:8" x14ac:dyDescent="0.25">
      <c r="A1929" s="82" t="str">
        <f>CONCATENATE(D1929,COUNTIF($D$3:D1929,D1929))</f>
        <v>0</v>
      </c>
      <c r="B1929" s="76" t="str">
        <f t="shared" si="62"/>
        <v/>
      </c>
      <c r="C1929" s="77" t="str">
        <f t="shared" si="61"/>
        <v xml:space="preserve"> </v>
      </c>
      <c r="D1929" s="80"/>
      <c r="E1929" s="80"/>
      <c r="F1929" s="99"/>
      <c r="G1929" s="81"/>
      <c r="H1929" s="84"/>
    </row>
    <row r="1930" spans="1:8" x14ac:dyDescent="0.25">
      <c r="A1930" s="82" t="str">
        <f>CONCATENATE(D1930,COUNTIF($D$3:D1930,D1930))</f>
        <v>0</v>
      </c>
      <c r="B1930" s="76" t="str">
        <f t="shared" si="62"/>
        <v/>
      </c>
      <c r="C1930" s="77" t="str">
        <f t="shared" si="61"/>
        <v xml:space="preserve"> </v>
      </c>
      <c r="D1930" s="80"/>
      <c r="E1930" s="80"/>
      <c r="F1930" s="99"/>
      <c r="G1930" s="81"/>
      <c r="H1930" s="84"/>
    </row>
    <row r="1931" spans="1:8" x14ac:dyDescent="0.25">
      <c r="A1931" s="82" t="str">
        <f>CONCATENATE(D1931,COUNTIF($D$3:D1931,D1931))</f>
        <v>0</v>
      </c>
      <c r="B1931" s="76" t="str">
        <f t="shared" si="62"/>
        <v/>
      </c>
      <c r="C1931" s="77" t="str">
        <f t="shared" si="61"/>
        <v xml:space="preserve"> </v>
      </c>
      <c r="D1931" s="80"/>
      <c r="E1931" s="80"/>
      <c r="F1931" s="99"/>
      <c r="G1931" s="81"/>
      <c r="H1931" s="84"/>
    </row>
    <row r="1932" spans="1:8" x14ac:dyDescent="0.25">
      <c r="A1932" s="82" t="str">
        <f>CONCATENATE(D1932,COUNTIF($D$3:D1932,D1932))</f>
        <v>0</v>
      </c>
      <c r="B1932" s="76" t="str">
        <f t="shared" si="62"/>
        <v/>
      </c>
      <c r="C1932" s="77" t="str">
        <f t="shared" si="61"/>
        <v xml:space="preserve"> </v>
      </c>
      <c r="D1932" s="80"/>
      <c r="E1932" s="80"/>
      <c r="F1932" s="99"/>
      <c r="G1932" s="81"/>
      <c r="H1932" s="84"/>
    </row>
    <row r="1933" spans="1:8" x14ac:dyDescent="0.25">
      <c r="A1933" s="82" t="str">
        <f>CONCATENATE(D1933,COUNTIF($D$3:D1933,D1933))</f>
        <v>0</v>
      </c>
      <c r="B1933" s="76" t="str">
        <f t="shared" si="62"/>
        <v/>
      </c>
      <c r="C1933" s="77" t="str">
        <f t="shared" si="61"/>
        <v xml:space="preserve"> </v>
      </c>
      <c r="D1933" s="80"/>
      <c r="E1933" s="80"/>
      <c r="F1933" s="99"/>
      <c r="G1933" s="81"/>
      <c r="H1933" s="84"/>
    </row>
    <row r="1934" spans="1:8" x14ac:dyDescent="0.25">
      <c r="A1934" s="82" t="str">
        <f>CONCATENATE(D1934,COUNTIF($D$3:D1934,D1934))</f>
        <v>0</v>
      </c>
      <c r="B1934" s="76" t="str">
        <f t="shared" si="62"/>
        <v/>
      </c>
      <c r="C1934" s="77" t="str">
        <f t="shared" si="61"/>
        <v xml:space="preserve"> </v>
      </c>
      <c r="D1934" s="80"/>
      <c r="E1934" s="80"/>
      <c r="F1934" s="99"/>
      <c r="G1934" s="81"/>
      <c r="H1934" s="84"/>
    </row>
    <row r="1935" spans="1:8" x14ac:dyDescent="0.25">
      <c r="A1935" s="82" t="str">
        <f>CONCATENATE(D1935,COUNTIF($D$3:D1935,D1935))</f>
        <v>0</v>
      </c>
      <c r="B1935" s="76" t="str">
        <f t="shared" si="62"/>
        <v/>
      </c>
      <c r="C1935" s="77" t="str">
        <f t="shared" si="61"/>
        <v xml:space="preserve"> </v>
      </c>
      <c r="D1935" s="80"/>
      <c r="E1935" s="80"/>
      <c r="F1935" s="99"/>
      <c r="G1935" s="81"/>
      <c r="H1935" s="84"/>
    </row>
    <row r="1936" spans="1:8" x14ac:dyDescent="0.25">
      <c r="A1936" s="82" t="str">
        <f>CONCATENATE(D1936,COUNTIF($D$3:D1936,D1936))</f>
        <v>0</v>
      </c>
      <c r="B1936" s="76" t="str">
        <f t="shared" si="62"/>
        <v/>
      </c>
      <c r="C1936" s="77" t="str">
        <f t="shared" si="61"/>
        <v xml:space="preserve"> </v>
      </c>
      <c r="D1936" s="80"/>
      <c r="E1936" s="80"/>
      <c r="F1936" s="99"/>
      <c r="G1936" s="81"/>
      <c r="H1936" s="84"/>
    </row>
    <row r="1937" spans="1:8" x14ac:dyDescent="0.25">
      <c r="A1937" s="82" t="str">
        <f>CONCATENATE(D1937,COUNTIF($D$3:D1937,D1937))</f>
        <v>0</v>
      </c>
      <c r="B1937" s="76" t="str">
        <f t="shared" si="62"/>
        <v/>
      </c>
      <c r="C1937" s="77" t="str">
        <f t="shared" si="61"/>
        <v xml:space="preserve"> </v>
      </c>
      <c r="D1937" s="80"/>
      <c r="E1937" s="80"/>
      <c r="F1937" s="99"/>
      <c r="G1937" s="81"/>
      <c r="H1937" s="84"/>
    </row>
    <row r="1938" spans="1:8" x14ac:dyDescent="0.25">
      <c r="A1938" s="82" t="str">
        <f>CONCATENATE(D1938,COUNTIF($D$3:D1938,D1938))</f>
        <v>0</v>
      </c>
      <c r="B1938" s="76" t="str">
        <f t="shared" si="62"/>
        <v/>
      </c>
      <c r="C1938" s="77" t="str">
        <f t="shared" si="61"/>
        <v xml:space="preserve"> </v>
      </c>
      <c r="D1938" s="80"/>
      <c r="E1938" s="80"/>
      <c r="F1938" s="99"/>
      <c r="G1938" s="81"/>
      <c r="H1938" s="84"/>
    </row>
    <row r="1939" spans="1:8" x14ac:dyDescent="0.25">
      <c r="A1939" s="82" t="str">
        <f>CONCATENATE(D1939,COUNTIF($D$3:D1939,D1939))</f>
        <v>0</v>
      </c>
      <c r="B1939" s="76" t="str">
        <f t="shared" si="62"/>
        <v/>
      </c>
      <c r="C1939" s="77" t="str">
        <f t="shared" si="61"/>
        <v xml:space="preserve"> </v>
      </c>
      <c r="D1939" s="80"/>
      <c r="E1939" s="80"/>
      <c r="F1939" s="99"/>
      <c r="G1939" s="81"/>
      <c r="H1939" s="84"/>
    </row>
    <row r="1940" spans="1:8" x14ac:dyDescent="0.25">
      <c r="A1940" s="82" t="str">
        <f>CONCATENATE(D1940,COUNTIF($D$3:D1940,D1940))</f>
        <v>0</v>
      </c>
      <c r="B1940" s="76" t="str">
        <f t="shared" si="62"/>
        <v/>
      </c>
      <c r="C1940" s="77" t="str">
        <f t="shared" si="61"/>
        <v xml:space="preserve"> </v>
      </c>
      <c r="D1940" s="80"/>
      <c r="E1940" s="80"/>
      <c r="F1940" s="99"/>
      <c r="G1940" s="81"/>
      <c r="H1940" s="84"/>
    </row>
    <row r="1941" spans="1:8" x14ac:dyDescent="0.25">
      <c r="A1941" s="82" t="str">
        <f>CONCATENATE(D1941,COUNTIF($D$3:D1941,D1941))</f>
        <v>0</v>
      </c>
      <c r="B1941" s="76" t="str">
        <f t="shared" si="62"/>
        <v/>
      </c>
      <c r="C1941" s="77" t="str">
        <f t="shared" si="61"/>
        <v xml:space="preserve"> </v>
      </c>
      <c r="D1941" s="80"/>
      <c r="E1941" s="80"/>
      <c r="F1941" s="99"/>
      <c r="G1941" s="81"/>
      <c r="H1941" s="84"/>
    </row>
    <row r="1942" spans="1:8" x14ac:dyDescent="0.25">
      <c r="A1942" s="82" t="str">
        <f>CONCATENATE(D1942,COUNTIF($D$3:D1942,D1942))</f>
        <v>0</v>
      </c>
      <c r="B1942" s="76" t="str">
        <f t="shared" si="62"/>
        <v/>
      </c>
      <c r="C1942" s="77" t="str">
        <f t="shared" si="61"/>
        <v xml:space="preserve"> </v>
      </c>
      <c r="D1942" s="80"/>
      <c r="E1942" s="80"/>
      <c r="F1942" s="99"/>
      <c r="G1942" s="81"/>
      <c r="H1942" s="84"/>
    </row>
    <row r="1943" spans="1:8" x14ac:dyDescent="0.25">
      <c r="A1943" s="82" t="str">
        <f>CONCATENATE(D1943,COUNTIF($D$3:D1943,D1943))</f>
        <v>0</v>
      </c>
      <c r="B1943" s="76" t="str">
        <f t="shared" si="62"/>
        <v/>
      </c>
      <c r="C1943" s="77" t="str">
        <f t="shared" si="61"/>
        <v xml:space="preserve"> </v>
      </c>
      <c r="D1943" s="80"/>
      <c r="E1943" s="80"/>
      <c r="F1943" s="99"/>
      <c r="G1943" s="81"/>
      <c r="H1943" s="84"/>
    </row>
    <row r="1944" spans="1:8" x14ac:dyDescent="0.25">
      <c r="A1944" s="82" t="str">
        <f>CONCATENATE(D1944,COUNTIF($D$3:D1944,D1944))</f>
        <v>0</v>
      </c>
      <c r="B1944" s="76" t="str">
        <f t="shared" si="62"/>
        <v/>
      </c>
      <c r="C1944" s="77" t="str">
        <f t="shared" si="61"/>
        <v xml:space="preserve"> </v>
      </c>
      <c r="D1944" s="80"/>
      <c r="E1944" s="80"/>
      <c r="F1944" s="99"/>
      <c r="G1944" s="81"/>
      <c r="H1944" s="84"/>
    </row>
    <row r="1945" spans="1:8" x14ac:dyDescent="0.25">
      <c r="A1945" s="82" t="str">
        <f>CONCATENATE(D1945,COUNTIF($D$3:D1945,D1945))</f>
        <v>0</v>
      </c>
      <c r="B1945" s="76" t="str">
        <f t="shared" si="62"/>
        <v/>
      </c>
      <c r="C1945" s="77" t="str">
        <f t="shared" si="61"/>
        <v xml:space="preserve"> </v>
      </c>
      <c r="D1945" s="80"/>
      <c r="E1945" s="80"/>
      <c r="F1945" s="99"/>
      <c r="G1945" s="81"/>
      <c r="H1945" s="84"/>
    </row>
    <row r="1946" spans="1:8" x14ac:dyDescent="0.25">
      <c r="A1946" s="82" t="str">
        <f>CONCATENATE(D1946,COUNTIF($D$3:D1946,D1946))</f>
        <v>0</v>
      </c>
      <c r="B1946" s="76" t="str">
        <f t="shared" si="62"/>
        <v/>
      </c>
      <c r="C1946" s="77" t="str">
        <f t="shared" si="61"/>
        <v xml:space="preserve"> </v>
      </c>
      <c r="D1946" s="80"/>
      <c r="E1946" s="80"/>
      <c r="F1946" s="99"/>
      <c r="G1946" s="81"/>
      <c r="H1946" s="84"/>
    </row>
    <row r="1947" spans="1:8" x14ac:dyDescent="0.25">
      <c r="A1947" s="82" t="str">
        <f>CONCATENATE(D1947,COUNTIF($D$3:D1947,D1947))</f>
        <v>0</v>
      </c>
      <c r="B1947" s="76" t="str">
        <f t="shared" si="62"/>
        <v/>
      </c>
      <c r="C1947" s="77" t="str">
        <f t="shared" si="61"/>
        <v xml:space="preserve"> </v>
      </c>
      <c r="D1947" s="80"/>
      <c r="E1947" s="80"/>
      <c r="F1947" s="99"/>
      <c r="G1947" s="81"/>
      <c r="H1947" s="84"/>
    </row>
    <row r="1948" spans="1:8" x14ac:dyDescent="0.25">
      <c r="A1948" s="82" t="str">
        <f>CONCATENATE(D1948,COUNTIF($D$3:D1948,D1948))</f>
        <v>0</v>
      </c>
      <c r="B1948" s="76" t="str">
        <f t="shared" si="62"/>
        <v/>
      </c>
      <c r="C1948" s="77" t="str">
        <f t="shared" si="61"/>
        <v xml:space="preserve"> </v>
      </c>
      <c r="D1948" s="80"/>
      <c r="E1948" s="80"/>
      <c r="F1948" s="99"/>
      <c r="G1948" s="81"/>
      <c r="H1948" s="84"/>
    </row>
    <row r="1949" spans="1:8" x14ac:dyDescent="0.25">
      <c r="A1949" s="82" t="str">
        <f>CONCATENATE(D1949,COUNTIF($D$3:D1949,D1949))</f>
        <v>0</v>
      </c>
      <c r="B1949" s="76" t="str">
        <f t="shared" si="62"/>
        <v/>
      </c>
      <c r="C1949" s="77" t="str">
        <f t="shared" si="61"/>
        <v xml:space="preserve"> </v>
      </c>
      <c r="D1949" s="80"/>
      <c r="E1949" s="80"/>
      <c r="F1949" s="99"/>
      <c r="G1949" s="81"/>
      <c r="H1949" s="84"/>
    </row>
    <row r="1950" spans="1:8" x14ac:dyDescent="0.25">
      <c r="A1950" s="82" t="str">
        <f>CONCATENATE(D1950,COUNTIF($D$3:D1950,D1950))</f>
        <v>0</v>
      </c>
      <c r="B1950" s="76" t="str">
        <f t="shared" si="62"/>
        <v/>
      </c>
      <c r="C1950" s="77" t="str">
        <f t="shared" si="61"/>
        <v xml:space="preserve"> </v>
      </c>
      <c r="D1950" s="80"/>
      <c r="E1950" s="80"/>
      <c r="F1950" s="99"/>
      <c r="G1950" s="81"/>
      <c r="H1950" s="84"/>
    </row>
    <row r="1951" spans="1:8" x14ac:dyDescent="0.25">
      <c r="A1951" s="82" t="str">
        <f>CONCATENATE(D1951,COUNTIF($D$3:D1951,D1951))</f>
        <v>0</v>
      </c>
      <c r="B1951" s="76" t="str">
        <f t="shared" si="62"/>
        <v/>
      </c>
      <c r="C1951" s="77" t="str">
        <f t="shared" si="61"/>
        <v xml:space="preserve"> </v>
      </c>
      <c r="D1951" s="80"/>
      <c r="E1951" s="80"/>
      <c r="F1951" s="99"/>
      <c r="G1951" s="81"/>
      <c r="H1951" s="84"/>
    </row>
    <row r="1952" spans="1:8" x14ac:dyDescent="0.25">
      <c r="A1952" s="82" t="str">
        <f>CONCATENATE(D1952,COUNTIF($D$3:D1952,D1952))</f>
        <v>0</v>
      </c>
      <c r="B1952" s="76" t="str">
        <f t="shared" si="62"/>
        <v/>
      </c>
      <c r="C1952" s="77" t="str">
        <f t="shared" si="61"/>
        <v xml:space="preserve"> </v>
      </c>
      <c r="D1952" s="80"/>
      <c r="E1952" s="80"/>
      <c r="F1952" s="99"/>
      <c r="G1952" s="81"/>
      <c r="H1952" s="84"/>
    </row>
    <row r="1953" spans="1:8" x14ac:dyDescent="0.25">
      <c r="A1953" s="82" t="str">
        <f>CONCATENATE(D1953,COUNTIF($D$3:D1953,D1953))</f>
        <v>0</v>
      </c>
      <c r="B1953" s="76" t="str">
        <f t="shared" si="62"/>
        <v/>
      </c>
      <c r="C1953" s="77" t="str">
        <f t="shared" si="61"/>
        <v xml:space="preserve"> </v>
      </c>
      <c r="D1953" s="80"/>
      <c r="E1953" s="80"/>
      <c r="F1953" s="99"/>
      <c r="G1953" s="81"/>
      <c r="H1953" s="84"/>
    </row>
    <row r="1954" spans="1:8" x14ac:dyDescent="0.25">
      <c r="A1954" s="82" t="str">
        <f>CONCATENATE(D1954,COUNTIF($D$3:D1954,D1954))</f>
        <v>0</v>
      </c>
      <c r="B1954" s="76" t="str">
        <f t="shared" si="62"/>
        <v/>
      </c>
      <c r="C1954" s="77" t="str">
        <f t="shared" si="61"/>
        <v xml:space="preserve"> </v>
      </c>
      <c r="D1954" s="80"/>
      <c r="E1954" s="80"/>
      <c r="F1954" s="99"/>
      <c r="G1954" s="81"/>
      <c r="H1954" s="84"/>
    </row>
    <row r="1955" spans="1:8" x14ac:dyDescent="0.25">
      <c r="A1955" s="82" t="str">
        <f>CONCATENATE(D1955,COUNTIF($D$3:D1955,D1955))</f>
        <v>0</v>
      </c>
      <c r="B1955" s="76" t="str">
        <f t="shared" si="62"/>
        <v/>
      </c>
      <c r="C1955" s="77" t="str">
        <f t="shared" si="61"/>
        <v xml:space="preserve"> </v>
      </c>
      <c r="D1955" s="80"/>
      <c r="E1955" s="80"/>
      <c r="F1955" s="99"/>
      <c r="G1955" s="81"/>
      <c r="H1955" s="84"/>
    </row>
    <row r="1956" spans="1:8" x14ac:dyDescent="0.25">
      <c r="A1956" s="82" t="str">
        <f>CONCATENATE(D1956,COUNTIF($D$3:D1956,D1956))</f>
        <v>0</v>
      </c>
      <c r="B1956" s="76" t="str">
        <f t="shared" si="62"/>
        <v/>
      </c>
      <c r="C1956" s="77" t="str">
        <f t="shared" si="61"/>
        <v xml:space="preserve"> </v>
      </c>
      <c r="D1956" s="80"/>
      <c r="E1956" s="80"/>
      <c r="F1956" s="99"/>
      <c r="G1956" s="81"/>
      <c r="H1956" s="84"/>
    </row>
    <row r="1957" spans="1:8" x14ac:dyDescent="0.25">
      <c r="A1957" s="82" t="str">
        <f>CONCATENATE(D1957,COUNTIF($D$3:D1957,D1957))</f>
        <v>0</v>
      </c>
      <c r="B1957" s="76" t="str">
        <f t="shared" si="62"/>
        <v/>
      </c>
      <c r="C1957" s="77" t="str">
        <f t="shared" si="61"/>
        <v xml:space="preserve"> </v>
      </c>
      <c r="D1957" s="80"/>
      <c r="E1957" s="80"/>
      <c r="F1957" s="99"/>
      <c r="G1957" s="81"/>
      <c r="H1957" s="84"/>
    </row>
    <row r="1958" spans="1:8" x14ac:dyDescent="0.25">
      <c r="A1958" s="82" t="str">
        <f>CONCATENATE(D1958,COUNTIF($D$3:D1958,D1958))</f>
        <v>0</v>
      </c>
      <c r="B1958" s="76" t="str">
        <f t="shared" si="62"/>
        <v/>
      </c>
      <c r="C1958" s="77" t="str">
        <f t="shared" si="61"/>
        <v xml:space="preserve"> </v>
      </c>
      <c r="D1958" s="80"/>
      <c r="E1958" s="80"/>
      <c r="F1958" s="99"/>
      <c r="G1958" s="81"/>
      <c r="H1958" s="84"/>
    </row>
    <row r="1959" spans="1:8" x14ac:dyDescent="0.25">
      <c r="A1959" s="82" t="str">
        <f>CONCATENATE(D1959,COUNTIF($D$3:D1959,D1959))</f>
        <v>0</v>
      </c>
      <c r="B1959" s="76" t="str">
        <f t="shared" si="62"/>
        <v/>
      </c>
      <c r="C1959" s="77" t="str">
        <f t="shared" si="61"/>
        <v xml:space="preserve"> </v>
      </c>
      <c r="D1959" s="80"/>
      <c r="E1959" s="80"/>
      <c r="F1959" s="99"/>
      <c r="G1959" s="81"/>
      <c r="H1959" s="84"/>
    </row>
    <row r="1960" spans="1:8" x14ac:dyDescent="0.25">
      <c r="A1960" s="82" t="str">
        <f>CONCATENATE(D1960,COUNTIF($D$3:D1960,D1960))</f>
        <v>0</v>
      </c>
      <c r="B1960" s="76" t="str">
        <f t="shared" si="62"/>
        <v/>
      </c>
      <c r="C1960" s="77" t="str">
        <f t="shared" si="61"/>
        <v xml:space="preserve"> </v>
      </c>
      <c r="D1960" s="80"/>
      <c r="E1960" s="80"/>
      <c r="F1960" s="99"/>
      <c r="G1960" s="81"/>
      <c r="H1960" s="84"/>
    </row>
    <row r="1961" spans="1:8" x14ac:dyDescent="0.25">
      <c r="A1961" s="82" t="str">
        <f>CONCATENATE(D1961,COUNTIF($D$3:D1961,D1961))</f>
        <v>0</v>
      </c>
      <c r="B1961" s="76" t="str">
        <f t="shared" si="62"/>
        <v/>
      </c>
      <c r="C1961" s="77" t="str">
        <f t="shared" si="61"/>
        <v xml:space="preserve"> </v>
      </c>
      <c r="D1961" s="80"/>
      <c r="E1961" s="80"/>
      <c r="F1961" s="99"/>
      <c r="G1961" s="81"/>
      <c r="H1961" s="84"/>
    </row>
    <row r="1962" spans="1:8" x14ac:dyDescent="0.25">
      <c r="A1962" s="82" t="str">
        <f>CONCATENATE(D1962,COUNTIF($D$3:D1962,D1962))</f>
        <v>0</v>
      </c>
      <c r="B1962" s="76" t="str">
        <f t="shared" si="62"/>
        <v/>
      </c>
      <c r="C1962" s="77" t="str">
        <f t="shared" si="61"/>
        <v xml:space="preserve"> </v>
      </c>
      <c r="D1962" s="80"/>
      <c r="E1962" s="80"/>
      <c r="F1962" s="99"/>
      <c r="G1962" s="81"/>
      <c r="H1962" s="84"/>
    </row>
    <row r="1963" spans="1:8" x14ac:dyDescent="0.25">
      <c r="A1963" s="82" t="str">
        <f>CONCATENATE(D1963,COUNTIF($D$3:D1963,D1963))</f>
        <v>0</v>
      </c>
      <c r="B1963" s="76" t="str">
        <f t="shared" si="62"/>
        <v/>
      </c>
      <c r="C1963" s="77" t="str">
        <f t="shared" si="61"/>
        <v xml:space="preserve"> </v>
      </c>
      <c r="D1963" s="80"/>
      <c r="E1963" s="80"/>
      <c r="F1963" s="99"/>
      <c r="G1963" s="81"/>
      <c r="H1963" s="84"/>
    </row>
    <row r="1964" spans="1:8" x14ac:dyDescent="0.25">
      <c r="A1964" s="82" t="str">
        <f>CONCATENATE(D1964,COUNTIF($D$3:D1964,D1964))</f>
        <v>0</v>
      </c>
      <c r="B1964" s="76" t="str">
        <f t="shared" si="62"/>
        <v/>
      </c>
      <c r="C1964" s="77" t="str">
        <f t="shared" si="61"/>
        <v xml:space="preserve"> </v>
      </c>
      <c r="D1964" s="80"/>
      <c r="E1964" s="80"/>
      <c r="F1964" s="99"/>
      <c r="G1964" s="81"/>
      <c r="H1964" s="84"/>
    </row>
    <row r="1965" spans="1:8" x14ac:dyDescent="0.25">
      <c r="A1965" s="82" t="str">
        <f>CONCATENATE(D1965,COUNTIF($D$3:D1965,D1965))</f>
        <v>0</v>
      </c>
      <c r="B1965" s="76" t="str">
        <f t="shared" si="62"/>
        <v/>
      </c>
      <c r="C1965" s="77" t="str">
        <f t="shared" si="61"/>
        <v xml:space="preserve"> </v>
      </c>
      <c r="D1965" s="80"/>
      <c r="E1965" s="80"/>
      <c r="F1965" s="99"/>
      <c r="G1965" s="81"/>
      <c r="H1965" s="84"/>
    </row>
    <row r="1966" spans="1:8" x14ac:dyDescent="0.25">
      <c r="A1966" s="82" t="str">
        <f>CONCATENATE(D1966,COUNTIF($D$3:D1966,D1966))</f>
        <v>0</v>
      </c>
      <c r="B1966" s="76" t="str">
        <f t="shared" si="62"/>
        <v/>
      </c>
      <c r="C1966" s="77" t="str">
        <f t="shared" si="61"/>
        <v xml:space="preserve"> </v>
      </c>
      <c r="D1966" s="80"/>
      <c r="E1966" s="80"/>
      <c r="F1966" s="99"/>
      <c r="G1966" s="81"/>
      <c r="H1966" s="84"/>
    </row>
    <row r="1967" spans="1:8" x14ac:dyDescent="0.25">
      <c r="A1967" s="82" t="str">
        <f>CONCATENATE(D1967,COUNTIF($D$3:D1967,D1967))</f>
        <v>0</v>
      </c>
      <c r="B1967" s="76" t="str">
        <f t="shared" si="62"/>
        <v/>
      </c>
      <c r="C1967" s="77" t="str">
        <f t="shared" si="61"/>
        <v xml:space="preserve"> </v>
      </c>
      <c r="D1967" s="80"/>
      <c r="E1967" s="80"/>
      <c r="F1967" s="99"/>
      <c r="G1967" s="81"/>
      <c r="H1967" s="84"/>
    </row>
    <row r="1968" spans="1:8" x14ac:dyDescent="0.25">
      <c r="A1968" s="82" t="str">
        <f>CONCATENATE(D1968,COUNTIF($D$3:D1968,D1968))</f>
        <v>0</v>
      </c>
      <c r="B1968" s="76" t="str">
        <f t="shared" si="62"/>
        <v/>
      </c>
      <c r="C1968" s="77" t="str">
        <f t="shared" si="61"/>
        <v xml:space="preserve"> </v>
      </c>
      <c r="D1968" s="80"/>
      <c r="E1968" s="80"/>
      <c r="F1968" s="99"/>
      <c r="G1968" s="81"/>
      <c r="H1968" s="84"/>
    </row>
    <row r="1969" spans="1:8" x14ac:dyDescent="0.25">
      <c r="A1969" s="82" t="str">
        <f>CONCATENATE(D1969,COUNTIF($D$3:D1969,D1969))</f>
        <v>0</v>
      </c>
      <c r="B1969" s="76" t="str">
        <f t="shared" si="62"/>
        <v/>
      </c>
      <c r="C1969" s="77" t="str">
        <f t="shared" si="61"/>
        <v xml:space="preserve"> </v>
      </c>
      <c r="D1969" s="80"/>
      <c r="E1969" s="80"/>
      <c r="F1969" s="99"/>
      <c r="G1969" s="81"/>
      <c r="H1969" s="84"/>
    </row>
    <row r="1970" spans="1:8" x14ac:dyDescent="0.25">
      <c r="A1970" s="82" t="str">
        <f>CONCATENATE(D1970,COUNTIF($D$3:D1970,D1970))</f>
        <v>0</v>
      </c>
      <c r="B1970" s="76" t="str">
        <f t="shared" si="62"/>
        <v/>
      </c>
      <c r="C1970" s="77" t="str">
        <f t="shared" si="61"/>
        <v xml:space="preserve"> </v>
      </c>
      <c r="D1970" s="80"/>
      <c r="E1970" s="80"/>
      <c r="F1970" s="99"/>
      <c r="G1970" s="81"/>
      <c r="H1970" s="84"/>
    </row>
    <row r="1971" spans="1:8" x14ac:dyDescent="0.25">
      <c r="A1971" s="82" t="str">
        <f>CONCATENATE(D1971,COUNTIF($D$3:D1971,D1971))</f>
        <v>0</v>
      </c>
      <c r="B1971" s="76" t="str">
        <f t="shared" si="62"/>
        <v/>
      </c>
      <c r="C1971" s="77" t="str">
        <f t="shared" si="61"/>
        <v xml:space="preserve"> </v>
      </c>
      <c r="D1971" s="80"/>
      <c r="E1971" s="80"/>
      <c r="F1971" s="99"/>
      <c r="G1971" s="81"/>
      <c r="H1971" s="84"/>
    </row>
    <row r="1972" spans="1:8" x14ac:dyDescent="0.25">
      <c r="A1972" s="82" t="str">
        <f>CONCATENATE(D1972,COUNTIF($D$3:D1972,D1972))</f>
        <v>0</v>
      </c>
      <c r="B1972" s="76" t="str">
        <f t="shared" si="62"/>
        <v/>
      </c>
      <c r="C1972" s="77" t="str">
        <f t="shared" si="61"/>
        <v xml:space="preserve"> </v>
      </c>
      <c r="D1972" s="80"/>
      <c r="E1972" s="80"/>
      <c r="F1972" s="99"/>
      <c r="G1972" s="81"/>
      <c r="H1972" s="84"/>
    </row>
    <row r="1973" spans="1:8" x14ac:dyDescent="0.25">
      <c r="A1973" s="82" t="str">
        <f>CONCATENATE(D1973,COUNTIF($D$3:D1973,D1973))</f>
        <v>0</v>
      </c>
      <c r="B1973" s="76" t="str">
        <f t="shared" si="62"/>
        <v/>
      </c>
      <c r="C1973" s="77" t="str">
        <f t="shared" si="61"/>
        <v xml:space="preserve"> </v>
      </c>
      <c r="D1973" s="80"/>
      <c r="E1973" s="80"/>
      <c r="F1973" s="99"/>
      <c r="G1973" s="81"/>
      <c r="H1973" s="84"/>
    </row>
    <row r="1974" spans="1:8" x14ac:dyDescent="0.25">
      <c r="A1974" s="82" t="str">
        <f>CONCATENATE(D1974,COUNTIF($D$3:D1974,D1974))</f>
        <v>0</v>
      </c>
      <c r="B1974" s="76" t="str">
        <f t="shared" si="62"/>
        <v/>
      </c>
      <c r="C1974" s="77" t="str">
        <f t="shared" si="61"/>
        <v xml:space="preserve"> </v>
      </c>
      <c r="D1974" s="80"/>
      <c r="E1974" s="80"/>
      <c r="F1974" s="99"/>
      <c r="G1974" s="81"/>
      <c r="H1974" s="84"/>
    </row>
    <row r="1975" spans="1:8" x14ac:dyDescent="0.25">
      <c r="A1975" s="82" t="str">
        <f>CONCATENATE(D1975,COUNTIF($D$3:D1975,D1975))</f>
        <v>0</v>
      </c>
      <c r="B1975" s="76" t="str">
        <f t="shared" si="62"/>
        <v/>
      </c>
      <c r="C1975" s="77" t="str">
        <f t="shared" si="61"/>
        <v xml:space="preserve"> </v>
      </c>
      <c r="D1975" s="80"/>
      <c r="E1975" s="80"/>
      <c r="F1975" s="99"/>
      <c r="G1975" s="81"/>
      <c r="H1975" s="84"/>
    </row>
    <row r="1976" spans="1:8" x14ac:dyDescent="0.25">
      <c r="A1976" s="82" t="str">
        <f>CONCATENATE(D1976,COUNTIF($D$3:D1976,D1976))</f>
        <v>0</v>
      </c>
      <c r="B1976" s="76" t="str">
        <f t="shared" si="62"/>
        <v/>
      </c>
      <c r="C1976" s="77" t="str">
        <f t="shared" si="61"/>
        <v xml:space="preserve"> </v>
      </c>
      <c r="D1976" s="80"/>
      <c r="E1976" s="80"/>
      <c r="F1976" s="99"/>
      <c r="G1976" s="81"/>
      <c r="H1976" s="84"/>
    </row>
    <row r="1977" spans="1:8" x14ac:dyDescent="0.25">
      <c r="A1977" s="82" t="str">
        <f>CONCATENATE(D1977,COUNTIF($D$3:D1977,D1977))</f>
        <v>0</v>
      </c>
      <c r="B1977" s="76" t="str">
        <f t="shared" si="62"/>
        <v/>
      </c>
      <c r="C1977" s="77" t="str">
        <f t="shared" si="61"/>
        <v xml:space="preserve"> </v>
      </c>
      <c r="D1977" s="80"/>
      <c r="E1977" s="80"/>
      <c r="F1977" s="99"/>
      <c r="G1977" s="81"/>
      <c r="H1977" s="84"/>
    </row>
    <row r="1978" spans="1:8" x14ac:dyDescent="0.25">
      <c r="A1978" s="82" t="str">
        <f>CONCATENATE(D1978,COUNTIF($D$3:D1978,D1978))</f>
        <v>0</v>
      </c>
      <c r="B1978" s="76" t="str">
        <f t="shared" si="62"/>
        <v/>
      </c>
      <c r="C1978" s="77" t="str">
        <f t="shared" si="61"/>
        <v xml:space="preserve"> </v>
      </c>
      <c r="D1978" s="80"/>
      <c r="E1978" s="80"/>
      <c r="F1978" s="99"/>
      <c r="G1978" s="81"/>
      <c r="H1978" s="84"/>
    </row>
    <row r="1979" spans="1:8" x14ac:dyDescent="0.25">
      <c r="A1979" s="82" t="str">
        <f>CONCATENATE(D1979,COUNTIF($D$3:D1979,D1979))</f>
        <v>0</v>
      </c>
      <c r="B1979" s="76" t="str">
        <f t="shared" si="62"/>
        <v/>
      </c>
      <c r="C1979" s="77" t="str">
        <f t="shared" si="61"/>
        <v xml:space="preserve"> </v>
      </c>
      <c r="D1979" s="80"/>
      <c r="E1979" s="80"/>
      <c r="F1979" s="99"/>
      <c r="G1979" s="81"/>
      <c r="H1979" s="84"/>
    </row>
    <row r="1980" spans="1:8" x14ac:dyDescent="0.25">
      <c r="A1980" s="82" t="str">
        <f>CONCATENATE(D1980,COUNTIF($D$3:D1980,D1980))</f>
        <v>0</v>
      </c>
      <c r="B1980" s="76" t="str">
        <f t="shared" si="62"/>
        <v/>
      </c>
      <c r="C1980" s="77" t="str">
        <f t="shared" si="61"/>
        <v xml:space="preserve"> </v>
      </c>
      <c r="D1980" s="80"/>
      <c r="E1980" s="80"/>
      <c r="F1980" s="99"/>
      <c r="G1980" s="81"/>
      <c r="H1980" s="84"/>
    </row>
    <row r="1981" spans="1:8" x14ac:dyDescent="0.25">
      <c r="A1981" s="82" t="str">
        <f>CONCATENATE(D1981,COUNTIF($D$3:D1981,D1981))</f>
        <v>0</v>
      </c>
      <c r="B1981" s="76" t="str">
        <f t="shared" si="62"/>
        <v/>
      </c>
      <c r="C1981" s="77" t="str">
        <f t="shared" si="61"/>
        <v xml:space="preserve"> </v>
      </c>
      <c r="D1981" s="80"/>
      <c r="E1981" s="80"/>
      <c r="F1981" s="99"/>
      <c r="G1981" s="81"/>
      <c r="H1981" s="84"/>
    </row>
    <row r="1982" spans="1:8" x14ac:dyDescent="0.25">
      <c r="A1982" s="82" t="str">
        <f>CONCATENATE(D1982,COUNTIF($D$3:D1982,D1982))</f>
        <v>0</v>
      </c>
      <c r="B1982" s="76" t="str">
        <f t="shared" si="62"/>
        <v/>
      </c>
      <c r="C1982" s="77" t="str">
        <f t="shared" si="61"/>
        <v xml:space="preserve"> </v>
      </c>
      <c r="D1982" s="80"/>
      <c r="E1982" s="80"/>
      <c r="F1982" s="99"/>
      <c r="G1982" s="81"/>
      <c r="H1982" s="84"/>
    </row>
    <row r="1983" spans="1:8" x14ac:dyDescent="0.25">
      <c r="A1983" s="82" t="str">
        <f>CONCATENATE(D1983,COUNTIF($D$3:D1983,D1983))</f>
        <v>0</v>
      </c>
      <c r="B1983" s="76" t="str">
        <f t="shared" si="62"/>
        <v/>
      </c>
      <c r="C1983" s="77" t="str">
        <f t="shared" si="61"/>
        <v xml:space="preserve"> </v>
      </c>
      <c r="D1983" s="80"/>
      <c r="E1983" s="80"/>
      <c r="F1983" s="99"/>
      <c r="G1983" s="81"/>
      <c r="H1983" s="84"/>
    </row>
    <row r="1984" spans="1:8" x14ac:dyDescent="0.25">
      <c r="A1984" s="82" t="str">
        <f>CONCATENATE(D1984,COUNTIF($D$3:D1984,D1984))</f>
        <v>0</v>
      </c>
      <c r="B1984" s="76" t="str">
        <f t="shared" si="62"/>
        <v/>
      </c>
      <c r="C1984" s="77" t="str">
        <f t="shared" si="61"/>
        <v xml:space="preserve"> </v>
      </c>
      <c r="D1984" s="80"/>
      <c r="E1984" s="80"/>
      <c r="F1984" s="99"/>
      <c r="G1984" s="81"/>
      <c r="H1984" s="84"/>
    </row>
    <row r="1985" spans="1:8" x14ac:dyDescent="0.25">
      <c r="A1985" s="82" t="str">
        <f>CONCATENATE(D1985,COUNTIF($D$3:D1985,D1985))</f>
        <v>0</v>
      </c>
      <c r="B1985" s="76" t="str">
        <f t="shared" si="62"/>
        <v/>
      </c>
      <c r="C1985" s="77" t="str">
        <f t="shared" si="61"/>
        <v xml:space="preserve"> </v>
      </c>
      <c r="D1985" s="80"/>
      <c r="E1985" s="80"/>
      <c r="F1985" s="99"/>
      <c r="G1985" s="81"/>
      <c r="H1985" s="84"/>
    </row>
    <row r="1986" spans="1:8" x14ac:dyDescent="0.25">
      <c r="A1986" s="82" t="str">
        <f>CONCATENATE(D1986,COUNTIF($D$3:D1986,D1986))</f>
        <v>0</v>
      </c>
      <c r="B1986" s="76" t="str">
        <f t="shared" si="62"/>
        <v/>
      </c>
      <c r="C1986" s="77" t="str">
        <f t="shared" si="61"/>
        <v xml:space="preserve"> </v>
      </c>
      <c r="D1986" s="80"/>
      <c r="E1986" s="80"/>
      <c r="F1986" s="99"/>
      <c r="G1986" s="81"/>
      <c r="H1986" s="84"/>
    </row>
    <row r="1987" spans="1:8" x14ac:dyDescent="0.25">
      <c r="A1987" s="82" t="str">
        <f>CONCATENATE(D1987,COUNTIF($D$3:D1987,D1987))</f>
        <v>0</v>
      </c>
      <c r="B1987" s="76" t="str">
        <f t="shared" si="62"/>
        <v/>
      </c>
      <c r="C1987" s="77" t="str">
        <f t="shared" si="61"/>
        <v xml:space="preserve"> </v>
      </c>
      <c r="D1987" s="80"/>
      <c r="E1987" s="80"/>
      <c r="F1987" s="99"/>
      <c r="G1987" s="81"/>
      <c r="H1987" s="84"/>
    </row>
    <row r="1988" spans="1:8" x14ac:dyDescent="0.25">
      <c r="A1988" s="82" t="str">
        <f>CONCATENATE(D1988,COUNTIF($D$3:D1988,D1988))</f>
        <v>0</v>
      </c>
      <c r="B1988" s="76" t="str">
        <f t="shared" si="62"/>
        <v/>
      </c>
      <c r="C1988" s="77" t="str">
        <f t="shared" ref="C1988:C2051" si="63">CONCATENATE(F1988," ",G1988)</f>
        <v xml:space="preserve"> </v>
      </c>
      <c r="D1988" s="80"/>
      <c r="E1988" s="80"/>
      <c r="F1988" s="99"/>
      <c r="G1988" s="81"/>
      <c r="H1988" s="84"/>
    </row>
    <row r="1989" spans="1:8" x14ac:dyDescent="0.25">
      <c r="A1989" s="82" t="str">
        <f>CONCATENATE(D1989,COUNTIF($D$3:D1989,D1989))</f>
        <v>0</v>
      </c>
      <c r="B1989" s="76" t="str">
        <f t="shared" ref="B1989:B2052" si="64">CONCATENATE(D1989,G1989)</f>
        <v/>
      </c>
      <c r="C1989" s="77" t="str">
        <f t="shared" si="63"/>
        <v xml:space="preserve"> </v>
      </c>
      <c r="D1989" s="80"/>
      <c r="E1989" s="80"/>
      <c r="F1989" s="99"/>
      <c r="G1989" s="81"/>
      <c r="H1989" s="84"/>
    </row>
    <row r="1990" spans="1:8" x14ac:dyDescent="0.25">
      <c r="A1990" s="82" t="str">
        <f>CONCATENATE(D1990,COUNTIF($D$3:D1990,D1990))</f>
        <v>0</v>
      </c>
      <c r="B1990" s="76" t="str">
        <f t="shared" si="64"/>
        <v/>
      </c>
      <c r="C1990" s="77" t="str">
        <f t="shared" si="63"/>
        <v xml:space="preserve"> </v>
      </c>
      <c r="D1990" s="80"/>
      <c r="E1990" s="80"/>
      <c r="F1990" s="99"/>
      <c r="G1990" s="81"/>
      <c r="H1990" s="84"/>
    </row>
    <row r="1991" spans="1:8" x14ac:dyDescent="0.25">
      <c r="A1991" s="82" t="str">
        <f>CONCATENATE(D1991,COUNTIF($D$3:D1991,D1991))</f>
        <v>0</v>
      </c>
      <c r="B1991" s="76" t="str">
        <f t="shared" si="64"/>
        <v/>
      </c>
      <c r="C1991" s="77" t="str">
        <f t="shared" si="63"/>
        <v xml:space="preserve"> </v>
      </c>
      <c r="D1991" s="80"/>
      <c r="E1991" s="80"/>
      <c r="F1991" s="99"/>
      <c r="G1991" s="81"/>
      <c r="H1991" s="84"/>
    </row>
    <row r="1992" spans="1:8" x14ac:dyDescent="0.25">
      <c r="A1992" s="82" t="str">
        <f>CONCATENATE(D1992,COUNTIF($D$3:D1992,D1992))</f>
        <v>0</v>
      </c>
      <c r="B1992" s="76" t="str">
        <f t="shared" si="64"/>
        <v/>
      </c>
      <c r="C1992" s="77" t="str">
        <f t="shared" si="63"/>
        <v xml:space="preserve"> </v>
      </c>
      <c r="D1992" s="80"/>
      <c r="E1992" s="80"/>
      <c r="F1992" s="99"/>
      <c r="G1992" s="81"/>
      <c r="H1992" s="84"/>
    </row>
    <row r="1993" spans="1:8" x14ac:dyDescent="0.25">
      <c r="A1993" s="82" t="str">
        <f>CONCATENATE(D1993,COUNTIF($D$3:D1993,D1993))</f>
        <v>0</v>
      </c>
      <c r="B1993" s="76" t="str">
        <f t="shared" si="64"/>
        <v/>
      </c>
      <c r="C1993" s="77" t="str">
        <f t="shared" si="63"/>
        <v xml:space="preserve"> </v>
      </c>
      <c r="D1993" s="80"/>
      <c r="E1993" s="80"/>
      <c r="F1993" s="99"/>
      <c r="G1993" s="81"/>
      <c r="H1993" s="84"/>
    </row>
    <row r="1994" spans="1:8" x14ac:dyDescent="0.25">
      <c r="A1994" s="82" t="str">
        <f>CONCATENATE(D1994,COUNTIF($D$3:D1994,D1994))</f>
        <v>0</v>
      </c>
      <c r="B1994" s="76" t="str">
        <f t="shared" si="64"/>
        <v/>
      </c>
      <c r="C1994" s="77" t="str">
        <f t="shared" si="63"/>
        <v xml:space="preserve"> </v>
      </c>
      <c r="D1994" s="80"/>
      <c r="E1994" s="80"/>
      <c r="F1994" s="99"/>
      <c r="G1994" s="81"/>
      <c r="H1994" s="84"/>
    </row>
    <row r="1995" spans="1:8" x14ac:dyDescent="0.25">
      <c r="A1995" s="82" t="str">
        <f>CONCATENATE(D1995,COUNTIF($D$3:D1995,D1995))</f>
        <v>0</v>
      </c>
      <c r="B1995" s="76" t="str">
        <f t="shared" si="64"/>
        <v/>
      </c>
      <c r="C1995" s="77" t="str">
        <f t="shared" si="63"/>
        <v xml:space="preserve"> </v>
      </c>
      <c r="D1995" s="80"/>
      <c r="E1995" s="80"/>
      <c r="F1995" s="99"/>
      <c r="G1995" s="81"/>
      <c r="H1995" s="84"/>
    </row>
    <row r="1996" spans="1:8" x14ac:dyDescent="0.25">
      <c r="A1996" s="82" t="str">
        <f>CONCATENATE(D1996,COUNTIF($D$3:D1996,D1996))</f>
        <v>0</v>
      </c>
      <c r="B1996" s="76" t="str">
        <f t="shared" si="64"/>
        <v/>
      </c>
      <c r="C1996" s="77" t="str">
        <f t="shared" si="63"/>
        <v xml:space="preserve"> </v>
      </c>
      <c r="D1996" s="80"/>
      <c r="E1996" s="80"/>
      <c r="F1996" s="99"/>
      <c r="G1996" s="81"/>
      <c r="H1996" s="84"/>
    </row>
    <row r="1997" spans="1:8" x14ac:dyDescent="0.25">
      <c r="A1997" s="82" t="str">
        <f>CONCATENATE(D1997,COUNTIF($D$3:D1997,D1997))</f>
        <v>0</v>
      </c>
      <c r="B1997" s="76" t="str">
        <f t="shared" si="64"/>
        <v/>
      </c>
      <c r="C1997" s="77" t="str">
        <f t="shared" si="63"/>
        <v xml:space="preserve"> </v>
      </c>
      <c r="D1997" s="80"/>
      <c r="E1997" s="80"/>
      <c r="F1997" s="99"/>
      <c r="G1997" s="81"/>
      <c r="H1997" s="84"/>
    </row>
    <row r="1998" spans="1:8" x14ac:dyDescent="0.25">
      <c r="A1998" s="82" t="str">
        <f>CONCATENATE(D1998,COUNTIF($D$3:D1998,D1998))</f>
        <v>0</v>
      </c>
      <c r="B1998" s="76" t="str">
        <f t="shared" si="64"/>
        <v/>
      </c>
      <c r="C1998" s="77" t="str">
        <f t="shared" si="63"/>
        <v xml:space="preserve"> </v>
      </c>
      <c r="D1998" s="80"/>
      <c r="E1998" s="80"/>
      <c r="F1998" s="99"/>
      <c r="G1998" s="81"/>
      <c r="H1998" s="84"/>
    </row>
    <row r="1999" spans="1:8" x14ac:dyDescent="0.25">
      <c r="A1999" s="82" t="str">
        <f>CONCATENATE(D1999,COUNTIF($D$3:D1999,D1999))</f>
        <v>0</v>
      </c>
      <c r="B1999" s="76" t="str">
        <f t="shared" si="64"/>
        <v/>
      </c>
      <c r="C1999" s="77" t="str">
        <f t="shared" si="63"/>
        <v xml:space="preserve"> </v>
      </c>
      <c r="D1999" s="80"/>
      <c r="E1999" s="80"/>
      <c r="F1999" s="99"/>
      <c r="G1999" s="81"/>
      <c r="H1999" s="84"/>
    </row>
    <row r="2000" spans="1:8" x14ac:dyDescent="0.25">
      <c r="A2000" s="82" t="str">
        <f>CONCATENATE(D2000,COUNTIF($D$3:D2000,D2000))</f>
        <v>0</v>
      </c>
      <c r="B2000" s="76" t="str">
        <f t="shared" si="64"/>
        <v/>
      </c>
      <c r="C2000" s="77" t="str">
        <f t="shared" si="63"/>
        <v xml:space="preserve"> </v>
      </c>
      <c r="D2000" s="80"/>
      <c r="E2000" s="80"/>
      <c r="F2000" s="99"/>
      <c r="G2000" s="81"/>
      <c r="H2000" s="84"/>
    </row>
    <row r="2001" spans="1:8" x14ac:dyDescent="0.25">
      <c r="A2001" s="82" t="str">
        <f>CONCATENATE(D2001,COUNTIF($D$3:D2001,D2001))</f>
        <v>0</v>
      </c>
      <c r="B2001" s="76" t="str">
        <f t="shared" si="64"/>
        <v/>
      </c>
      <c r="C2001" s="77" t="str">
        <f t="shared" si="63"/>
        <v xml:space="preserve"> </v>
      </c>
      <c r="D2001" s="80"/>
      <c r="E2001" s="80"/>
      <c r="F2001" s="99"/>
      <c r="G2001" s="81"/>
      <c r="H2001" s="84"/>
    </row>
    <row r="2002" spans="1:8" x14ac:dyDescent="0.25">
      <c r="A2002" s="82" t="str">
        <f>CONCATENATE(D2002,COUNTIF($D$3:D2002,D2002))</f>
        <v>0</v>
      </c>
      <c r="B2002" s="76" t="str">
        <f t="shared" si="64"/>
        <v/>
      </c>
      <c r="C2002" s="77" t="str">
        <f t="shared" si="63"/>
        <v xml:space="preserve"> </v>
      </c>
      <c r="D2002" s="80"/>
      <c r="E2002" s="80"/>
      <c r="F2002" s="99"/>
      <c r="G2002" s="81"/>
      <c r="H2002" s="84"/>
    </row>
    <row r="2003" spans="1:8" x14ac:dyDescent="0.25">
      <c r="A2003" s="82" t="str">
        <f>CONCATENATE(D2003,COUNTIF($D$3:D2003,D2003))</f>
        <v>0</v>
      </c>
      <c r="B2003" s="76" t="str">
        <f t="shared" si="64"/>
        <v/>
      </c>
      <c r="C2003" s="77" t="str">
        <f t="shared" si="63"/>
        <v xml:space="preserve"> </v>
      </c>
      <c r="D2003" s="80"/>
      <c r="E2003" s="80"/>
      <c r="F2003" s="99"/>
      <c r="G2003" s="81"/>
      <c r="H2003" s="84"/>
    </row>
    <row r="2004" spans="1:8" x14ac:dyDescent="0.25">
      <c r="A2004" s="82" t="str">
        <f>CONCATENATE(D2004,COUNTIF($D$3:D2004,D2004))</f>
        <v>0</v>
      </c>
      <c r="B2004" s="76" t="str">
        <f t="shared" si="64"/>
        <v/>
      </c>
      <c r="C2004" s="77" t="str">
        <f t="shared" si="63"/>
        <v xml:space="preserve"> </v>
      </c>
      <c r="D2004" s="80"/>
      <c r="E2004" s="80"/>
      <c r="F2004" s="99"/>
      <c r="G2004" s="81"/>
      <c r="H2004" s="84"/>
    </row>
    <row r="2005" spans="1:8" x14ac:dyDescent="0.25">
      <c r="A2005" s="82" t="str">
        <f>CONCATENATE(D2005,COUNTIF($D$3:D2005,D2005))</f>
        <v>0</v>
      </c>
      <c r="B2005" s="76" t="str">
        <f t="shared" si="64"/>
        <v/>
      </c>
      <c r="C2005" s="77" t="str">
        <f t="shared" si="63"/>
        <v xml:space="preserve"> </v>
      </c>
      <c r="D2005" s="80"/>
      <c r="E2005" s="80"/>
      <c r="F2005" s="99"/>
      <c r="G2005" s="81"/>
      <c r="H2005" s="84"/>
    </row>
    <row r="2006" spans="1:8" x14ac:dyDescent="0.25">
      <c r="A2006" s="82" t="str">
        <f>CONCATENATE(D2006,COUNTIF($D$3:D2006,D2006))</f>
        <v>0</v>
      </c>
      <c r="B2006" s="76" t="str">
        <f t="shared" si="64"/>
        <v/>
      </c>
      <c r="C2006" s="77" t="str">
        <f t="shared" si="63"/>
        <v xml:space="preserve"> </v>
      </c>
      <c r="D2006" s="80"/>
      <c r="E2006" s="80"/>
      <c r="F2006" s="99"/>
      <c r="G2006" s="81"/>
      <c r="H2006" s="84"/>
    </row>
    <row r="2007" spans="1:8" x14ac:dyDescent="0.25">
      <c r="A2007" s="82" t="str">
        <f>CONCATENATE(D2007,COUNTIF($D$3:D2007,D2007))</f>
        <v>0</v>
      </c>
      <c r="B2007" s="76" t="str">
        <f t="shared" si="64"/>
        <v/>
      </c>
      <c r="C2007" s="77" t="str">
        <f t="shared" si="63"/>
        <v xml:space="preserve"> </v>
      </c>
      <c r="D2007" s="80"/>
      <c r="E2007" s="80"/>
      <c r="F2007" s="99"/>
      <c r="G2007" s="81"/>
      <c r="H2007" s="84"/>
    </row>
    <row r="2008" spans="1:8" x14ac:dyDescent="0.25">
      <c r="A2008" s="82" t="str">
        <f>CONCATENATE(D2008,COUNTIF($D$3:D2008,D2008))</f>
        <v>0</v>
      </c>
      <c r="B2008" s="76" t="str">
        <f t="shared" si="64"/>
        <v/>
      </c>
      <c r="C2008" s="77" t="str">
        <f t="shared" si="63"/>
        <v xml:space="preserve"> </v>
      </c>
      <c r="D2008" s="80"/>
      <c r="E2008" s="80"/>
      <c r="F2008" s="99"/>
      <c r="G2008" s="81"/>
      <c r="H2008" s="84"/>
    </row>
    <row r="2009" spans="1:8" x14ac:dyDescent="0.25">
      <c r="A2009" s="82" t="str">
        <f>CONCATENATE(D2009,COUNTIF($D$3:D2009,D2009))</f>
        <v>0</v>
      </c>
      <c r="B2009" s="76" t="str">
        <f t="shared" si="64"/>
        <v/>
      </c>
      <c r="C2009" s="77" t="str">
        <f t="shared" si="63"/>
        <v xml:space="preserve"> </v>
      </c>
      <c r="D2009" s="80"/>
      <c r="E2009" s="80"/>
      <c r="F2009" s="99"/>
      <c r="G2009" s="81"/>
      <c r="H2009" s="84"/>
    </row>
    <row r="2010" spans="1:8" x14ac:dyDescent="0.25">
      <c r="A2010" s="82" t="str">
        <f>CONCATENATE(D2010,COUNTIF($D$3:D2010,D2010))</f>
        <v>0</v>
      </c>
      <c r="B2010" s="76" t="str">
        <f t="shared" si="64"/>
        <v/>
      </c>
      <c r="C2010" s="77" t="str">
        <f t="shared" si="63"/>
        <v xml:space="preserve"> </v>
      </c>
      <c r="D2010" s="80"/>
      <c r="E2010" s="80"/>
      <c r="F2010" s="99"/>
      <c r="G2010" s="81"/>
      <c r="H2010" s="84"/>
    </row>
    <row r="2011" spans="1:8" x14ac:dyDescent="0.25">
      <c r="A2011" s="82" t="str">
        <f>CONCATENATE(D2011,COUNTIF($D$3:D2011,D2011))</f>
        <v>0</v>
      </c>
      <c r="B2011" s="76" t="str">
        <f t="shared" si="64"/>
        <v/>
      </c>
      <c r="C2011" s="77" t="str">
        <f t="shared" si="63"/>
        <v xml:space="preserve"> </v>
      </c>
      <c r="D2011" s="80"/>
      <c r="E2011" s="80"/>
      <c r="F2011" s="99"/>
      <c r="G2011" s="81"/>
      <c r="H2011" s="84"/>
    </row>
    <row r="2012" spans="1:8" x14ac:dyDescent="0.25">
      <c r="A2012" s="82" t="str">
        <f>CONCATENATE(D2012,COUNTIF($D$3:D2012,D2012))</f>
        <v>0</v>
      </c>
      <c r="B2012" s="76" t="str">
        <f t="shared" si="64"/>
        <v/>
      </c>
      <c r="C2012" s="77" t="str">
        <f t="shared" si="63"/>
        <v xml:space="preserve"> </v>
      </c>
      <c r="D2012" s="80"/>
      <c r="E2012" s="80"/>
      <c r="F2012" s="99"/>
      <c r="G2012" s="81"/>
      <c r="H2012" s="84"/>
    </row>
    <row r="2013" spans="1:8" x14ac:dyDescent="0.25">
      <c r="A2013" s="82" t="str">
        <f>CONCATENATE(D2013,COUNTIF($D$3:D2013,D2013))</f>
        <v>0</v>
      </c>
      <c r="B2013" s="76" t="str">
        <f t="shared" si="64"/>
        <v/>
      </c>
      <c r="C2013" s="77" t="str">
        <f t="shared" si="63"/>
        <v xml:space="preserve"> </v>
      </c>
      <c r="D2013" s="80"/>
      <c r="E2013" s="80"/>
      <c r="F2013" s="99"/>
      <c r="G2013" s="81"/>
      <c r="H2013" s="84"/>
    </row>
    <row r="2014" spans="1:8" x14ac:dyDescent="0.25">
      <c r="A2014" s="82" t="str">
        <f>CONCATENATE(D2014,COUNTIF($D$3:D2014,D2014))</f>
        <v>0</v>
      </c>
      <c r="B2014" s="76" t="str">
        <f t="shared" si="64"/>
        <v/>
      </c>
      <c r="C2014" s="77" t="str">
        <f t="shared" si="63"/>
        <v xml:space="preserve"> </v>
      </c>
      <c r="D2014" s="80"/>
      <c r="E2014" s="80"/>
      <c r="F2014" s="99"/>
      <c r="G2014" s="81"/>
      <c r="H2014" s="84"/>
    </row>
    <row r="2015" spans="1:8" x14ac:dyDescent="0.25">
      <c r="A2015" s="82" t="str">
        <f>CONCATENATE(D2015,COUNTIF($D$3:D2015,D2015))</f>
        <v>0</v>
      </c>
      <c r="B2015" s="76" t="str">
        <f t="shared" si="64"/>
        <v/>
      </c>
      <c r="C2015" s="77" t="str">
        <f t="shared" si="63"/>
        <v xml:space="preserve"> </v>
      </c>
      <c r="D2015" s="80"/>
      <c r="E2015" s="80"/>
      <c r="F2015" s="99"/>
      <c r="G2015" s="81"/>
      <c r="H2015" s="84"/>
    </row>
    <row r="2016" spans="1:8" x14ac:dyDescent="0.25">
      <c r="A2016" s="82" t="str">
        <f>CONCATENATE(D2016,COUNTIF($D$3:D2016,D2016))</f>
        <v>0</v>
      </c>
      <c r="B2016" s="76" t="str">
        <f t="shared" si="64"/>
        <v/>
      </c>
      <c r="C2016" s="77" t="str">
        <f t="shared" si="63"/>
        <v xml:space="preserve"> </v>
      </c>
      <c r="D2016" s="80"/>
      <c r="E2016" s="80"/>
      <c r="F2016" s="99"/>
      <c r="G2016" s="81"/>
      <c r="H2016" s="84"/>
    </row>
    <row r="2017" spans="1:8" x14ac:dyDescent="0.25">
      <c r="A2017" s="82" t="str">
        <f>CONCATENATE(D2017,COUNTIF($D$3:D2017,D2017))</f>
        <v>0</v>
      </c>
      <c r="B2017" s="76" t="str">
        <f t="shared" si="64"/>
        <v/>
      </c>
      <c r="C2017" s="77" t="str">
        <f t="shared" si="63"/>
        <v xml:space="preserve"> </v>
      </c>
      <c r="D2017" s="80"/>
      <c r="E2017" s="80"/>
      <c r="F2017" s="99"/>
      <c r="G2017" s="81"/>
      <c r="H2017" s="84"/>
    </row>
    <row r="2018" spans="1:8" x14ac:dyDescent="0.25">
      <c r="A2018" s="82" t="str">
        <f>CONCATENATE(D2018,COUNTIF($D$3:D2018,D2018))</f>
        <v>0</v>
      </c>
      <c r="B2018" s="76" t="str">
        <f t="shared" si="64"/>
        <v/>
      </c>
      <c r="C2018" s="77" t="str">
        <f t="shared" si="63"/>
        <v xml:space="preserve"> </v>
      </c>
      <c r="D2018" s="80"/>
      <c r="E2018" s="80"/>
      <c r="F2018" s="99"/>
      <c r="G2018" s="81"/>
      <c r="H2018" s="84"/>
    </row>
    <row r="2019" spans="1:8" x14ac:dyDescent="0.25">
      <c r="A2019" s="82" t="str">
        <f>CONCATENATE(D2019,COUNTIF($D$3:D2019,D2019))</f>
        <v>0</v>
      </c>
      <c r="B2019" s="76" t="str">
        <f t="shared" si="64"/>
        <v/>
      </c>
      <c r="C2019" s="77" t="str">
        <f t="shared" si="63"/>
        <v xml:space="preserve"> </v>
      </c>
      <c r="D2019" s="80"/>
      <c r="E2019" s="80"/>
      <c r="F2019" s="99"/>
      <c r="G2019" s="81"/>
      <c r="H2019" s="84"/>
    </row>
    <row r="2020" spans="1:8" x14ac:dyDescent="0.25">
      <c r="A2020" s="82" t="str">
        <f>CONCATENATE(D2020,COUNTIF($D$3:D2020,D2020))</f>
        <v>0</v>
      </c>
      <c r="B2020" s="76" t="str">
        <f t="shared" si="64"/>
        <v/>
      </c>
      <c r="C2020" s="77" t="str">
        <f t="shared" si="63"/>
        <v xml:space="preserve"> </v>
      </c>
      <c r="D2020" s="80"/>
      <c r="E2020" s="80"/>
      <c r="F2020" s="99"/>
      <c r="G2020" s="81"/>
      <c r="H2020" s="84"/>
    </row>
    <row r="2021" spans="1:8" x14ac:dyDescent="0.25">
      <c r="A2021" s="82" t="str">
        <f>CONCATENATE(D2021,COUNTIF($D$3:D2021,D2021))</f>
        <v>0</v>
      </c>
      <c r="B2021" s="76" t="str">
        <f t="shared" si="64"/>
        <v/>
      </c>
      <c r="C2021" s="77" t="str">
        <f t="shared" si="63"/>
        <v xml:space="preserve"> </v>
      </c>
      <c r="D2021" s="80"/>
      <c r="E2021" s="80"/>
      <c r="F2021" s="99"/>
      <c r="G2021" s="81"/>
      <c r="H2021" s="84"/>
    </row>
    <row r="2022" spans="1:8" x14ac:dyDescent="0.25">
      <c r="A2022" s="82" t="str">
        <f>CONCATENATE(D2022,COUNTIF($D$3:D2022,D2022))</f>
        <v>0</v>
      </c>
      <c r="B2022" s="76" t="str">
        <f t="shared" si="64"/>
        <v/>
      </c>
      <c r="C2022" s="77" t="str">
        <f t="shared" si="63"/>
        <v xml:space="preserve"> </v>
      </c>
      <c r="D2022" s="80"/>
      <c r="E2022" s="80"/>
      <c r="F2022" s="99"/>
      <c r="G2022" s="81"/>
      <c r="H2022" s="84"/>
    </row>
    <row r="2023" spans="1:8" x14ac:dyDescent="0.25">
      <c r="A2023" s="82" t="str">
        <f>CONCATENATE(D2023,COUNTIF($D$3:D2023,D2023))</f>
        <v>0</v>
      </c>
      <c r="B2023" s="76" t="str">
        <f t="shared" si="64"/>
        <v/>
      </c>
      <c r="C2023" s="77" t="str">
        <f t="shared" si="63"/>
        <v xml:space="preserve"> </v>
      </c>
      <c r="D2023" s="80"/>
      <c r="E2023" s="80"/>
      <c r="F2023" s="99"/>
      <c r="G2023" s="81"/>
      <c r="H2023" s="84"/>
    </row>
    <row r="2024" spans="1:8" x14ac:dyDescent="0.25">
      <c r="A2024" s="82" t="str">
        <f>CONCATENATE(D2024,COUNTIF($D$3:D2024,D2024))</f>
        <v>0</v>
      </c>
      <c r="B2024" s="76" t="str">
        <f t="shared" si="64"/>
        <v/>
      </c>
      <c r="C2024" s="77" t="str">
        <f t="shared" si="63"/>
        <v xml:space="preserve"> </v>
      </c>
      <c r="D2024" s="80"/>
      <c r="E2024" s="80"/>
      <c r="F2024" s="99"/>
      <c r="G2024" s="81"/>
      <c r="H2024" s="84"/>
    </row>
    <row r="2025" spans="1:8" x14ac:dyDescent="0.25">
      <c r="A2025" s="82" t="str">
        <f>CONCATENATE(D2025,COUNTIF($D$3:D2025,D2025))</f>
        <v>0</v>
      </c>
      <c r="B2025" s="76" t="str">
        <f t="shared" si="64"/>
        <v/>
      </c>
      <c r="C2025" s="77" t="str">
        <f t="shared" si="63"/>
        <v xml:space="preserve"> </v>
      </c>
      <c r="D2025" s="80"/>
      <c r="E2025" s="80"/>
      <c r="F2025" s="99"/>
      <c r="G2025" s="81"/>
      <c r="H2025" s="84"/>
    </row>
    <row r="2026" spans="1:8" x14ac:dyDescent="0.25">
      <c r="A2026" s="82" t="str">
        <f>CONCATENATE(D2026,COUNTIF($D$3:D2026,D2026))</f>
        <v>0</v>
      </c>
      <c r="B2026" s="76" t="str">
        <f t="shared" si="64"/>
        <v/>
      </c>
      <c r="C2026" s="77" t="str">
        <f t="shared" si="63"/>
        <v xml:space="preserve"> </v>
      </c>
      <c r="D2026" s="80"/>
      <c r="E2026" s="80"/>
      <c r="F2026" s="99"/>
      <c r="G2026" s="81"/>
      <c r="H2026" s="84"/>
    </row>
    <row r="2027" spans="1:8" x14ac:dyDescent="0.25">
      <c r="A2027" s="82" t="str">
        <f>CONCATENATE(D2027,COUNTIF($D$3:D2027,D2027))</f>
        <v>0</v>
      </c>
      <c r="B2027" s="76" t="str">
        <f t="shared" si="64"/>
        <v/>
      </c>
      <c r="C2027" s="77" t="str">
        <f t="shared" si="63"/>
        <v xml:space="preserve"> </v>
      </c>
      <c r="D2027" s="80"/>
      <c r="E2027" s="80"/>
      <c r="F2027" s="99"/>
      <c r="G2027" s="81"/>
      <c r="H2027" s="84"/>
    </row>
    <row r="2028" spans="1:8" x14ac:dyDescent="0.25">
      <c r="A2028" s="82" t="str">
        <f>CONCATENATE(D2028,COUNTIF($D$3:D2028,D2028))</f>
        <v>0</v>
      </c>
      <c r="B2028" s="76" t="str">
        <f t="shared" si="64"/>
        <v/>
      </c>
      <c r="C2028" s="77" t="str">
        <f t="shared" si="63"/>
        <v xml:space="preserve"> </v>
      </c>
      <c r="D2028" s="80"/>
      <c r="E2028" s="80"/>
      <c r="F2028" s="99"/>
      <c r="G2028" s="81"/>
      <c r="H2028" s="84"/>
    </row>
    <row r="2029" spans="1:8" x14ac:dyDescent="0.25">
      <c r="A2029" s="82" t="str">
        <f>CONCATENATE(D2029,COUNTIF($D$3:D2029,D2029))</f>
        <v>0</v>
      </c>
      <c r="B2029" s="76" t="str">
        <f t="shared" si="64"/>
        <v/>
      </c>
      <c r="C2029" s="77" t="str">
        <f t="shared" si="63"/>
        <v xml:space="preserve"> </v>
      </c>
      <c r="D2029" s="80"/>
      <c r="E2029" s="80"/>
      <c r="F2029" s="99"/>
      <c r="G2029" s="81"/>
      <c r="H2029" s="84"/>
    </row>
    <row r="2030" spans="1:8" x14ac:dyDescent="0.25">
      <c r="A2030" s="82" t="str">
        <f>CONCATENATE(D2030,COUNTIF($D$3:D2030,D2030))</f>
        <v>0</v>
      </c>
      <c r="B2030" s="76" t="str">
        <f t="shared" si="64"/>
        <v/>
      </c>
      <c r="C2030" s="77" t="str">
        <f t="shared" si="63"/>
        <v xml:space="preserve"> </v>
      </c>
      <c r="D2030" s="80"/>
      <c r="E2030" s="80"/>
      <c r="F2030" s="99"/>
      <c r="G2030" s="81"/>
      <c r="H2030" s="84"/>
    </row>
    <row r="2031" spans="1:8" x14ac:dyDescent="0.25">
      <c r="A2031" s="82" t="str">
        <f>CONCATENATE(D2031,COUNTIF($D$3:D2031,D2031))</f>
        <v>0</v>
      </c>
      <c r="B2031" s="76" t="str">
        <f t="shared" si="64"/>
        <v/>
      </c>
      <c r="C2031" s="77" t="str">
        <f t="shared" si="63"/>
        <v xml:space="preserve"> </v>
      </c>
      <c r="D2031" s="80"/>
      <c r="E2031" s="80"/>
      <c r="F2031" s="99"/>
      <c r="G2031" s="81"/>
      <c r="H2031" s="84"/>
    </row>
    <row r="2032" spans="1:8" x14ac:dyDescent="0.25">
      <c r="A2032" s="82" t="str">
        <f>CONCATENATE(D2032,COUNTIF($D$3:D2032,D2032))</f>
        <v>0</v>
      </c>
      <c r="B2032" s="76" t="str">
        <f t="shared" si="64"/>
        <v/>
      </c>
      <c r="C2032" s="77" t="str">
        <f t="shared" si="63"/>
        <v xml:space="preserve"> </v>
      </c>
      <c r="D2032" s="80"/>
      <c r="E2032" s="80"/>
      <c r="F2032" s="99"/>
      <c r="G2032" s="81"/>
      <c r="H2032" s="84"/>
    </row>
    <row r="2033" spans="1:8" x14ac:dyDescent="0.25">
      <c r="A2033" s="82" t="str">
        <f>CONCATENATE(D2033,COUNTIF($D$3:D2033,D2033))</f>
        <v>0</v>
      </c>
      <c r="B2033" s="76" t="str">
        <f t="shared" si="64"/>
        <v/>
      </c>
      <c r="C2033" s="77" t="str">
        <f t="shared" si="63"/>
        <v xml:space="preserve"> </v>
      </c>
      <c r="D2033" s="80"/>
      <c r="E2033" s="80"/>
      <c r="F2033" s="99"/>
      <c r="G2033" s="81"/>
      <c r="H2033" s="84"/>
    </row>
    <row r="2034" spans="1:8" x14ac:dyDescent="0.25">
      <c r="A2034" s="82" t="str">
        <f>CONCATENATE(D2034,COUNTIF($D$3:D2034,D2034))</f>
        <v>0</v>
      </c>
      <c r="B2034" s="76" t="str">
        <f t="shared" si="64"/>
        <v/>
      </c>
      <c r="C2034" s="77" t="str">
        <f t="shared" si="63"/>
        <v xml:space="preserve"> </v>
      </c>
      <c r="D2034" s="80"/>
      <c r="E2034" s="80"/>
      <c r="F2034" s="99"/>
      <c r="G2034" s="81"/>
      <c r="H2034" s="84"/>
    </row>
    <row r="2035" spans="1:8" x14ac:dyDescent="0.25">
      <c r="A2035" s="82" t="str">
        <f>CONCATENATE(D2035,COUNTIF($D$3:D2035,D2035))</f>
        <v>0</v>
      </c>
      <c r="B2035" s="76" t="str">
        <f t="shared" si="64"/>
        <v/>
      </c>
      <c r="C2035" s="77" t="str">
        <f t="shared" si="63"/>
        <v xml:space="preserve"> </v>
      </c>
      <c r="D2035" s="80"/>
      <c r="E2035" s="80"/>
      <c r="F2035" s="99"/>
      <c r="G2035" s="81"/>
      <c r="H2035" s="84"/>
    </row>
    <row r="2036" spans="1:8" x14ac:dyDescent="0.25">
      <c r="A2036" s="82" t="str">
        <f>CONCATENATE(D2036,COUNTIF($D$3:D2036,D2036))</f>
        <v>0</v>
      </c>
      <c r="B2036" s="76" t="str">
        <f t="shared" si="64"/>
        <v/>
      </c>
      <c r="C2036" s="77" t="str">
        <f t="shared" si="63"/>
        <v xml:space="preserve"> </v>
      </c>
      <c r="D2036" s="80"/>
      <c r="E2036" s="80"/>
      <c r="F2036" s="99"/>
      <c r="G2036" s="81"/>
      <c r="H2036" s="84"/>
    </row>
    <row r="2037" spans="1:8" x14ac:dyDescent="0.25">
      <c r="A2037" s="82" t="str">
        <f>CONCATENATE(D2037,COUNTIF($D$3:D2037,D2037))</f>
        <v>0</v>
      </c>
      <c r="B2037" s="76" t="str">
        <f t="shared" si="64"/>
        <v/>
      </c>
      <c r="C2037" s="77" t="str">
        <f t="shared" si="63"/>
        <v xml:space="preserve"> </v>
      </c>
      <c r="D2037" s="80"/>
      <c r="E2037" s="80"/>
      <c r="F2037" s="99"/>
      <c r="G2037" s="81"/>
      <c r="H2037" s="84"/>
    </row>
    <row r="2038" spans="1:8" x14ac:dyDescent="0.25">
      <c r="A2038" s="82" t="str">
        <f>CONCATENATE(D2038,COUNTIF($D$3:D2038,D2038))</f>
        <v>0</v>
      </c>
      <c r="B2038" s="76" t="str">
        <f t="shared" si="64"/>
        <v/>
      </c>
      <c r="C2038" s="77" t="str">
        <f t="shared" si="63"/>
        <v xml:space="preserve"> </v>
      </c>
      <c r="D2038" s="80"/>
      <c r="E2038" s="80"/>
      <c r="F2038" s="99"/>
      <c r="G2038" s="81"/>
      <c r="H2038" s="84"/>
    </row>
    <row r="2039" spans="1:8" x14ac:dyDescent="0.25">
      <c r="A2039" s="82" t="str">
        <f>CONCATENATE(D2039,COUNTIF($D$3:D2039,D2039))</f>
        <v>0</v>
      </c>
      <c r="B2039" s="76" t="str">
        <f t="shared" si="64"/>
        <v/>
      </c>
      <c r="C2039" s="77" t="str">
        <f t="shared" si="63"/>
        <v xml:space="preserve"> </v>
      </c>
      <c r="D2039" s="80"/>
      <c r="E2039" s="80"/>
      <c r="F2039" s="99"/>
      <c r="G2039" s="81"/>
      <c r="H2039" s="84"/>
    </row>
    <row r="2040" spans="1:8" x14ac:dyDescent="0.25">
      <c r="A2040" s="82" t="str">
        <f>CONCATENATE(D2040,COUNTIF($D$3:D2040,D2040))</f>
        <v>0</v>
      </c>
      <c r="B2040" s="76" t="str">
        <f t="shared" si="64"/>
        <v/>
      </c>
      <c r="C2040" s="77" t="str">
        <f t="shared" si="63"/>
        <v xml:space="preserve"> </v>
      </c>
      <c r="D2040" s="80"/>
      <c r="E2040" s="80"/>
      <c r="F2040" s="99"/>
      <c r="G2040" s="81"/>
      <c r="H2040" s="84"/>
    </row>
    <row r="2041" spans="1:8" x14ac:dyDescent="0.25">
      <c r="A2041" s="82" t="str">
        <f>CONCATENATE(D2041,COUNTIF($D$3:D2041,D2041))</f>
        <v>0</v>
      </c>
      <c r="B2041" s="76" t="str">
        <f t="shared" si="64"/>
        <v/>
      </c>
      <c r="C2041" s="77" t="str">
        <f t="shared" si="63"/>
        <v xml:space="preserve"> </v>
      </c>
      <c r="D2041" s="80"/>
      <c r="E2041" s="80"/>
      <c r="F2041" s="99"/>
      <c r="G2041" s="81"/>
      <c r="H2041" s="84"/>
    </row>
    <row r="2042" spans="1:8" x14ac:dyDescent="0.25">
      <c r="A2042" s="82" t="str">
        <f>CONCATENATE(D2042,COUNTIF($D$3:D2042,D2042))</f>
        <v>0</v>
      </c>
      <c r="B2042" s="76" t="str">
        <f t="shared" si="64"/>
        <v/>
      </c>
      <c r="C2042" s="77" t="str">
        <f t="shared" si="63"/>
        <v xml:space="preserve"> </v>
      </c>
      <c r="D2042" s="80"/>
      <c r="E2042" s="80"/>
      <c r="F2042" s="99"/>
      <c r="G2042" s="81"/>
      <c r="H2042" s="84"/>
    </row>
    <row r="2043" spans="1:8" x14ac:dyDescent="0.25">
      <c r="A2043" s="82" t="str">
        <f>CONCATENATE(D2043,COUNTIF($D$3:D2043,D2043))</f>
        <v>0</v>
      </c>
      <c r="B2043" s="76" t="str">
        <f t="shared" si="64"/>
        <v/>
      </c>
      <c r="C2043" s="77" t="str">
        <f t="shared" si="63"/>
        <v xml:space="preserve"> </v>
      </c>
      <c r="D2043" s="80"/>
      <c r="E2043" s="80"/>
      <c r="F2043" s="99"/>
      <c r="G2043" s="81"/>
      <c r="H2043" s="84"/>
    </row>
    <row r="2044" spans="1:8" x14ac:dyDescent="0.25">
      <c r="A2044" s="82" t="str">
        <f>CONCATENATE(D2044,COUNTIF($D$3:D2044,D2044))</f>
        <v>0</v>
      </c>
      <c r="B2044" s="76" t="str">
        <f t="shared" si="64"/>
        <v/>
      </c>
      <c r="C2044" s="77" t="str">
        <f t="shared" si="63"/>
        <v xml:space="preserve"> </v>
      </c>
      <c r="D2044" s="80"/>
      <c r="E2044" s="80"/>
      <c r="F2044" s="99"/>
      <c r="G2044" s="81"/>
      <c r="H2044" s="84"/>
    </row>
    <row r="2045" spans="1:8" x14ac:dyDescent="0.25">
      <c r="A2045" s="82" t="str">
        <f>CONCATENATE(D2045,COUNTIF($D$3:D2045,D2045))</f>
        <v>0</v>
      </c>
      <c r="B2045" s="76" t="str">
        <f t="shared" si="64"/>
        <v/>
      </c>
      <c r="C2045" s="77" t="str">
        <f t="shared" si="63"/>
        <v xml:space="preserve"> </v>
      </c>
      <c r="D2045" s="80"/>
      <c r="E2045" s="80"/>
      <c r="F2045" s="99"/>
      <c r="G2045" s="81"/>
      <c r="H2045" s="84"/>
    </row>
    <row r="2046" spans="1:8" x14ac:dyDescent="0.25">
      <c r="A2046" s="82" t="str">
        <f>CONCATENATE(D2046,COUNTIF($D$3:D2046,D2046))</f>
        <v>0</v>
      </c>
      <c r="B2046" s="76" t="str">
        <f t="shared" si="64"/>
        <v/>
      </c>
      <c r="C2046" s="77" t="str">
        <f t="shared" si="63"/>
        <v xml:space="preserve"> </v>
      </c>
      <c r="D2046" s="80"/>
      <c r="E2046" s="80"/>
      <c r="F2046" s="99"/>
      <c r="G2046" s="81"/>
      <c r="H2046" s="84"/>
    </row>
    <row r="2047" spans="1:8" x14ac:dyDescent="0.25">
      <c r="A2047" s="82" t="str">
        <f>CONCATENATE(D2047,COUNTIF($D$3:D2047,D2047))</f>
        <v>0</v>
      </c>
      <c r="B2047" s="76" t="str">
        <f t="shared" si="64"/>
        <v/>
      </c>
      <c r="C2047" s="77" t="str">
        <f t="shared" si="63"/>
        <v xml:space="preserve"> </v>
      </c>
      <c r="D2047" s="80"/>
      <c r="E2047" s="80"/>
      <c r="F2047" s="99"/>
      <c r="G2047" s="81"/>
      <c r="H2047" s="84"/>
    </row>
    <row r="2048" spans="1:8" x14ac:dyDescent="0.25">
      <c r="A2048" s="82" t="str">
        <f>CONCATENATE(D2048,COUNTIF($D$3:D2048,D2048))</f>
        <v>0</v>
      </c>
      <c r="B2048" s="76" t="str">
        <f t="shared" si="64"/>
        <v/>
      </c>
      <c r="C2048" s="77" t="str">
        <f t="shared" si="63"/>
        <v xml:space="preserve"> </v>
      </c>
      <c r="D2048" s="80"/>
      <c r="E2048" s="80"/>
      <c r="F2048" s="99"/>
      <c r="G2048" s="81"/>
      <c r="H2048" s="84"/>
    </row>
    <row r="2049" spans="1:8" x14ac:dyDescent="0.25">
      <c r="A2049" s="82" t="str">
        <f>CONCATENATE(D2049,COUNTIF($D$3:D2049,D2049))</f>
        <v>0</v>
      </c>
      <c r="B2049" s="76" t="str">
        <f t="shared" si="64"/>
        <v/>
      </c>
      <c r="C2049" s="77" t="str">
        <f t="shared" si="63"/>
        <v xml:space="preserve"> </v>
      </c>
      <c r="D2049" s="80"/>
      <c r="E2049" s="80"/>
      <c r="F2049" s="99"/>
      <c r="G2049" s="81"/>
      <c r="H2049" s="84"/>
    </row>
    <row r="2050" spans="1:8" x14ac:dyDescent="0.25">
      <c r="A2050" s="82" t="str">
        <f>CONCATENATE(D2050,COUNTIF($D$3:D2050,D2050))</f>
        <v>0</v>
      </c>
      <c r="B2050" s="76" t="str">
        <f t="shared" si="64"/>
        <v/>
      </c>
      <c r="C2050" s="77" t="str">
        <f t="shared" si="63"/>
        <v xml:space="preserve"> </v>
      </c>
      <c r="D2050" s="80"/>
      <c r="E2050" s="80"/>
      <c r="F2050" s="99"/>
      <c r="G2050" s="81"/>
      <c r="H2050" s="84"/>
    </row>
    <row r="2051" spans="1:8" x14ac:dyDescent="0.25">
      <c r="A2051" s="82" t="str">
        <f>CONCATENATE(D2051,COUNTIF($D$3:D2051,D2051))</f>
        <v>0</v>
      </c>
      <c r="B2051" s="76" t="str">
        <f t="shared" si="64"/>
        <v/>
      </c>
      <c r="C2051" s="77" t="str">
        <f t="shared" si="63"/>
        <v xml:space="preserve"> </v>
      </c>
      <c r="D2051" s="80"/>
      <c r="E2051" s="80"/>
      <c r="F2051" s="99"/>
      <c r="G2051" s="81"/>
      <c r="H2051" s="84"/>
    </row>
    <row r="2052" spans="1:8" x14ac:dyDescent="0.25">
      <c r="A2052" s="82" t="str">
        <f>CONCATENATE(D2052,COUNTIF($D$3:D2052,D2052))</f>
        <v>0</v>
      </c>
      <c r="B2052" s="76" t="str">
        <f t="shared" si="64"/>
        <v/>
      </c>
      <c r="C2052" s="77" t="str">
        <f t="shared" ref="C2052:C2115" si="65">CONCATENATE(F2052," ",G2052)</f>
        <v xml:space="preserve"> </v>
      </c>
      <c r="D2052" s="80"/>
      <c r="E2052" s="80"/>
      <c r="F2052" s="99"/>
      <c r="G2052" s="81"/>
      <c r="H2052" s="84"/>
    </row>
    <row r="2053" spans="1:8" x14ac:dyDescent="0.25">
      <c r="A2053" s="82" t="str">
        <f>CONCATENATE(D2053,COUNTIF($D$3:D2053,D2053))</f>
        <v>0</v>
      </c>
      <c r="B2053" s="76" t="str">
        <f t="shared" ref="B2053:B2116" si="66">CONCATENATE(D2053,G2053)</f>
        <v/>
      </c>
      <c r="C2053" s="77" t="str">
        <f t="shared" si="65"/>
        <v xml:space="preserve"> </v>
      </c>
      <c r="D2053" s="80"/>
      <c r="E2053" s="80"/>
      <c r="F2053" s="99"/>
      <c r="G2053" s="81"/>
      <c r="H2053" s="84"/>
    </row>
    <row r="2054" spans="1:8" x14ac:dyDescent="0.25">
      <c r="A2054" s="82" t="str">
        <f>CONCATENATE(D2054,COUNTIF($D$3:D2054,D2054))</f>
        <v>0</v>
      </c>
      <c r="B2054" s="76" t="str">
        <f t="shared" si="66"/>
        <v/>
      </c>
      <c r="C2054" s="77" t="str">
        <f t="shared" si="65"/>
        <v xml:space="preserve"> </v>
      </c>
      <c r="D2054" s="80"/>
      <c r="E2054" s="80"/>
      <c r="F2054" s="99"/>
      <c r="G2054" s="81"/>
      <c r="H2054" s="84"/>
    </row>
    <row r="2055" spans="1:8" x14ac:dyDescent="0.25">
      <c r="A2055" s="82" t="str">
        <f>CONCATENATE(D2055,COUNTIF($D$3:D2055,D2055))</f>
        <v>0</v>
      </c>
      <c r="B2055" s="76" t="str">
        <f t="shared" si="66"/>
        <v/>
      </c>
      <c r="C2055" s="77" t="str">
        <f t="shared" si="65"/>
        <v xml:space="preserve"> </v>
      </c>
      <c r="D2055" s="80"/>
      <c r="E2055" s="80"/>
      <c r="F2055" s="99"/>
      <c r="G2055" s="81"/>
      <c r="H2055" s="84"/>
    </row>
    <row r="2056" spans="1:8" x14ac:dyDescent="0.25">
      <c r="A2056" s="82" t="str">
        <f>CONCATENATE(D2056,COUNTIF($D$3:D2056,D2056))</f>
        <v>0</v>
      </c>
      <c r="B2056" s="76" t="str">
        <f t="shared" si="66"/>
        <v/>
      </c>
      <c r="C2056" s="77" t="str">
        <f t="shared" si="65"/>
        <v xml:space="preserve"> </v>
      </c>
      <c r="D2056" s="80"/>
      <c r="E2056" s="80"/>
      <c r="F2056" s="99"/>
      <c r="G2056" s="81"/>
      <c r="H2056" s="84"/>
    </row>
    <row r="2057" spans="1:8" x14ac:dyDescent="0.25">
      <c r="A2057" s="82" t="str">
        <f>CONCATENATE(D2057,COUNTIF($D$3:D2057,D2057))</f>
        <v>0</v>
      </c>
      <c r="B2057" s="76" t="str">
        <f t="shared" si="66"/>
        <v/>
      </c>
      <c r="C2057" s="77" t="str">
        <f t="shared" si="65"/>
        <v xml:space="preserve"> </v>
      </c>
      <c r="D2057" s="80"/>
      <c r="E2057" s="80"/>
      <c r="F2057" s="99"/>
      <c r="G2057" s="81"/>
      <c r="H2057" s="84"/>
    </row>
    <row r="2058" spans="1:8" x14ac:dyDescent="0.25">
      <c r="A2058" s="82" t="str">
        <f>CONCATENATE(D2058,COUNTIF($D$3:D2058,D2058))</f>
        <v>0</v>
      </c>
      <c r="B2058" s="76" t="str">
        <f t="shared" si="66"/>
        <v/>
      </c>
      <c r="C2058" s="77" t="str">
        <f t="shared" si="65"/>
        <v xml:space="preserve"> </v>
      </c>
      <c r="D2058" s="80"/>
      <c r="E2058" s="80"/>
      <c r="F2058" s="99"/>
      <c r="G2058" s="81"/>
      <c r="H2058" s="84"/>
    </row>
    <row r="2059" spans="1:8" x14ac:dyDescent="0.25">
      <c r="A2059" s="82" t="str">
        <f>CONCATENATE(D2059,COUNTIF($D$3:D2059,D2059))</f>
        <v>0</v>
      </c>
      <c r="B2059" s="76" t="str">
        <f t="shared" si="66"/>
        <v/>
      </c>
      <c r="C2059" s="77" t="str">
        <f t="shared" si="65"/>
        <v xml:space="preserve"> </v>
      </c>
      <c r="D2059" s="80"/>
      <c r="E2059" s="80"/>
      <c r="F2059" s="99"/>
      <c r="G2059" s="81"/>
      <c r="H2059" s="84"/>
    </row>
    <row r="2060" spans="1:8" x14ac:dyDescent="0.25">
      <c r="A2060" s="82" t="str">
        <f>CONCATENATE(D2060,COUNTIF($D$3:D2060,D2060))</f>
        <v>0</v>
      </c>
      <c r="B2060" s="76" t="str">
        <f t="shared" si="66"/>
        <v/>
      </c>
      <c r="C2060" s="77" t="str">
        <f t="shared" si="65"/>
        <v xml:space="preserve"> </v>
      </c>
      <c r="D2060" s="80"/>
      <c r="E2060" s="80"/>
      <c r="F2060" s="99"/>
      <c r="G2060" s="81"/>
      <c r="H2060" s="84"/>
    </row>
    <row r="2061" spans="1:8" x14ac:dyDescent="0.25">
      <c r="A2061" s="82" t="str">
        <f>CONCATENATE(D2061,COUNTIF($D$3:D2061,D2061))</f>
        <v>0</v>
      </c>
      <c r="B2061" s="76" t="str">
        <f t="shared" si="66"/>
        <v/>
      </c>
      <c r="C2061" s="77" t="str">
        <f t="shared" si="65"/>
        <v xml:space="preserve"> </v>
      </c>
      <c r="D2061" s="80"/>
      <c r="E2061" s="80"/>
      <c r="F2061" s="99"/>
      <c r="G2061" s="81"/>
      <c r="H2061" s="84"/>
    </row>
    <row r="2062" spans="1:8" x14ac:dyDescent="0.25">
      <c r="A2062" s="82" t="str">
        <f>CONCATENATE(D2062,COUNTIF($D$3:D2062,D2062))</f>
        <v>0</v>
      </c>
      <c r="B2062" s="76" t="str">
        <f t="shared" si="66"/>
        <v/>
      </c>
      <c r="C2062" s="77" t="str">
        <f t="shared" si="65"/>
        <v xml:space="preserve"> </v>
      </c>
      <c r="D2062" s="80"/>
      <c r="E2062" s="80"/>
      <c r="F2062" s="99"/>
      <c r="G2062" s="81"/>
      <c r="H2062" s="84"/>
    </row>
    <row r="2063" spans="1:8" x14ac:dyDescent="0.25">
      <c r="A2063" s="82" t="str">
        <f>CONCATENATE(D2063,COUNTIF($D$3:D2063,D2063))</f>
        <v>0</v>
      </c>
      <c r="B2063" s="76" t="str">
        <f t="shared" si="66"/>
        <v/>
      </c>
      <c r="C2063" s="77" t="str">
        <f t="shared" si="65"/>
        <v xml:space="preserve"> </v>
      </c>
      <c r="D2063" s="80"/>
      <c r="E2063" s="80"/>
      <c r="F2063" s="99"/>
      <c r="G2063" s="81"/>
      <c r="H2063" s="84"/>
    </row>
    <row r="2064" spans="1:8" x14ac:dyDescent="0.25">
      <c r="A2064" s="82" t="str">
        <f>CONCATENATE(D2064,COUNTIF($D$3:D2064,D2064))</f>
        <v>0</v>
      </c>
      <c r="B2064" s="76" t="str">
        <f t="shared" si="66"/>
        <v/>
      </c>
      <c r="C2064" s="77" t="str">
        <f t="shared" si="65"/>
        <v xml:space="preserve"> </v>
      </c>
      <c r="D2064" s="80"/>
      <c r="E2064" s="80"/>
      <c r="F2064" s="99"/>
      <c r="G2064" s="81"/>
      <c r="H2064" s="84"/>
    </row>
    <row r="2065" spans="1:8" x14ac:dyDescent="0.25">
      <c r="A2065" s="82" t="str">
        <f>CONCATENATE(D2065,COUNTIF($D$3:D2065,D2065))</f>
        <v>0</v>
      </c>
      <c r="B2065" s="76" t="str">
        <f t="shared" si="66"/>
        <v/>
      </c>
      <c r="C2065" s="77" t="str">
        <f t="shared" si="65"/>
        <v xml:space="preserve"> </v>
      </c>
      <c r="D2065" s="80"/>
      <c r="E2065" s="80"/>
      <c r="F2065" s="99"/>
      <c r="G2065" s="81"/>
      <c r="H2065" s="84"/>
    </row>
    <row r="2066" spans="1:8" x14ac:dyDescent="0.25">
      <c r="A2066" s="82" t="str">
        <f>CONCATENATE(D2066,COUNTIF($D$3:D2066,D2066))</f>
        <v>0</v>
      </c>
      <c r="B2066" s="76" t="str">
        <f t="shared" si="66"/>
        <v/>
      </c>
      <c r="C2066" s="77" t="str">
        <f t="shared" si="65"/>
        <v xml:space="preserve"> </v>
      </c>
      <c r="D2066" s="80"/>
      <c r="E2066" s="80"/>
      <c r="F2066" s="99"/>
      <c r="G2066" s="81"/>
      <c r="H2066" s="84"/>
    </row>
    <row r="2067" spans="1:8" x14ac:dyDescent="0.25">
      <c r="A2067" s="82" t="str">
        <f>CONCATENATE(D2067,COUNTIF($D$3:D2067,D2067))</f>
        <v>0</v>
      </c>
      <c r="B2067" s="76" t="str">
        <f t="shared" si="66"/>
        <v/>
      </c>
      <c r="C2067" s="77" t="str">
        <f t="shared" si="65"/>
        <v xml:space="preserve"> </v>
      </c>
      <c r="D2067" s="80"/>
      <c r="E2067" s="80"/>
      <c r="F2067" s="99"/>
      <c r="G2067" s="81"/>
      <c r="H2067" s="84"/>
    </row>
    <row r="2068" spans="1:8" x14ac:dyDescent="0.25">
      <c r="A2068" s="82" t="str">
        <f>CONCATENATE(D2068,COUNTIF($D$3:D2068,D2068))</f>
        <v>0</v>
      </c>
      <c r="B2068" s="76" t="str">
        <f t="shared" si="66"/>
        <v/>
      </c>
      <c r="C2068" s="77" t="str">
        <f t="shared" si="65"/>
        <v xml:space="preserve"> </v>
      </c>
      <c r="D2068" s="80"/>
      <c r="E2068" s="80"/>
      <c r="F2068" s="99"/>
      <c r="G2068" s="81"/>
      <c r="H2068" s="84"/>
    </row>
    <row r="2069" spans="1:8" x14ac:dyDescent="0.25">
      <c r="A2069" s="82" t="str">
        <f>CONCATENATE(D2069,COUNTIF($D$3:D2069,D2069))</f>
        <v>0</v>
      </c>
      <c r="B2069" s="76" t="str">
        <f t="shared" si="66"/>
        <v/>
      </c>
      <c r="C2069" s="77" t="str">
        <f t="shared" si="65"/>
        <v xml:space="preserve"> </v>
      </c>
      <c r="D2069" s="80"/>
      <c r="E2069" s="80"/>
      <c r="F2069" s="99"/>
      <c r="G2069" s="81"/>
      <c r="H2069" s="84"/>
    </row>
    <row r="2070" spans="1:8" x14ac:dyDescent="0.25">
      <c r="A2070" s="82" t="str">
        <f>CONCATENATE(D2070,COUNTIF($D$3:D2070,D2070))</f>
        <v>0</v>
      </c>
      <c r="B2070" s="76" t="str">
        <f t="shared" si="66"/>
        <v/>
      </c>
      <c r="C2070" s="77" t="str">
        <f t="shared" si="65"/>
        <v xml:space="preserve"> </v>
      </c>
      <c r="D2070" s="80"/>
      <c r="E2070" s="80"/>
      <c r="F2070" s="99"/>
      <c r="G2070" s="81"/>
      <c r="H2070" s="84"/>
    </row>
    <row r="2071" spans="1:8" x14ac:dyDescent="0.25">
      <c r="A2071" s="82" t="str">
        <f>CONCATENATE(D2071,COUNTIF($D$3:D2071,D2071))</f>
        <v>0</v>
      </c>
      <c r="B2071" s="76" t="str">
        <f t="shared" si="66"/>
        <v/>
      </c>
      <c r="C2071" s="77" t="str">
        <f t="shared" si="65"/>
        <v xml:space="preserve"> </v>
      </c>
      <c r="D2071" s="80"/>
      <c r="E2071" s="80"/>
      <c r="F2071" s="99"/>
      <c r="G2071" s="81"/>
      <c r="H2071" s="84"/>
    </row>
    <row r="2072" spans="1:8" x14ac:dyDescent="0.25">
      <c r="A2072" s="82" t="str">
        <f>CONCATENATE(D2072,COUNTIF($D$3:D2072,D2072))</f>
        <v>0</v>
      </c>
      <c r="B2072" s="76" t="str">
        <f t="shared" si="66"/>
        <v/>
      </c>
      <c r="C2072" s="77" t="str">
        <f t="shared" si="65"/>
        <v xml:space="preserve"> </v>
      </c>
      <c r="D2072" s="80"/>
      <c r="E2072" s="80"/>
      <c r="F2072" s="99"/>
      <c r="G2072" s="81"/>
      <c r="H2072" s="84"/>
    </row>
    <row r="2073" spans="1:8" x14ac:dyDescent="0.25">
      <c r="A2073" s="82" t="str">
        <f>CONCATENATE(D2073,COUNTIF($D$3:D2073,D2073))</f>
        <v>0</v>
      </c>
      <c r="B2073" s="76" t="str">
        <f t="shared" si="66"/>
        <v/>
      </c>
      <c r="C2073" s="77" t="str">
        <f t="shared" si="65"/>
        <v xml:space="preserve"> </v>
      </c>
      <c r="D2073" s="80"/>
      <c r="E2073" s="80"/>
      <c r="F2073" s="99"/>
      <c r="G2073" s="81"/>
      <c r="H2073" s="84"/>
    </row>
    <row r="2074" spans="1:8" x14ac:dyDescent="0.25">
      <c r="A2074" s="82" t="str">
        <f>CONCATENATE(D2074,COUNTIF($D$3:D2074,D2074))</f>
        <v>0</v>
      </c>
      <c r="B2074" s="76" t="str">
        <f t="shared" si="66"/>
        <v/>
      </c>
      <c r="C2074" s="77" t="str">
        <f t="shared" si="65"/>
        <v xml:space="preserve"> </v>
      </c>
      <c r="D2074" s="80"/>
      <c r="E2074" s="80"/>
      <c r="F2074" s="99"/>
      <c r="G2074" s="81"/>
      <c r="H2074" s="84"/>
    </row>
    <row r="2075" spans="1:8" x14ac:dyDescent="0.25">
      <c r="A2075" s="82" t="str">
        <f>CONCATENATE(D2075,COUNTIF($D$3:D2075,D2075))</f>
        <v>0</v>
      </c>
      <c r="B2075" s="76" t="str">
        <f t="shared" si="66"/>
        <v/>
      </c>
      <c r="C2075" s="77" t="str">
        <f t="shared" si="65"/>
        <v xml:space="preserve"> </v>
      </c>
      <c r="D2075" s="80"/>
      <c r="E2075" s="80"/>
      <c r="F2075" s="99"/>
      <c r="G2075" s="81"/>
      <c r="H2075" s="84"/>
    </row>
    <row r="2076" spans="1:8" x14ac:dyDescent="0.25">
      <c r="A2076" s="82" t="str">
        <f>CONCATENATE(D2076,COUNTIF($D$3:D2076,D2076))</f>
        <v>0</v>
      </c>
      <c r="B2076" s="76" t="str">
        <f t="shared" si="66"/>
        <v/>
      </c>
      <c r="C2076" s="77" t="str">
        <f t="shared" si="65"/>
        <v xml:space="preserve"> </v>
      </c>
      <c r="D2076" s="80"/>
      <c r="E2076" s="80"/>
      <c r="F2076" s="99"/>
      <c r="G2076" s="81"/>
      <c r="H2076" s="84"/>
    </row>
    <row r="2077" spans="1:8" x14ac:dyDescent="0.25">
      <c r="A2077" s="82" t="str">
        <f>CONCATENATE(D2077,COUNTIF($D$3:D2077,D2077))</f>
        <v>0</v>
      </c>
      <c r="B2077" s="76" t="str">
        <f t="shared" si="66"/>
        <v/>
      </c>
      <c r="C2077" s="77" t="str">
        <f t="shared" si="65"/>
        <v xml:space="preserve"> </v>
      </c>
      <c r="D2077" s="80"/>
      <c r="E2077" s="80"/>
      <c r="F2077" s="99"/>
      <c r="G2077" s="81"/>
      <c r="H2077" s="84"/>
    </row>
    <row r="2078" spans="1:8" x14ac:dyDescent="0.25">
      <c r="A2078" s="82" t="str">
        <f>CONCATENATE(D2078,COUNTIF($D$3:D2078,D2078))</f>
        <v>0</v>
      </c>
      <c r="B2078" s="76" t="str">
        <f t="shared" si="66"/>
        <v/>
      </c>
      <c r="C2078" s="77" t="str">
        <f t="shared" si="65"/>
        <v xml:space="preserve"> </v>
      </c>
      <c r="D2078" s="80"/>
      <c r="E2078" s="80"/>
      <c r="F2078" s="99"/>
      <c r="G2078" s="81"/>
      <c r="H2078" s="84"/>
    </row>
    <row r="2079" spans="1:8" x14ac:dyDescent="0.25">
      <c r="A2079" s="82" t="str">
        <f>CONCATENATE(D2079,COUNTIF($D$3:D2079,D2079))</f>
        <v>0</v>
      </c>
      <c r="B2079" s="76" t="str">
        <f t="shared" si="66"/>
        <v/>
      </c>
      <c r="C2079" s="77" t="str">
        <f t="shared" si="65"/>
        <v xml:space="preserve"> </v>
      </c>
      <c r="D2079" s="80"/>
      <c r="E2079" s="80"/>
      <c r="F2079" s="99"/>
      <c r="G2079" s="81"/>
      <c r="H2079" s="84"/>
    </row>
    <row r="2080" spans="1:8" x14ac:dyDescent="0.25">
      <c r="A2080" s="82" t="str">
        <f>CONCATENATE(D2080,COUNTIF($D$3:D2080,D2080))</f>
        <v>0</v>
      </c>
      <c r="B2080" s="76" t="str">
        <f t="shared" si="66"/>
        <v/>
      </c>
      <c r="C2080" s="77" t="str">
        <f t="shared" si="65"/>
        <v xml:space="preserve"> </v>
      </c>
      <c r="D2080" s="80"/>
      <c r="E2080" s="80"/>
      <c r="F2080" s="99"/>
      <c r="G2080" s="81"/>
      <c r="H2080" s="84"/>
    </row>
    <row r="2081" spans="1:8" x14ac:dyDescent="0.25">
      <c r="A2081" s="82" t="str">
        <f>CONCATENATE(D2081,COUNTIF($D$3:D2081,D2081))</f>
        <v>0</v>
      </c>
      <c r="B2081" s="76" t="str">
        <f t="shared" si="66"/>
        <v/>
      </c>
      <c r="C2081" s="77" t="str">
        <f t="shared" si="65"/>
        <v xml:space="preserve"> </v>
      </c>
      <c r="D2081" s="80"/>
      <c r="E2081" s="80"/>
      <c r="F2081" s="99"/>
      <c r="G2081" s="81"/>
      <c r="H2081" s="84"/>
    </row>
    <row r="2082" spans="1:8" x14ac:dyDescent="0.25">
      <c r="A2082" s="82" t="str">
        <f>CONCATENATE(D2082,COUNTIF($D$3:D2082,D2082))</f>
        <v>0</v>
      </c>
      <c r="B2082" s="76" t="str">
        <f t="shared" si="66"/>
        <v/>
      </c>
      <c r="C2082" s="77" t="str">
        <f t="shared" si="65"/>
        <v xml:space="preserve"> </v>
      </c>
      <c r="D2082" s="80"/>
      <c r="E2082" s="80"/>
      <c r="F2082" s="99"/>
      <c r="G2082" s="81"/>
      <c r="H2082" s="84"/>
    </row>
    <row r="2083" spans="1:8" x14ac:dyDescent="0.25">
      <c r="A2083" s="82" t="str">
        <f>CONCATENATE(D2083,COUNTIF($D$3:D2083,D2083))</f>
        <v>0</v>
      </c>
      <c r="B2083" s="76" t="str">
        <f t="shared" si="66"/>
        <v/>
      </c>
      <c r="C2083" s="77" t="str">
        <f t="shared" si="65"/>
        <v xml:space="preserve"> </v>
      </c>
      <c r="D2083" s="80"/>
      <c r="E2083" s="80"/>
      <c r="F2083" s="99"/>
      <c r="G2083" s="81"/>
      <c r="H2083" s="84"/>
    </row>
    <row r="2084" spans="1:8" x14ac:dyDescent="0.25">
      <c r="A2084" s="82" t="str">
        <f>CONCATENATE(D2084,COUNTIF($D$3:D2084,D2084))</f>
        <v>0</v>
      </c>
      <c r="B2084" s="76" t="str">
        <f t="shared" si="66"/>
        <v/>
      </c>
      <c r="C2084" s="77" t="str">
        <f t="shared" si="65"/>
        <v xml:space="preserve"> </v>
      </c>
      <c r="D2084" s="80"/>
      <c r="E2084" s="80"/>
      <c r="F2084" s="99"/>
      <c r="G2084" s="81"/>
      <c r="H2084" s="84"/>
    </row>
    <row r="2085" spans="1:8" x14ac:dyDescent="0.25">
      <c r="A2085" s="82" t="str">
        <f>CONCATENATE(D2085,COUNTIF($D$3:D2085,D2085))</f>
        <v>0</v>
      </c>
      <c r="B2085" s="76" t="str">
        <f t="shared" si="66"/>
        <v/>
      </c>
      <c r="C2085" s="77" t="str">
        <f t="shared" si="65"/>
        <v xml:space="preserve"> </v>
      </c>
      <c r="D2085" s="80"/>
      <c r="E2085" s="80"/>
      <c r="F2085" s="99"/>
      <c r="G2085" s="81"/>
      <c r="H2085" s="84"/>
    </row>
    <row r="2086" spans="1:8" x14ac:dyDescent="0.25">
      <c r="A2086" s="82" t="str">
        <f>CONCATENATE(D2086,COUNTIF($D$3:D2086,D2086))</f>
        <v>0</v>
      </c>
      <c r="B2086" s="76" t="str">
        <f t="shared" si="66"/>
        <v/>
      </c>
      <c r="C2086" s="77" t="str">
        <f t="shared" si="65"/>
        <v xml:space="preserve"> </v>
      </c>
      <c r="D2086" s="80"/>
      <c r="E2086" s="80"/>
      <c r="F2086" s="99"/>
      <c r="G2086" s="81"/>
      <c r="H2086" s="84"/>
    </row>
    <row r="2087" spans="1:8" x14ac:dyDescent="0.25">
      <c r="A2087" s="82" t="str">
        <f>CONCATENATE(D2087,COUNTIF($D$3:D2087,D2087))</f>
        <v>0</v>
      </c>
      <c r="B2087" s="76" t="str">
        <f t="shared" si="66"/>
        <v/>
      </c>
      <c r="C2087" s="77" t="str">
        <f t="shared" si="65"/>
        <v xml:space="preserve"> </v>
      </c>
      <c r="D2087" s="80"/>
      <c r="E2087" s="80"/>
      <c r="F2087" s="99"/>
      <c r="G2087" s="81"/>
      <c r="H2087" s="84"/>
    </row>
    <row r="2088" spans="1:8" x14ac:dyDescent="0.25">
      <c r="A2088" s="82" t="str">
        <f>CONCATENATE(D2088,COUNTIF($D$3:D2088,D2088))</f>
        <v>0</v>
      </c>
      <c r="B2088" s="76" t="str">
        <f t="shared" si="66"/>
        <v/>
      </c>
      <c r="C2088" s="77" t="str">
        <f t="shared" si="65"/>
        <v xml:space="preserve"> </v>
      </c>
      <c r="D2088" s="80"/>
      <c r="E2088" s="80"/>
      <c r="F2088" s="99"/>
      <c r="G2088" s="81"/>
      <c r="H2088" s="84"/>
    </row>
    <row r="2089" spans="1:8" x14ac:dyDescent="0.25">
      <c r="A2089" s="82" t="str">
        <f>CONCATENATE(D2089,COUNTIF($D$3:D2089,D2089))</f>
        <v>0</v>
      </c>
      <c r="B2089" s="76" t="str">
        <f t="shared" si="66"/>
        <v/>
      </c>
      <c r="C2089" s="77" t="str">
        <f t="shared" si="65"/>
        <v xml:space="preserve"> </v>
      </c>
      <c r="D2089" s="80"/>
      <c r="E2089" s="80"/>
      <c r="F2089" s="99"/>
      <c r="G2089" s="81"/>
      <c r="H2089" s="84"/>
    </row>
    <row r="2090" spans="1:8" x14ac:dyDescent="0.25">
      <c r="A2090" s="82" t="str">
        <f>CONCATENATE(D2090,COUNTIF($D$3:D2090,D2090))</f>
        <v>0</v>
      </c>
      <c r="B2090" s="76" t="str">
        <f t="shared" si="66"/>
        <v/>
      </c>
      <c r="C2090" s="77" t="str">
        <f t="shared" si="65"/>
        <v xml:space="preserve"> </v>
      </c>
      <c r="D2090" s="80"/>
      <c r="E2090" s="80"/>
      <c r="F2090" s="99"/>
      <c r="G2090" s="81"/>
      <c r="H2090" s="84"/>
    </row>
    <row r="2091" spans="1:8" x14ac:dyDescent="0.25">
      <c r="A2091" s="82" t="str">
        <f>CONCATENATE(D2091,COUNTIF($D$3:D2091,D2091))</f>
        <v>0</v>
      </c>
      <c r="B2091" s="76" t="str">
        <f t="shared" si="66"/>
        <v/>
      </c>
      <c r="C2091" s="77" t="str">
        <f t="shared" si="65"/>
        <v xml:space="preserve"> </v>
      </c>
      <c r="D2091" s="80"/>
      <c r="E2091" s="80"/>
      <c r="F2091" s="99"/>
      <c r="G2091" s="81"/>
      <c r="H2091" s="84"/>
    </row>
    <row r="2092" spans="1:8" x14ac:dyDescent="0.25">
      <c r="A2092" s="82" t="str">
        <f>CONCATENATE(D2092,COUNTIF($D$3:D2092,D2092))</f>
        <v>0</v>
      </c>
      <c r="B2092" s="76" t="str">
        <f t="shared" si="66"/>
        <v/>
      </c>
      <c r="C2092" s="77" t="str">
        <f t="shared" si="65"/>
        <v xml:space="preserve"> </v>
      </c>
      <c r="D2092" s="80"/>
      <c r="E2092" s="80"/>
      <c r="F2092" s="99"/>
      <c r="G2092" s="81"/>
      <c r="H2092" s="84"/>
    </row>
    <row r="2093" spans="1:8" x14ac:dyDescent="0.25">
      <c r="A2093" s="82" t="str">
        <f>CONCATENATE(D2093,COUNTIF($D$3:D2093,D2093))</f>
        <v>0</v>
      </c>
      <c r="B2093" s="76" t="str">
        <f t="shared" si="66"/>
        <v/>
      </c>
      <c r="C2093" s="77" t="str">
        <f t="shared" si="65"/>
        <v xml:space="preserve"> </v>
      </c>
      <c r="D2093" s="80"/>
      <c r="E2093" s="80"/>
      <c r="F2093" s="99"/>
      <c r="G2093" s="81"/>
      <c r="H2093" s="84"/>
    </row>
    <row r="2094" spans="1:8" x14ac:dyDescent="0.25">
      <c r="A2094" s="82" t="str">
        <f>CONCATENATE(D2094,COUNTIF($D$3:D2094,D2094))</f>
        <v>0</v>
      </c>
      <c r="B2094" s="76" t="str">
        <f t="shared" si="66"/>
        <v/>
      </c>
      <c r="C2094" s="77" t="str">
        <f t="shared" si="65"/>
        <v xml:space="preserve"> </v>
      </c>
      <c r="D2094" s="80"/>
      <c r="E2094" s="80"/>
      <c r="F2094" s="99"/>
      <c r="G2094" s="81"/>
      <c r="H2094" s="84"/>
    </row>
    <row r="2095" spans="1:8" x14ac:dyDescent="0.25">
      <c r="A2095" s="82" t="str">
        <f>CONCATENATE(D2095,COUNTIF($D$3:D2095,D2095))</f>
        <v>0</v>
      </c>
      <c r="B2095" s="76" t="str">
        <f t="shared" si="66"/>
        <v/>
      </c>
      <c r="C2095" s="77" t="str">
        <f t="shared" si="65"/>
        <v xml:space="preserve"> </v>
      </c>
      <c r="D2095" s="80"/>
      <c r="E2095" s="80"/>
      <c r="F2095" s="99"/>
      <c r="G2095" s="81"/>
      <c r="H2095" s="84"/>
    </row>
    <row r="2096" spans="1:8" x14ac:dyDescent="0.25">
      <c r="A2096" s="82" t="str">
        <f>CONCATENATE(D2096,COUNTIF($D$3:D2096,D2096))</f>
        <v>0</v>
      </c>
      <c r="B2096" s="76" t="str">
        <f t="shared" si="66"/>
        <v/>
      </c>
      <c r="C2096" s="77" t="str">
        <f t="shared" si="65"/>
        <v xml:space="preserve"> </v>
      </c>
      <c r="D2096" s="80"/>
      <c r="E2096" s="80"/>
      <c r="F2096" s="99"/>
      <c r="G2096" s="81"/>
      <c r="H2096" s="84"/>
    </row>
    <row r="2097" spans="1:8" x14ac:dyDescent="0.25">
      <c r="A2097" s="82" t="str">
        <f>CONCATENATE(D2097,COUNTIF($D$3:D2097,D2097))</f>
        <v>0</v>
      </c>
      <c r="B2097" s="76" t="str">
        <f t="shared" si="66"/>
        <v/>
      </c>
      <c r="C2097" s="77" t="str">
        <f t="shared" si="65"/>
        <v xml:space="preserve"> </v>
      </c>
      <c r="D2097" s="80"/>
      <c r="E2097" s="80"/>
      <c r="F2097" s="99"/>
      <c r="G2097" s="81"/>
      <c r="H2097" s="84"/>
    </row>
    <row r="2098" spans="1:8" x14ac:dyDescent="0.25">
      <c r="A2098" s="82" t="str">
        <f>CONCATENATE(D2098,COUNTIF($D$3:D2098,D2098))</f>
        <v>0</v>
      </c>
      <c r="B2098" s="76" t="str">
        <f t="shared" si="66"/>
        <v/>
      </c>
      <c r="C2098" s="77" t="str">
        <f t="shared" si="65"/>
        <v xml:space="preserve"> </v>
      </c>
      <c r="D2098" s="80"/>
      <c r="E2098" s="80"/>
      <c r="F2098" s="99"/>
      <c r="G2098" s="81"/>
      <c r="H2098" s="84"/>
    </row>
    <row r="2099" spans="1:8" x14ac:dyDescent="0.25">
      <c r="A2099" s="82" t="str">
        <f>CONCATENATE(D2099,COUNTIF($D$3:D2099,D2099))</f>
        <v>0</v>
      </c>
      <c r="B2099" s="76" t="str">
        <f t="shared" si="66"/>
        <v/>
      </c>
      <c r="C2099" s="77" t="str">
        <f t="shared" si="65"/>
        <v xml:space="preserve"> </v>
      </c>
      <c r="D2099" s="80"/>
      <c r="E2099" s="80"/>
      <c r="F2099" s="99"/>
      <c r="G2099" s="81"/>
      <c r="H2099" s="84"/>
    </row>
    <row r="2100" spans="1:8" x14ac:dyDescent="0.25">
      <c r="A2100" s="82" t="str">
        <f>CONCATENATE(D2100,COUNTIF($D$3:D2100,D2100))</f>
        <v>0</v>
      </c>
      <c r="B2100" s="76" t="str">
        <f t="shared" si="66"/>
        <v/>
      </c>
      <c r="C2100" s="77" t="str">
        <f t="shared" si="65"/>
        <v xml:space="preserve"> </v>
      </c>
      <c r="D2100" s="80"/>
      <c r="E2100" s="80"/>
      <c r="F2100" s="99"/>
      <c r="G2100" s="81"/>
      <c r="H2100" s="84"/>
    </row>
    <row r="2101" spans="1:8" x14ac:dyDescent="0.25">
      <c r="A2101" s="82" t="str">
        <f>CONCATENATE(D2101,COUNTIF($D$3:D2101,D2101))</f>
        <v>0</v>
      </c>
      <c r="B2101" s="76" t="str">
        <f t="shared" si="66"/>
        <v/>
      </c>
      <c r="C2101" s="77" t="str">
        <f t="shared" si="65"/>
        <v xml:space="preserve"> </v>
      </c>
      <c r="D2101" s="80"/>
      <c r="E2101" s="80"/>
      <c r="F2101" s="99"/>
      <c r="G2101" s="81"/>
      <c r="H2101" s="84"/>
    </row>
    <row r="2102" spans="1:8" x14ac:dyDescent="0.25">
      <c r="A2102" s="82" t="str">
        <f>CONCATENATE(D2102,COUNTIF($D$3:D2102,D2102))</f>
        <v>0</v>
      </c>
      <c r="B2102" s="76" t="str">
        <f t="shared" si="66"/>
        <v/>
      </c>
      <c r="C2102" s="77" t="str">
        <f t="shared" si="65"/>
        <v xml:space="preserve"> </v>
      </c>
      <c r="D2102" s="80"/>
      <c r="E2102" s="80"/>
      <c r="F2102" s="99"/>
      <c r="G2102" s="81"/>
      <c r="H2102" s="84"/>
    </row>
    <row r="2103" spans="1:8" x14ac:dyDescent="0.25">
      <c r="A2103" s="82" t="str">
        <f>CONCATENATE(D2103,COUNTIF($D$3:D2103,D2103))</f>
        <v>0</v>
      </c>
      <c r="B2103" s="76" t="str">
        <f t="shared" si="66"/>
        <v/>
      </c>
      <c r="C2103" s="77" t="str">
        <f t="shared" si="65"/>
        <v xml:space="preserve"> </v>
      </c>
      <c r="D2103" s="80"/>
      <c r="E2103" s="80"/>
      <c r="F2103" s="99"/>
      <c r="G2103" s="81"/>
      <c r="H2103" s="84"/>
    </row>
    <row r="2104" spans="1:8" x14ac:dyDescent="0.25">
      <c r="A2104" s="82" t="str">
        <f>CONCATENATE(D2104,COUNTIF($D$3:D2104,D2104))</f>
        <v>0</v>
      </c>
      <c r="B2104" s="76" t="str">
        <f t="shared" si="66"/>
        <v/>
      </c>
      <c r="C2104" s="77" t="str">
        <f t="shared" si="65"/>
        <v xml:space="preserve"> </v>
      </c>
      <c r="D2104" s="80"/>
      <c r="E2104" s="80"/>
      <c r="F2104" s="99"/>
      <c r="G2104" s="81"/>
      <c r="H2104" s="84"/>
    </row>
    <row r="2105" spans="1:8" x14ac:dyDescent="0.25">
      <c r="A2105" s="82" t="str">
        <f>CONCATENATE(D2105,COUNTIF($D$3:D2105,D2105))</f>
        <v>0</v>
      </c>
      <c r="B2105" s="76" t="str">
        <f t="shared" si="66"/>
        <v/>
      </c>
      <c r="C2105" s="77" t="str">
        <f t="shared" si="65"/>
        <v xml:space="preserve"> </v>
      </c>
      <c r="D2105" s="80"/>
      <c r="E2105" s="80"/>
      <c r="F2105" s="99"/>
      <c r="G2105" s="81"/>
      <c r="H2105" s="84"/>
    </row>
    <row r="2106" spans="1:8" x14ac:dyDescent="0.25">
      <c r="A2106" s="82" t="str">
        <f>CONCATENATE(D2106,COUNTIF($D$3:D2106,D2106))</f>
        <v>0</v>
      </c>
      <c r="B2106" s="76" t="str">
        <f t="shared" si="66"/>
        <v/>
      </c>
      <c r="C2106" s="77" t="str">
        <f t="shared" si="65"/>
        <v xml:space="preserve"> </v>
      </c>
      <c r="D2106" s="80"/>
      <c r="E2106" s="80"/>
      <c r="F2106" s="99"/>
      <c r="G2106" s="81"/>
      <c r="H2106" s="84"/>
    </row>
    <row r="2107" spans="1:8" x14ac:dyDescent="0.25">
      <c r="A2107" s="82" t="str">
        <f>CONCATENATE(D2107,COUNTIF($D$3:D2107,D2107))</f>
        <v>0</v>
      </c>
      <c r="B2107" s="76" t="str">
        <f t="shared" si="66"/>
        <v/>
      </c>
      <c r="C2107" s="77" t="str">
        <f t="shared" si="65"/>
        <v xml:space="preserve"> </v>
      </c>
      <c r="D2107" s="80"/>
      <c r="E2107" s="80"/>
      <c r="F2107" s="99"/>
      <c r="G2107" s="81"/>
      <c r="H2107" s="84"/>
    </row>
    <row r="2108" spans="1:8" x14ac:dyDescent="0.25">
      <c r="A2108" s="82" t="str">
        <f>CONCATENATE(D2108,COUNTIF($D$3:D2108,D2108))</f>
        <v>0</v>
      </c>
      <c r="B2108" s="76" t="str">
        <f t="shared" si="66"/>
        <v/>
      </c>
      <c r="C2108" s="77" t="str">
        <f t="shared" si="65"/>
        <v xml:space="preserve"> </v>
      </c>
      <c r="D2108" s="80"/>
      <c r="E2108" s="80"/>
      <c r="F2108" s="99"/>
      <c r="G2108" s="81"/>
      <c r="H2108" s="84"/>
    </row>
    <row r="2109" spans="1:8" x14ac:dyDescent="0.25">
      <c r="A2109" s="82" t="str">
        <f>CONCATENATE(D2109,COUNTIF($D$3:D2109,D2109))</f>
        <v>0</v>
      </c>
      <c r="B2109" s="76" t="str">
        <f t="shared" si="66"/>
        <v/>
      </c>
      <c r="C2109" s="77" t="str">
        <f t="shared" si="65"/>
        <v xml:space="preserve"> </v>
      </c>
      <c r="D2109" s="80"/>
      <c r="E2109" s="80"/>
      <c r="F2109" s="99"/>
      <c r="G2109" s="81"/>
      <c r="H2109" s="84"/>
    </row>
    <row r="2110" spans="1:8" x14ac:dyDescent="0.25">
      <c r="A2110" s="82" t="str">
        <f>CONCATENATE(D2110,COUNTIF($D$3:D2110,D2110))</f>
        <v>0</v>
      </c>
      <c r="B2110" s="76" t="str">
        <f t="shared" si="66"/>
        <v/>
      </c>
      <c r="C2110" s="77" t="str">
        <f t="shared" si="65"/>
        <v xml:space="preserve"> </v>
      </c>
      <c r="D2110" s="80"/>
      <c r="E2110" s="80"/>
      <c r="F2110" s="99"/>
      <c r="G2110" s="81"/>
      <c r="H2110" s="84"/>
    </row>
    <row r="2111" spans="1:8" x14ac:dyDescent="0.25">
      <c r="A2111" s="82" t="str">
        <f>CONCATENATE(D2111,COUNTIF($D$3:D2111,D2111))</f>
        <v>0</v>
      </c>
      <c r="B2111" s="76" t="str">
        <f t="shared" si="66"/>
        <v/>
      </c>
      <c r="C2111" s="77" t="str">
        <f t="shared" si="65"/>
        <v xml:space="preserve"> </v>
      </c>
      <c r="D2111" s="80"/>
      <c r="E2111" s="80"/>
      <c r="F2111" s="99"/>
      <c r="G2111" s="81"/>
      <c r="H2111" s="84"/>
    </row>
    <row r="2112" spans="1:8" x14ac:dyDescent="0.25">
      <c r="A2112" s="82" t="str">
        <f>CONCATENATE(D2112,COUNTIF($D$3:D2112,D2112))</f>
        <v>0</v>
      </c>
      <c r="B2112" s="76" t="str">
        <f t="shared" si="66"/>
        <v/>
      </c>
      <c r="C2112" s="77" t="str">
        <f t="shared" si="65"/>
        <v xml:space="preserve"> </v>
      </c>
      <c r="D2112" s="80"/>
      <c r="E2112" s="80"/>
      <c r="F2112" s="99"/>
      <c r="G2112" s="81"/>
      <c r="H2112" s="84"/>
    </row>
    <row r="2113" spans="1:8" x14ac:dyDescent="0.25">
      <c r="A2113" s="82" t="str">
        <f>CONCATENATE(D2113,COUNTIF($D$3:D2113,D2113))</f>
        <v>0</v>
      </c>
      <c r="B2113" s="76" t="str">
        <f t="shared" si="66"/>
        <v/>
      </c>
      <c r="C2113" s="77" t="str">
        <f t="shared" si="65"/>
        <v xml:space="preserve"> </v>
      </c>
      <c r="D2113" s="80"/>
      <c r="E2113" s="80"/>
      <c r="F2113" s="99"/>
      <c r="G2113" s="81"/>
      <c r="H2113" s="84"/>
    </row>
    <row r="2114" spans="1:8" x14ac:dyDescent="0.25">
      <c r="A2114" s="82" t="str">
        <f>CONCATENATE(D2114,COUNTIF($D$3:D2114,D2114))</f>
        <v>0</v>
      </c>
      <c r="B2114" s="76" t="str">
        <f t="shared" si="66"/>
        <v/>
      </c>
      <c r="C2114" s="77" t="str">
        <f t="shared" si="65"/>
        <v xml:space="preserve"> </v>
      </c>
      <c r="D2114" s="80"/>
      <c r="E2114" s="80"/>
      <c r="F2114" s="99"/>
      <c r="G2114" s="81"/>
      <c r="H2114" s="84"/>
    </row>
    <row r="2115" spans="1:8" x14ac:dyDescent="0.25">
      <c r="A2115" s="82" t="str">
        <f>CONCATENATE(D2115,COUNTIF($D$3:D2115,D2115))</f>
        <v>0</v>
      </c>
      <c r="B2115" s="76" t="str">
        <f t="shared" si="66"/>
        <v/>
      </c>
      <c r="C2115" s="77" t="str">
        <f t="shared" si="65"/>
        <v xml:space="preserve"> </v>
      </c>
      <c r="D2115" s="80"/>
      <c r="E2115" s="80"/>
      <c r="F2115" s="99"/>
      <c r="G2115" s="81"/>
      <c r="H2115" s="84"/>
    </row>
    <row r="2116" spans="1:8" x14ac:dyDescent="0.25">
      <c r="A2116" s="82" t="str">
        <f>CONCATENATE(D2116,COUNTIF($D$3:D2116,D2116))</f>
        <v>0</v>
      </c>
      <c r="B2116" s="76" t="str">
        <f t="shared" si="66"/>
        <v/>
      </c>
      <c r="C2116" s="77" t="str">
        <f t="shared" ref="C2116:C2179" si="67">CONCATENATE(F2116," ",G2116)</f>
        <v xml:space="preserve"> </v>
      </c>
      <c r="D2116" s="80"/>
      <c r="E2116" s="80"/>
      <c r="F2116" s="99"/>
      <c r="G2116" s="81"/>
      <c r="H2116" s="84"/>
    </row>
    <row r="2117" spans="1:8" x14ac:dyDescent="0.25">
      <c r="A2117" s="82" t="str">
        <f>CONCATENATE(D2117,COUNTIF($D$3:D2117,D2117))</f>
        <v>0</v>
      </c>
      <c r="B2117" s="76" t="str">
        <f t="shared" ref="B2117:B2180" si="68">CONCATENATE(D2117,G2117)</f>
        <v/>
      </c>
      <c r="C2117" s="77" t="str">
        <f t="shared" si="67"/>
        <v xml:space="preserve"> </v>
      </c>
      <c r="D2117" s="80"/>
      <c r="E2117" s="80"/>
      <c r="F2117" s="99"/>
      <c r="G2117" s="81"/>
      <c r="H2117" s="84"/>
    </row>
    <row r="2118" spans="1:8" x14ac:dyDescent="0.25">
      <c r="A2118" s="82" t="str">
        <f>CONCATENATE(D2118,COUNTIF($D$3:D2118,D2118))</f>
        <v>0</v>
      </c>
      <c r="B2118" s="76" t="str">
        <f t="shared" si="68"/>
        <v/>
      </c>
      <c r="C2118" s="77" t="str">
        <f t="shared" si="67"/>
        <v xml:space="preserve"> </v>
      </c>
      <c r="D2118" s="80"/>
      <c r="E2118" s="80"/>
      <c r="F2118" s="99"/>
      <c r="G2118" s="81"/>
      <c r="H2118" s="84"/>
    </row>
    <row r="2119" spans="1:8" x14ac:dyDescent="0.25">
      <c r="A2119" s="82" t="str">
        <f>CONCATENATE(D2119,COUNTIF($D$3:D2119,D2119))</f>
        <v>0</v>
      </c>
      <c r="B2119" s="76" t="str">
        <f t="shared" si="68"/>
        <v/>
      </c>
      <c r="C2119" s="77" t="str">
        <f t="shared" si="67"/>
        <v xml:space="preserve"> </v>
      </c>
      <c r="D2119" s="80"/>
      <c r="E2119" s="80"/>
      <c r="F2119" s="99"/>
      <c r="G2119" s="81"/>
      <c r="H2119" s="84"/>
    </row>
    <row r="2120" spans="1:8" x14ac:dyDescent="0.25">
      <c r="A2120" s="82" t="str">
        <f>CONCATENATE(D2120,COUNTIF($D$3:D2120,D2120))</f>
        <v>0</v>
      </c>
      <c r="B2120" s="76" t="str">
        <f t="shared" si="68"/>
        <v/>
      </c>
      <c r="C2120" s="77" t="str">
        <f t="shared" si="67"/>
        <v xml:space="preserve"> </v>
      </c>
      <c r="D2120" s="80"/>
      <c r="E2120" s="80"/>
      <c r="F2120" s="99"/>
      <c r="G2120" s="81"/>
      <c r="H2120" s="84"/>
    </row>
    <row r="2121" spans="1:8" x14ac:dyDescent="0.25">
      <c r="A2121" s="82" t="str">
        <f>CONCATENATE(D2121,COUNTIF($D$3:D2121,D2121))</f>
        <v>0</v>
      </c>
      <c r="B2121" s="76" t="str">
        <f t="shared" si="68"/>
        <v/>
      </c>
      <c r="C2121" s="77" t="str">
        <f t="shared" si="67"/>
        <v xml:space="preserve"> </v>
      </c>
      <c r="D2121" s="80"/>
      <c r="E2121" s="80"/>
      <c r="F2121" s="99"/>
      <c r="G2121" s="81"/>
      <c r="H2121" s="84"/>
    </row>
    <row r="2122" spans="1:8" x14ac:dyDescent="0.25">
      <c r="A2122" s="82" t="str">
        <f>CONCATENATE(D2122,COUNTIF($D$3:D2122,D2122))</f>
        <v>0</v>
      </c>
      <c r="B2122" s="76" t="str">
        <f t="shared" si="68"/>
        <v/>
      </c>
      <c r="C2122" s="77" t="str">
        <f t="shared" si="67"/>
        <v xml:space="preserve"> </v>
      </c>
      <c r="D2122" s="80"/>
      <c r="E2122" s="80"/>
      <c r="F2122" s="99"/>
      <c r="G2122" s="81"/>
      <c r="H2122" s="84"/>
    </row>
    <row r="2123" spans="1:8" x14ac:dyDescent="0.25">
      <c r="A2123" s="82" t="str">
        <f>CONCATENATE(D2123,COUNTIF($D$3:D2123,D2123))</f>
        <v>0</v>
      </c>
      <c r="B2123" s="76" t="str">
        <f t="shared" si="68"/>
        <v/>
      </c>
      <c r="C2123" s="77" t="str">
        <f t="shared" si="67"/>
        <v xml:space="preserve"> </v>
      </c>
      <c r="D2123" s="80"/>
      <c r="E2123" s="80"/>
      <c r="F2123" s="99"/>
      <c r="G2123" s="81"/>
      <c r="H2123" s="84"/>
    </row>
    <row r="2124" spans="1:8" x14ac:dyDescent="0.25">
      <c r="A2124" s="82" t="str">
        <f>CONCATENATE(D2124,COUNTIF($D$3:D2124,D2124))</f>
        <v>0</v>
      </c>
      <c r="B2124" s="76" t="str">
        <f t="shared" si="68"/>
        <v/>
      </c>
      <c r="C2124" s="77" t="str">
        <f t="shared" si="67"/>
        <v xml:space="preserve"> </v>
      </c>
      <c r="D2124" s="80"/>
      <c r="E2124" s="80"/>
      <c r="F2124" s="99"/>
      <c r="G2124" s="81"/>
      <c r="H2124" s="84"/>
    </row>
    <row r="2125" spans="1:8" x14ac:dyDescent="0.25">
      <c r="A2125" s="82" t="str">
        <f>CONCATENATE(D2125,COUNTIF($D$3:D2125,D2125))</f>
        <v>0</v>
      </c>
      <c r="B2125" s="76" t="str">
        <f t="shared" si="68"/>
        <v/>
      </c>
      <c r="C2125" s="77" t="str">
        <f t="shared" si="67"/>
        <v xml:space="preserve"> </v>
      </c>
      <c r="D2125" s="80"/>
      <c r="E2125" s="80"/>
      <c r="F2125" s="99"/>
      <c r="G2125" s="81"/>
      <c r="H2125" s="84"/>
    </row>
    <row r="2126" spans="1:8" x14ac:dyDescent="0.25">
      <c r="A2126" s="82" t="str">
        <f>CONCATENATE(D2126,COUNTIF($D$3:D2126,D2126))</f>
        <v>0</v>
      </c>
      <c r="B2126" s="76" t="str">
        <f t="shared" si="68"/>
        <v/>
      </c>
      <c r="C2126" s="77" t="str">
        <f t="shared" si="67"/>
        <v xml:space="preserve"> </v>
      </c>
      <c r="D2126" s="80"/>
      <c r="E2126" s="80"/>
      <c r="F2126" s="99"/>
      <c r="G2126" s="81"/>
      <c r="H2126" s="84"/>
    </row>
    <row r="2127" spans="1:8" x14ac:dyDescent="0.25">
      <c r="A2127" s="82" t="str">
        <f>CONCATENATE(D2127,COUNTIF($D$3:D2127,D2127))</f>
        <v>0</v>
      </c>
      <c r="B2127" s="76" t="str">
        <f t="shared" si="68"/>
        <v/>
      </c>
      <c r="C2127" s="77" t="str">
        <f t="shared" si="67"/>
        <v xml:space="preserve"> </v>
      </c>
      <c r="D2127" s="80"/>
      <c r="E2127" s="80"/>
      <c r="F2127" s="99"/>
      <c r="G2127" s="81"/>
      <c r="H2127" s="84"/>
    </row>
    <row r="2128" spans="1:8" x14ac:dyDescent="0.25">
      <c r="A2128" s="82" t="str">
        <f>CONCATENATE(D2128,COUNTIF($D$3:D2128,D2128))</f>
        <v>0</v>
      </c>
      <c r="B2128" s="76" t="str">
        <f t="shared" si="68"/>
        <v/>
      </c>
      <c r="C2128" s="77" t="str">
        <f t="shared" si="67"/>
        <v xml:space="preserve"> </v>
      </c>
      <c r="D2128" s="80"/>
      <c r="E2128" s="80"/>
      <c r="F2128" s="99"/>
      <c r="G2128" s="81"/>
      <c r="H2128" s="84"/>
    </row>
    <row r="2129" spans="1:8" x14ac:dyDescent="0.25">
      <c r="A2129" s="82" t="str">
        <f>CONCATENATE(D2129,COUNTIF($D$3:D2129,D2129))</f>
        <v>0</v>
      </c>
      <c r="B2129" s="76" t="str">
        <f t="shared" si="68"/>
        <v/>
      </c>
      <c r="C2129" s="77" t="str">
        <f t="shared" si="67"/>
        <v xml:space="preserve"> </v>
      </c>
      <c r="D2129" s="80"/>
      <c r="E2129" s="80"/>
      <c r="F2129" s="99"/>
      <c r="G2129" s="81"/>
      <c r="H2129" s="84"/>
    </row>
    <row r="2130" spans="1:8" x14ac:dyDescent="0.25">
      <c r="A2130" s="82" t="str">
        <f>CONCATENATE(D2130,COUNTIF($D$3:D2130,D2130))</f>
        <v>0</v>
      </c>
      <c r="B2130" s="76" t="str">
        <f t="shared" si="68"/>
        <v/>
      </c>
      <c r="C2130" s="77" t="str">
        <f t="shared" si="67"/>
        <v xml:space="preserve"> </v>
      </c>
      <c r="D2130" s="80"/>
      <c r="E2130" s="80"/>
      <c r="F2130" s="99"/>
      <c r="G2130" s="81"/>
      <c r="H2130" s="84"/>
    </row>
    <row r="2131" spans="1:8" x14ac:dyDescent="0.25">
      <c r="A2131" s="82" t="str">
        <f>CONCATENATE(D2131,COUNTIF($D$3:D2131,D2131))</f>
        <v>0</v>
      </c>
      <c r="B2131" s="76" t="str">
        <f t="shared" si="68"/>
        <v/>
      </c>
      <c r="C2131" s="77" t="str">
        <f t="shared" si="67"/>
        <v xml:space="preserve"> </v>
      </c>
      <c r="D2131" s="80"/>
      <c r="E2131" s="80"/>
      <c r="F2131" s="99"/>
      <c r="G2131" s="81"/>
      <c r="H2131" s="84"/>
    </row>
    <row r="2132" spans="1:8" x14ac:dyDescent="0.25">
      <c r="A2132" s="82" t="str">
        <f>CONCATENATE(D2132,COUNTIF($D$3:D2132,D2132))</f>
        <v>0</v>
      </c>
      <c r="B2132" s="76" t="str">
        <f t="shared" si="68"/>
        <v/>
      </c>
      <c r="C2132" s="77" t="str">
        <f t="shared" si="67"/>
        <v xml:space="preserve"> </v>
      </c>
      <c r="D2132" s="80"/>
      <c r="E2132" s="80"/>
      <c r="F2132" s="99"/>
      <c r="G2132" s="81"/>
      <c r="H2132" s="84"/>
    </row>
    <row r="2133" spans="1:8" x14ac:dyDescent="0.25">
      <c r="A2133" s="82" t="str">
        <f>CONCATENATE(D2133,COUNTIF($D$3:D2133,D2133))</f>
        <v>0</v>
      </c>
      <c r="B2133" s="76" t="str">
        <f t="shared" si="68"/>
        <v/>
      </c>
      <c r="C2133" s="77" t="str">
        <f t="shared" si="67"/>
        <v xml:space="preserve"> </v>
      </c>
      <c r="D2133" s="80"/>
      <c r="E2133" s="80"/>
      <c r="F2133" s="99"/>
      <c r="G2133" s="81"/>
      <c r="H2133" s="84"/>
    </row>
    <row r="2134" spans="1:8" x14ac:dyDescent="0.25">
      <c r="A2134" s="82" t="str">
        <f>CONCATENATE(D2134,COUNTIF($D$3:D2134,D2134))</f>
        <v>0</v>
      </c>
      <c r="B2134" s="76" t="str">
        <f t="shared" si="68"/>
        <v/>
      </c>
      <c r="C2134" s="77" t="str">
        <f t="shared" si="67"/>
        <v xml:space="preserve"> </v>
      </c>
      <c r="D2134" s="80"/>
      <c r="E2134" s="80"/>
      <c r="F2134" s="99"/>
      <c r="G2134" s="81"/>
      <c r="H2134" s="84"/>
    </row>
    <row r="2135" spans="1:8" x14ac:dyDescent="0.25">
      <c r="A2135" s="82" t="str">
        <f>CONCATENATE(D2135,COUNTIF($D$3:D2135,D2135))</f>
        <v>0</v>
      </c>
      <c r="B2135" s="76" t="str">
        <f t="shared" si="68"/>
        <v/>
      </c>
      <c r="C2135" s="77" t="str">
        <f t="shared" si="67"/>
        <v xml:space="preserve"> </v>
      </c>
      <c r="D2135" s="80"/>
      <c r="E2135" s="80"/>
      <c r="F2135" s="99"/>
      <c r="G2135" s="81"/>
      <c r="H2135" s="84"/>
    </row>
    <row r="2136" spans="1:8" x14ac:dyDescent="0.25">
      <c r="A2136" s="82" t="str">
        <f>CONCATENATE(D2136,COUNTIF($D$3:D2136,D2136))</f>
        <v>0</v>
      </c>
      <c r="B2136" s="76" t="str">
        <f t="shared" si="68"/>
        <v/>
      </c>
      <c r="C2136" s="77" t="str">
        <f t="shared" si="67"/>
        <v xml:space="preserve"> </v>
      </c>
      <c r="D2136" s="80"/>
      <c r="E2136" s="80"/>
      <c r="F2136" s="99"/>
      <c r="G2136" s="81"/>
      <c r="H2136" s="84"/>
    </row>
    <row r="2137" spans="1:8" x14ac:dyDescent="0.25">
      <c r="A2137" s="82" t="str">
        <f>CONCATENATE(D2137,COUNTIF($D$3:D2137,D2137))</f>
        <v>0</v>
      </c>
      <c r="B2137" s="76" t="str">
        <f t="shared" si="68"/>
        <v/>
      </c>
      <c r="C2137" s="77" t="str">
        <f t="shared" si="67"/>
        <v xml:space="preserve"> </v>
      </c>
      <c r="D2137" s="80"/>
      <c r="E2137" s="80"/>
      <c r="F2137" s="99"/>
      <c r="G2137" s="81"/>
      <c r="H2137" s="84"/>
    </row>
    <row r="2138" spans="1:8" x14ac:dyDescent="0.25">
      <c r="A2138" s="82" t="str">
        <f>CONCATENATE(D2138,COUNTIF($D$3:D2138,D2138))</f>
        <v>0</v>
      </c>
      <c r="B2138" s="76" t="str">
        <f t="shared" si="68"/>
        <v/>
      </c>
      <c r="C2138" s="77" t="str">
        <f t="shared" si="67"/>
        <v xml:space="preserve"> </v>
      </c>
      <c r="D2138" s="80"/>
      <c r="E2138" s="80"/>
      <c r="F2138" s="99"/>
      <c r="G2138" s="81"/>
      <c r="H2138" s="84"/>
    </row>
    <row r="2139" spans="1:8" x14ac:dyDescent="0.25">
      <c r="A2139" s="82" t="str">
        <f>CONCATENATE(D2139,COUNTIF($D$3:D2139,D2139))</f>
        <v>0</v>
      </c>
      <c r="B2139" s="76" t="str">
        <f t="shared" si="68"/>
        <v/>
      </c>
      <c r="C2139" s="77" t="str">
        <f t="shared" si="67"/>
        <v xml:space="preserve"> </v>
      </c>
      <c r="D2139" s="80"/>
      <c r="E2139" s="80"/>
      <c r="F2139" s="99"/>
      <c r="G2139" s="81"/>
      <c r="H2139" s="84"/>
    </row>
    <row r="2140" spans="1:8" x14ac:dyDescent="0.25">
      <c r="A2140" s="82" t="str">
        <f>CONCATENATE(D2140,COUNTIF($D$3:D2140,D2140))</f>
        <v>0</v>
      </c>
      <c r="B2140" s="76" t="str">
        <f t="shared" si="68"/>
        <v/>
      </c>
      <c r="C2140" s="77" t="str">
        <f t="shared" si="67"/>
        <v xml:space="preserve"> </v>
      </c>
      <c r="D2140" s="80"/>
      <c r="E2140" s="80"/>
      <c r="F2140" s="99"/>
      <c r="G2140" s="81"/>
      <c r="H2140" s="84"/>
    </row>
    <row r="2141" spans="1:8" x14ac:dyDescent="0.25">
      <c r="A2141" s="82" t="str">
        <f>CONCATENATE(D2141,COUNTIF($D$3:D2141,D2141))</f>
        <v>0</v>
      </c>
      <c r="B2141" s="76" t="str">
        <f t="shared" si="68"/>
        <v/>
      </c>
      <c r="C2141" s="77" t="str">
        <f t="shared" si="67"/>
        <v xml:space="preserve"> </v>
      </c>
      <c r="D2141" s="80"/>
      <c r="E2141" s="80"/>
      <c r="F2141" s="99"/>
      <c r="G2141" s="81"/>
      <c r="H2141" s="84"/>
    </row>
    <row r="2142" spans="1:8" x14ac:dyDescent="0.25">
      <c r="A2142" s="82" t="str">
        <f>CONCATENATE(D2142,COUNTIF($D$3:D2142,D2142))</f>
        <v>0</v>
      </c>
      <c r="B2142" s="76" t="str">
        <f t="shared" si="68"/>
        <v/>
      </c>
      <c r="C2142" s="77" t="str">
        <f t="shared" si="67"/>
        <v xml:space="preserve"> </v>
      </c>
      <c r="D2142" s="80"/>
      <c r="E2142" s="80"/>
      <c r="F2142" s="99"/>
      <c r="G2142" s="81"/>
      <c r="H2142" s="84"/>
    </row>
    <row r="2143" spans="1:8" x14ac:dyDescent="0.25">
      <c r="A2143" s="82" t="str">
        <f>CONCATENATE(D2143,COUNTIF($D$3:D2143,D2143))</f>
        <v>0</v>
      </c>
      <c r="B2143" s="76" t="str">
        <f t="shared" si="68"/>
        <v/>
      </c>
      <c r="C2143" s="77" t="str">
        <f t="shared" si="67"/>
        <v xml:space="preserve"> </v>
      </c>
      <c r="D2143" s="80"/>
      <c r="E2143" s="80"/>
      <c r="F2143" s="99"/>
      <c r="G2143" s="81"/>
      <c r="H2143" s="84"/>
    </row>
    <row r="2144" spans="1:8" x14ac:dyDescent="0.25">
      <c r="A2144" s="82" t="str">
        <f>CONCATENATE(D2144,COUNTIF($D$3:D2144,D2144))</f>
        <v>0</v>
      </c>
      <c r="B2144" s="76" t="str">
        <f t="shared" si="68"/>
        <v/>
      </c>
      <c r="C2144" s="77" t="str">
        <f t="shared" si="67"/>
        <v xml:space="preserve"> </v>
      </c>
      <c r="D2144" s="80"/>
      <c r="E2144" s="80"/>
      <c r="F2144" s="99"/>
      <c r="G2144" s="81"/>
      <c r="H2144" s="84"/>
    </row>
    <row r="2145" spans="1:8" x14ac:dyDescent="0.25">
      <c r="A2145" s="82" t="str">
        <f>CONCATENATE(D2145,COUNTIF($D$3:D2145,D2145))</f>
        <v>0</v>
      </c>
      <c r="B2145" s="76" t="str">
        <f t="shared" si="68"/>
        <v/>
      </c>
      <c r="C2145" s="77" t="str">
        <f t="shared" si="67"/>
        <v xml:space="preserve"> </v>
      </c>
      <c r="D2145" s="80"/>
      <c r="E2145" s="80"/>
      <c r="F2145" s="99"/>
      <c r="G2145" s="81"/>
      <c r="H2145" s="84"/>
    </row>
    <row r="2146" spans="1:8" x14ac:dyDescent="0.25">
      <c r="A2146" s="82" t="str">
        <f>CONCATENATE(D2146,COUNTIF($D$3:D2146,D2146))</f>
        <v>0</v>
      </c>
      <c r="B2146" s="76" t="str">
        <f t="shared" si="68"/>
        <v/>
      </c>
      <c r="C2146" s="77" t="str">
        <f t="shared" si="67"/>
        <v xml:space="preserve"> </v>
      </c>
      <c r="D2146" s="80"/>
      <c r="E2146" s="80"/>
      <c r="F2146" s="99"/>
      <c r="G2146" s="81"/>
      <c r="H2146" s="84"/>
    </row>
    <row r="2147" spans="1:8" x14ac:dyDescent="0.25">
      <c r="A2147" s="82" t="str">
        <f>CONCATENATE(D2147,COUNTIF($D$3:D2147,D2147))</f>
        <v>0</v>
      </c>
      <c r="B2147" s="76" t="str">
        <f t="shared" si="68"/>
        <v/>
      </c>
      <c r="C2147" s="77" t="str">
        <f t="shared" si="67"/>
        <v xml:space="preserve"> </v>
      </c>
      <c r="D2147" s="80"/>
      <c r="E2147" s="80"/>
      <c r="F2147" s="99"/>
      <c r="G2147" s="81"/>
      <c r="H2147" s="84"/>
    </row>
    <row r="2148" spans="1:8" x14ac:dyDescent="0.25">
      <c r="A2148" s="82" t="str">
        <f>CONCATENATE(D2148,COUNTIF($D$3:D2148,D2148))</f>
        <v>0</v>
      </c>
      <c r="B2148" s="76" t="str">
        <f t="shared" si="68"/>
        <v/>
      </c>
      <c r="C2148" s="77" t="str">
        <f t="shared" si="67"/>
        <v xml:space="preserve"> </v>
      </c>
      <c r="D2148" s="80"/>
      <c r="E2148" s="80"/>
      <c r="F2148" s="99"/>
      <c r="G2148" s="81"/>
      <c r="H2148" s="84"/>
    </row>
    <row r="2149" spans="1:8" x14ac:dyDescent="0.25">
      <c r="A2149" s="82" t="str">
        <f>CONCATENATE(D2149,COUNTIF($D$3:D2149,D2149))</f>
        <v>0</v>
      </c>
      <c r="B2149" s="76" t="str">
        <f t="shared" si="68"/>
        <v/>
      </c>
      <c r="C2149" s="77" t="str">
        <f t="shared" si="67"/>
        <v xml:space="preserve"> </v>
      </c>
      <c r="D2149" s="80"/>
      <c r="E2149" s="80"/>
      <c r="F2149" s="99"/>
      <c r="G2149" s="81"/>
      <c r="H2149" s="84"/>
    </row>
    <row r="2150" spans="1:8" x14ac:dyDescent="0.25">
      <c r="A2150" s="82" t="str">
        <f>CONCATENATE(D2150,COUNTIF($D$3:D2150,D2150))</f>
        <v>0</v>
      </c>
      <c r="B2150" s="76" t="str">
        <f t="shared" si="68"/>
        <v/>
      </c>
      <c r="C2150" s="77" t="str">
        <f t="shared" si="67"/>
        <v xml:space="preserve"> </v>
      </c>
      <c r="D2150" s="80"/>
      <c r="E2150" s="80"/>
      <c r="F2150" s="99"/>
      <c r="G2150" s="81"/>
      <c r="H2150" s="84"/>
    </row>
    <row r="2151" spans="1:8" x14ac:dyDescent="0.25">
      <c r="A2151" s="82" t="str">
        <f>CONCATENATE(D2151,COUNTIF($D$3:D2151,D2151))</f>
        <v>0</v>
      </c>
      <c r="B2151" s="76" t="str">
        <f t="shared" si="68"/>
        <v/>
      </c>
      <c r="C2151" s="77" t="str">
        <f t="shared" si="67"/>
        <v xml:space="preserve"> </v>
      </c>
      <c r="D2151" s="80"/>
      <c r="E2151" s="80"/>
      <c r="F2151" s="99"/>
      <c r="G2151" s="81"/>
      <c r="H2151" s="84"/>
    </row>
    <row r="2152" spans="1:8" x14ac:dyDescent="0.25">
      <c r="A2152" s="82" t="str">
        <f>CONCATENATE(D2152,COUNTIF($D$3:D2152,D2152))</f>
        <v>0</v>
      </c>
      <c r="B2152" s="76" t="str">
        <f t="shared" si="68"/>
        <v/>
      </c>
      <c r="C2152" s="77" t="str">
        <f t="shared" si="67"/>
        <v xml:space="preserve"> </v>
      </c>
      <c r="D2152" s="80"/>
      <c r="E2152" s="80"/>
      <c r="F2152" s="99"/>
      <c r="G2152" s="81"/>
      <c r="H2152" s="84"/>
    </row>
    <row r="2153" spans="1:8" x14ac:dyDescent="0.25">
      <c r="A2153" s="82" t="str">
        <f>CONCATENATE(D2153,COUNTIF($D$3:D2153,D2153))</f>
        <v>0</v>
      </c>
      <c r="B2153" s="76" t="str">
        <f t="shared" si="68"/>
        <v/>
      </c>
      <c r="C2153" s="77" t="str">
        <f t="shared" si="67"/>
        <v xml:space="preserve"> </v>
      </c>
      <c r="D2153" s="80"/>
      <c r="E2153" s="80"/>
      <c r="F2153" s="99"/>
      <c r="G2153" s="81"/>
      <c r="H2153" s="84"/>
    </row>
    <row r="2154" spans="1:8" x14ac:dyDescent="0.25">
      <c r="A2154" s="82" t="str">
        <f>CONCATENATE(D2154,COUNTIF($D$3:D2154,D2154))</f>
        <v>0</v>
      </c>
      <c r="B2154" s="76" t="str">
        <f t="shared" si="68"/>
        <v/>
      </c>
      <c r="C2154" s="77" t="str">
        <f t="shared" si="67"/>
        <v xml:space="preserve"> </v>
      </c>
      <c r="D2154" s="80"/>
      <c r="E2154" s="80"/>
      <c r="F2154" s="99"/>
      <c r="G2154" s="81"/>
      <c r="H2154" s="84"/>
    </row>
    <row r="2155" spans="1:8" x14ac:dyDescent="0.25">
      <c r="A2155" s="82" t="str">
        <f>CONCATENATE(D2155,COUNTIF($D$3:D2155,D2155))</f>
        <v>0</v>
      </c>
      <c r="B2155" s="76" t="str">
        <f t="shared" si="68"/>
        <v/>
      </c>
      <c r="C2155" s="77" t="str">
        <f t="shared" si="67"/>
        <v xml:space="preserve"> </v>
      </c>
      <c r="D2155" s="80"/>
      <c r="E2155" s="80"/>
      <c r="F2155" s="99"/>
      <c r="G2155" s="81"/>
      <c r="H2155" s="84"/>
    </row>
    <row r="2156" spans="1:8" x14ac:dyDescent="0.25">
      <c r="A2156" s="82" t="str">
        <f>CONCATENATE(D2156,COUNTIF($D$3:D2156,D2156))</f>
        <v>0</v>
      </c>
      <c r="B2156" s="76" t="str">
        <f t="shared" si="68"/>
        <v/>
      </c>
      <c r="C2156" s="77" t="str">
        <f t="shared" si="67"/>
        <v xml:space="preserve"> </v>
      </c>
      <c r="D2156" s="80"/>
      <c r="E2156" s="80"/>
      <c r="F2156" s="99"/>
      <c r="G2156" s="81"/>
      <c r="H2156" s="84"/>
    </row>
    <row r="2157" spans="1:8" x14ac:dyDescent="0.25">
      <c r="A2157" s="82" t="str">
        <f>CONCATENATE(D2157,COUNTIF($D$3:D2157,D2157))</f>
        <v>0</v>
      </c>
      <c r="B2157" s="76" t="str">
        <f t="shared" si="68"/>
        <v/>
      </c>
      <c r="C2157" s="77" t="str">
        <f t="shared" si="67"/>
        <v xml:space="preserve"> </v>
      </c>
      <c r="D2157" s="80"/>
      <c r="E2157" s="80"/>
      <c r="F2157" s="99"/>
      <c r="G2157" s="81"/>
      <c r="H2157" s="84"/>
    </row>
    <row r="2158" spans="1:8" x14ac:dyDescent="0.25">
      <c r="A2158" s="82" t="str">
        <f>CONCATENATE(D2158,COUNTIF($D$3:D2158,D2158))</f>
        <v>0</v>
      </c>
      <c r="B2158" s="76" t="str">
        <f t="shared" si="68"/>
        <v/>
      </c>
      <c r="C2158" s="77" t="str">
        <f t="shared" si="67"/>
        <v xml:space="preserve"> </v>
      </c>
      <c r="D2158" s="80"/>
      <c r="E2158" s="80"/>
      <c r="F2158" s="99"/>
      <c r="G2158" s="81"/>
      <c r="H2158" s="84"/>
    </row>
    <row r="2159" spans="1:8" x14ac:dyDescent="0.25">
      <c r="A2159" s="82" t="str">
        <f>CONCATENATE(D2159,COUNTIF($D$3:D2159,D2159))</f>
        <v>0</v>
      </c>
      <c r="B2159" s="76" t="str">
        <f t="shared" si="68"/>
        <v/>
      </c>
      <c r="C2159" s="77" t="str">
        <f t="shared" si="67"/>
        <v xml:space="preserve"> </v>
      </c>
      <c r="D2159" s="80"/>
      <c r="E2159" s="80"/>
      <c r="F2159" s="99"/>
      <c r="G2159" s="81"/>
      <c r="H2159" s="84"/>
    </row>
    <row r="2160" spans="1:8" x14ac:dyDescent="0.25">
      <c r="A2160" s="82" t="str">
        <f>CONCATENATE(D2160,COUNTIF($D$3:D2160,D2160))</f>
        <v>0</v>
      </c>
      <c r="B2160" s="76" t="str">
        <f t="shared" si="68"/>
        <v/>
      </c>
      <c r="C2160" s="77" t="str">
        <f t="shared" si="67"/>
        <v xml:space="preserve"> </v>
      </c>
      <c r="D2160" s="80"/>
      <c r="E2160" s="80"/>
      <c r="F2160" s="99"/>
      <c r="G2160" s="81"/>
      <c r="H2160" s="84"/>
    </row>
    <row r="2161" spans="1:8" x14ac:dyDescent="0.25">
      <c r="A2161" s="82" t="str">
        <f>CONCATENATE(D2161,COUNTIF($D$3:D2161,D2161))</f>
        <v>0</v>
      </c>
      <c r="B2161" s="76" t="str">
        <f t="shared" si="68"/>
        <v/>
      </c>
      <c r="C2161" s="77" t="str">
        <f t="shared" si="67"/>
        <v xml:space="preserve"> </v>
      </c>
      <c r="D2161" s="80"/>
      <c r="E2161" s="80"/>
      <c r="F2161" s="99"/>
      <c r="G2161" s="81"/>
      <c r="H2161" s="84"/>
    </row>
    <row r="2162" spans="1:8" x14ac:dyDescent="0.25">
      <c r="A2162" s="82" t="str">
        <f>CONCATENATE(D2162,COUNTIF($D$3:D2162,D2162))</f>
        <v>0</v>
      </c>
      <c r="B2162" s="76" t="str">
        <f t="shared" si="68"/>
        <v/>
      </c>
      <c r="C2162" s="77" t="str">
        <f t="shared" si="67"/>
        <v xml:space="preserve"> </v>
      </c>
      <c r="D2162" s="80"/>
      <c r="E2162" s="80"/>
      <c r="F2162" s="99"/>
      <c r="G2162" s="81"/>
      <c r="H2162" s="84"/>
    </row>
    <row r="2163" spans="1:8" x14ac:dyDescent="0.25">
      <c r="A2163" s="82" t="str">
        <f>CONCATENATE(D2163,COUNTIF($D$3:D2163,D2163))</f>
        <v>0</v>
      </c>
      <c r="B2163" s="76" t="str">
        <f t="shared" si="68"/>
        <v/>
      </c>
      <c r="C2163" s="77" t="str">
        <f t="shared" si="67"/>
        <v xml:space="preserve"> </v>
      </c>
      <c r="D2163" s="80"/>
      <c r="E2163" s="80"/>
      <c r="F2163" s="99"/>
      <c r="G2163" s="81"/>
      <c r="H2163" s="84"/>
    </row>
    <row r="2164" spans="1:8" x14ac:dyDescent="0.25">
      <c r="A2164" s="82" t="str">
        <f>CONCATENATE(D2164,COUNTIF($D$3:D2164,D2164))</f>
        <v>0</v>
      </c>
      <c r="B2164" s="76" t="str">
        <f t="shared" si="68"/>
        <v/>
      </c>
      <c r="C2164" s="77" t="str">
        <f t="shared" si="67"/>
        <v xml:space="preserve"> </v>
      </c>
      <c r="D2164" s="80"/>
      <c r="E2164" s="80"/>
      <c r="F2164" s="99"/>
      <c r="G2164" s="81"/>
      <c r="H2164" s="84"/>
    </row>
    <row r="2165" spans="1:8" x14ac:dyDescent="0.25">
      <c r="A2165" s="82" t="str">
        <f>CONCATENATE(D2165,COUNTIF($D$3:D2165,D2165))</f>
        <v>0</v>
      </c>
      <c r="B2165" s="76" t="str">
        <f t="shared" si="68"/>
        <v/>
      </c>
      <c r="C2165" s="77" t="str">
        <f t="shared" si="67"/>
        <v xml:space="preserve"> </v>
      </c>
      <c r="D2165" s="80"/>
      <c r="E2165" s="80"/>
      <c r="F2165" s="99"/>
      <c r="G2165" s="81"/>
      <c r="H2165" s="84"/>
    </row>
    <row r="2166" spans="1:8" x14ac:dyDescent="0.25">
      <c r="A2166" s="82" t="str">
        <f>CONCATENATE(D2166,COUNTIF($D$3:D2166,D2166))</f>
        <v>0</v>
      </c>
      <c r="B2166" s="76" t="str">
        <f t="shared" si="68"/>
        <v/>
      </c>
      <c r="C2166" s="77" t="str">
        <f t="shared" si="67"/>
        <v xml:space="preserve"> </v>
      </c>
      <c r="D2166" s="80"/>
      <c r="E2166" s="80"/>
      <c r="F2166" s="99"/>
      <c r="G2166" s="81"/>
      <c r="H2166" s="84"/>
    </row>
    <row r="2167" spans="1:8" x14ac:dyDescent="0.25">
      <c r="A2167" s="82" t="str">
        <f>CONCATENATE(D2167,COUNTIF($D$3:D2167,D2167))</f>
        <v>0</v>
      </c>
      <c r="B2167" s="76" t="str">
        <f t="shared" si="68"/>
        <v/>
      </c>
      <c r="C2167" s="77" t="str">
        <f t="shared" si="67"/>
        <v xml:space="preserve"> </v>
      </c>
      <c r="D2167" s="80"/>
      <c r="E2167" s="80"/>
      <c r="F2167" s="99"/>
      <c r="G2167" s="81"/>
      <c r="H2167" s="84"/>
    </row>
    <row r="2168" spans="1:8" x14ac:dyDescent="0.25">
      <c r="A2168" s="82" t="str">
        <f>CONCATENATE(D2168,COUNTIF($D$3:D2168,D2168))</f>
        <v>0</v>
      </c>
      <c r="B2168" s="76" t="str">
        <f t="shared" si="68"/>
        <v/>
      </c>
      <c r="C2168" s="77" t="str">
        <f t="shared" si="67"/>
        <v xml:space="preserve"> </v>
      </c>
      <c r="D2168" s="80"/>
      <c r="E2168" s="80"/>
      <c r="F2168" s="99"/>
      <c r="G2168" s="81"/>
      <c r="H2168" s="84"/>
    </row>
    <row r="2169" spans="1:8" x14ac:dyDescent="0.25">
      <c r="A2169" s="82" t="str">
        <f>CONCATENATE(D2169,COUNTIF($D$3:D2169,D2169))</f>
        <v>0</v>
      </c>
      <c r="B2169" s="76" t="str">
        <f t="shared" si="68"/>
        <v/>
      </c>
      <c r="C2169" s="77" t="str">
        <f t="shared" si="67"/>
        <v xml:space="preserve"> </v>
      </c>
      <c r="D2169" s="80"/>
      <c r="E2169" s="80"/>
      <c r="F2169" s="99"/>
      <c r="G2169" s="81"/>
      <c r="H2169" s="84"/>
    </row>
    <row r="2170" spans="1:8" x14ac:dyDescent="0.25">
      <c r="A2170" s="82" t="str">
        <f>CONCATENATE(D2170,COUNTIF($D$3:D2170,D2170))</f>
        <v>0</v>
      </c>
      <c r="B2170" s="76" t="str">
        <f t="shared" si="68"/>
        <v/>
      </c>
      <c r="C2170" s="77" t="str">
        <f t="shared" si="67"/>
        <v xml:space="preserve"> </v>
      </c>
      <c r="D2170" s="80"/>
      <c r="E2170" s="80"/>
      <c r="F2170" s="99"/>
      <c r="G2170" s="81"/>
      <c r="H2170" s="84"/>
    </row>
    <row r="2171" spans="1:8" x14ac:dyDescent="0.25">
      <c r="A2171" s="82" t="str">
        <f>CONCATENATE(D2171,COUNTIF($D$3:D2171,D2171))</f>
        <v>0</v>
      </c>
      <c r="B2171" s="76" t="str">
        <f t="shared" si="68"/>
        <v/>
      </c>
      <c r="C2171" s="77" t="str">
        <f t="shared" si="67"/>
        <v xml:space="preserve"> </v>
      </c>
      <c r="D2171" s="80"/>
      <c r="E2171" s="80"/>
      <c r="F2171" s="99"/>
      <c r="G2171" s="81"/>
      <c r="H2171" s="84"/>
    </row>
    <row r="2172" spans="1:8" x14ac:dyDescent="0.25">
      <c r="A2172" s="82" t="str">
        <f>CONCATENATE(D2172,COUNTIF($D$3:D2172,D2172))</f>
        <v>0</v>
      </c>
      <c r="B2172" s="76" t="str">
        <f t="shared" si="68"/>
        <v/>
      </c>
      <c r="C2172" s="77" t="str">
        <f t="shared" si="67"/>
        <v xml:space="preserve"> </v>
      </c>
      <c r="D2172" s="80"/>
      <c r="E2172" s="80"/>
      <c r="F2172" s="99"/>
      <c r="G2172" s="81"/>
      <c r="H2172" s="84"/>
    </row>
    <row r="2173" spans="1:8" x14ac:dyDescent="0.25">
      <c r="A2173" s="82" t="str">
        <f>CONCATENATE(D2173,COUNTIF($D$3:D2173,D2173))</f>
        <v>0</v>
      </c>
      <c r="B2173" s="76" t="str">
        <f t="shared" si="68"/>
        <v/>
      </c>
      <c r="C2173" s="77" t="str">
        <f t="shared" si="67"/>
        <v xml:space="preserve"> </v>
      </c>
      <c r="D2173" s="80"/>
      <c r="E2173" s="80"/>
      <c r="F2173" s="99"/>
      <c r="G2173" s="81"/>
      <c r="H2173" s="84"/>
    </row>
    <row r="2174" spans="1:8" x14ac:dyDescent="0.25">
      <c r="A2174" s="82" t="str">
        <f>CONCATENATE(D2174,COUNTIF($D$3:D2174,D2174))</f>
        <v>0</v>
      </c>
      <c r="B2174" s="76" t="str">
        <f t="shared" si="68"/>
        <v/>
      </c>
      <c r="C2174" s="77" t="str">
        <f t="shared" si="67"/>
        <v xml:space="preserve"> </v>
      </c>
      <c r="D2174" s="80"/>
      <c r="E2174" s="80"/>
      <c r="F2174" s="99"/>
      <c r="G2174" s="81"/>
      <c r="H2174" s="84"/>
    </row>
    <row r="2175" spans="1:8" x14ac:dyDescent="0.25">
      <c r="A2175" s="82" t="str">
        <f>CONCATENATE(D2175,COUNTIF($D$3:D2175,D2175))</f>
        <v>0</v>
      </c>
      <c r="B2175" s="76" t="str">
        <f t="shared" si="68"/>
        <v/>
      </c>
      <c r="C2175" s="77" t="str">
        <f t="shared" si="67"/>
        <v xml:space="preserve"> </v>
      </c>
      <c r="D2175" s="80"/>
      <c r="E2175" s="80"/>
      <c r="F2175" s="99"/>
      <c r="G2175" s="81"/>
      <c r="H2175" s="84"/>
    </row>
    <row r="2176" spans="1:8" x14ac:dyDescent="0.25">
      <c r="A2176" s="82" t="str">
        <f>CONCATENATE(D2176,COUNTIF($D$3:D2176,D2176))</f>
        <v>0</v>
      </c>
      <c r="B2176" s="76" t="str">
        <f t="shared" si="68"/>
        <v/>
      </c>
      <c r="C2176" s="77" t="str">
        <f t="shared" si="67"/>
        <v xml:space="preserve"> </v>
      </c>
      <c r="D2176" s="80"/>
      <c r="E2176" s="80"/>
      <c r="F2176" s="99"/>
      <c r="G2176" s="81"/>
      <c r="H2176" s="84"/>
    </row>
    <row r="2177" spans="1:8" x14ac:dyDescent="0.25">
      <c r="A2177" s="82" t="str">
        <f>CONCATENATE(D2177,COUNTIF($D$3:D2177,D2177))</f>
        <v>0</v>
      </c>
      <c r="B2177" s="76" t="str">
        <f t="shared" si="68"/>
        <v/>
      </c>
      <c r="C2177" s="77" t="str">
        <f t="shared" si="67"/>
        <v xml:space="preserve"> </v>
      </c>
      <c r="D2177" s="80"/>
      <c r="E2177" s="80"/>
      <c r="F2177" s="99"/>
      <c r="G2177" s="81"/>
      <c r="H2177" s="84"/>
    </row>
    <row r="2178" spans="1:8" x14ac:dyDescent="0.25">
      <c r="A2178" s="82" t="str">
        <f>CONCATENATE(D2178,COUNTIF($D$3:D2178,D2178))</f>
        <v>0</v>
      </c>
      <c r="B2178" s="76" t="str">
        <f t="shared" si="68"/>
        <v/>
      </c>
      <c r="C2178" s="77" t="str">
        <f t="shared" si="67"/>
        <v xml:space="preserve"> </v>
      </c>
      <c r="D2178" s="80"/>
      <c r="E2178" s="80"/>
      <c r="F2178" s="99"/>
      <c r="G2178" s="81"/>
      <c r="H2178" s="84"/>
    </row>
    <row r="2179" spans="1:8" x14ac:dyDescent="0.25">
      <c r="A2179" s="82" t="str">
        <f>CONCATENATE(D2179,COUNTIF($D$3:D2179,D2179))</f>
        <v>0</v>
      </c>
      <c r="B2179" s="76" t="str">
        <f t="shared" si="68"/>
        <v/>
      </c>
      <c r="C2179" s="77" t="str">
        <f t="shared" si="67"/>
        <v xml:space="preserve"> </v>
      </c>
      <c r="D2179" s="80"/>
      <c r="E2179" s="80"/>
      <c r="F2179" s="99"/>
      <c r="G2179" s="81"/>
      <c r="H2179" s="84"/>
    </row>
    <row r="2180" spans="1:8" x14ac:dyDescent="0.25">
      <c r="A2180" s="82" t="str">
        <f>CONCATENATE(D2180,COUNTIF($D$3:D2180,D2180))</f>
        <v>0</v>
      </c>
      <c r="B2180" s="76" t="str">
        <f t="shared" si="68"/>
        <v/>
      </c>
      <c r="C2180" s="77" t="str">
        <f t="shared" ref="C2180:C2243" si="69">CONCATENATE(F2180," ",G2180)</f>
        <v xml:space="preserve"> </v>
      </c>
      <c r="D2180" s="80"/>
      <c r="E2180" s="80"/>
      <c r="F2180" s="99"/>
      <c r="G2180" s="81"/>
      <c r="H2180" s="84"/>
    </row>
    <row r="2181" spans="1:8" x14ac:dyDescent="0.25">
      <c r="A2181" s="82" t="str">
        <f>CONCATENATE(D2181,COUNTIF($D$3:D2181,D2181))</f>
        <v>0</v>
      </c>
      <c r="B2181" s="76" t="str">
        <f t="shared" ref="B2181:B2244" si="70">CONCATENATE(D2181,G2181)</f>
        <v/>
      </c>
      <c r="C2181" s="77" t="str">
        <f t="shared" si="69"/>
        <v xml:space="preserve"> </v>
      </c>
      <c r="D2181" s="80"/>
      <c r="E2181" s="80"/>
      <c r="F2181" s="99"/>
      <c r="G2181" s="81"/>
      <c r="H2181" s="84"/>
    </row>
    <row r="2182" spans="1:8" x14ac:dyDescent="0.25">
      <c r="A2182" s="82" t="str">
        <f>CONCATENATE(D2182,COUNTIF($D$3:D2182,D2182))</f>
        <v>0</v>
      </c>
      <c r="B2182" s="76" t="str">
        <f t="shared" si="70"/>
        <v/>
      </c>
      <c r="C2182" s="77" t="str">
        <f t="shared" si="69"/>
        <v xml:space="preserve"> </v>
      </c>
      <c r="D2182" s="80"/>
      <c r="E2182" s="80"/>
      <c r="F2182" s="99"/>
      <c r="G2182" s="81"/>
      <c r="H2182" s="84"/>
    </row>
    <row r="2183" spans="1:8" x14ac:dyDescent="0.25">
      <c r="A2183" s="82" t="str">
        <f>CONCATENATE(D2183,COUNTIF($D$3:D2183,D2183))</f>
        <v>0</v>
      </c>
      <c r="B2183" s="76" t="str">
        <f t="shared" si="70"/>
        <v/>
      </c>
      <c r="C2183" s="77" t="str">
        <f t="shared" si="69"/>
        <v xml:space="preserve"> </v>
      </c>
      <c r="D2183" s="80"/>
      <c r="E2183" s="80"/>
      <c r="F2183" s="99"/>
      <c r="G2183" s="81"/>
      <c r="H2183" s="84"/>
    </row>
    <row r="2184" spans="1:8" x14ac:dyDescent="0.25">
      <c r="A2184" s="82" t="str">
        <f>CONCATENATE(D2184,COUNTIF($D$3:D2184,D2184))</f>
        <v>0</v>
      </c>
      <c r="B2184" s="76" t="str">
        <f t="shared" si="70"/>
        <v/>
      </c>
      <c r="C2184" s="77" t="str">
        <f t="shared" si="69"/>
        <v xml:space="preserve"> </v>
      </c>
      <c r="D2184" s="80"/>
      <c r="E2184" s="80"/>
      <c r="F2184" s="99"/>
      <c r="G2184" s="81"/>
      <c r="H2184" s="84"/>
    </row>
    <row r="2185" spans="1:8" x14ac:dyDescent="0.25">
      <c r="A2185" s="82" t="str">
        <f>CONCATENATE(D2185,COUNTIF($D$3:D2185,D2185))</f>
        <v>0</v>
      </c>
      <c r="B2185" s="76" t="str">
        <f t="shared" si="70"/>
        <v/>
      </c>
      <c r="C2185" s="77" t="str">
        <f t="shared" si="69"/>
        <v xml:space="preserve"> </v>
      </c>
      <c r="D2185" s="80"/>
      <c r="E2185" s="80"/>
      <c r="F2185" s="99"/>
      <c r="G2185" s="81"/>
      <c r="H2185" s="84"/>
    </row>
    <row r="2186" spans="1:8" x14ac:dyDescent="0.25">
      <c r="A2186" s="82" t="str">
        <f>CONCATENATE(D2186,COUNTIF($D$3:D2186,D2186))</f>
        <v>0</v>
      </c>
      <c r="B2186" s="76" t="str">
        <f t="shared" si="70"/>
        <v/>
      </c>
      <c r="C2186" s="77" t="str">
        <f t="shared" si="69"/>
        <v xml:space="preserve"> </v>
      </c>
      <c r="D2186" s="80"/>
      <c r="E2186" s="80"/>
      <c r="F2186" s="99"/>
      <c r="G2186" s="81"/>
      <c r="H2186" s="84"/>
    </row>
    <row r="2187" spans="1:8" x14ac:dyDescent="0.25">
      <c r="A2187" s="82" t="str">
        <f>CONCATENATE(D2187,COUNTIF($D$3:D2187,D2187))</f>
        <v>0</v>
      </c>
      <c r="B2187" s="76" t="str">
        <f t="shared" si="70"/>
        <v/>
      </c>
      <c r="C2187" s="77" t="str">
        <f t="shared" si="69"/>
        <v xml:space="preserve"> </v>
      </c>
      <c r="D2187" s="80"/>
      <c r="E2187" s="80"/>
      <c r="F2187" s="99"/>
      <c r="G2187" s="81"/>
      <c r="H2187" s="84"/>
    </row>
    <row r="2188" spans="1:8" x14ac:dyDescent="0.25">
      <c r="A2188" s="82" t="str">
        <f>CONCATENATE(D2188,COUNTIF($D$3:D2188,D2188))</f>
        <v>0</v>
      </c>
      <c r="B2188" s="76" t="str">
        <f t="shared" si="70"/>
        <v/>
      </c>
      <c r="C2188" s="77" t="str">
        <f t="shared" si="69"/>
        <v xml:space="preserve"> </v>
      </c>
      <c r="D2188" s="80"/>
      <c r="E2188" s="80"/>
      <c r="F2188" s="99"/>
      <c r="G2188" s="81"/>
      <c r="H2188" s="84"/>
    </row>
    <row r="2189" spans="1:8" x14ac:dyDescent="0.25">
      <c r="A2189" s="82" t="str">
        <f>CONCATENATE(D2189,COUNTIF($D$3:D2189,D2189))</f>
        <v>0</v>
      </c>
      <c r="B2189" s="76" t="str">
        <f t="shared" si="70"/>
        <v/>
      </c>
      <c r="C2189" s="77" t="str">
        <f t="shared" si="69"/>
        <v xml:space="preserve"> </v>
      </c>
      <c r="D2189" s="80"/>
      <c r="E2189" s="80"/>
      <c r="F2189" s="99"/>
      <c r="G2189" s="81"/>
      <c r="H2189" s="84"/>
    </row>
    <row r="2190" spans="1:8" x14ac:dyDescent="0.25">
      <c r="A2190" s="82" t="str">
        <f>CONCATENATE(D2190,COUNTIF($D$3:D2190,D2190))</f>
        <v>0</v>
      </c>
      <c r="B2190" s="76" t="str">
        <f t="shared" si="70"/>
        <v/>
      </c>
      <c r="C2190" s="77" t="str">
        <f t="shared" si="69"/>
        <v xml:space="preserve"> </v>
      </c>
      <c r="D2190" s="80"/>
      <c r="E2190" s="80"/>
      <c r="F2190" s="99"/>
      <c r="G2190" s="81"/>
      <c r="H2190" s="84"/>
    </row>
    <row r="2191" spans="1:8" x14ac:dyDescent="0.25">
      <c r="A2191" s="82" t="str">
        <f>CONCATENATE(D2191,COUNTIF($D$3:D2191,D2191))</f>
        <v>0</v>
      </c>
      <c r="B2191" s="76" t="str">
        <f t="shared" si="70"/>
        <v/>
      </c>
      <c r="C2191" s="77" t="str">
        <f t="shared" si="69"/>
        <v xml:space="preserve"> </v>
      </c>
      <c r="D2191" s="80"/>
      <c r="E2191" s="80"/>
      <c r="F2191" s="99"/>
      <c r="G2191" s="81"/>
      <c r="H2191" s="84"/>
    </row>
    <row r="2192" spans="1:8" x14ac:dyDescent="0.25">
      <c r="A2192" s="82" t="str">
        <f>CONCATENATE(D2192,COUNTIF($D$3:D2192,D2192))</f>
        <v>0</v>
      </c>
      <c r="B2192" s="76" t="str">
        <f t="shared" si="70"/>
        <v/>
      </c>
      <c r="C2192" s="77" t="str">
        <f t="shared" si="69"/>
        <v xml:space="preserve"> </v>
      </c>
      <c r="D2192" s="80"/>
      <c r="E2192" s="80"/>
      <c r="F2192" s="99"/>
      <c r="G2192" s="81"/>
      <c r="H2192" s="84"/>
    </row>
    <row r="2193" spans="1:8" x14ac:dyDescent="0.25">
      <c r="A2193" s="82" t="str">
        <f>CONCATENATE(D2193,COUNTIF($D$3:D2193,D2193))</f>
        <v>0</v>
      </c>
      <c r="B2193" s="76" t="str">
        <f t="shared" si="70"/>
        <v/>
      </c>
      <c r="C2193" s="77" t="str">
        <f t="shared" si="69"/>
        <v xml:space="preserve"> </v>
      </c>
      <c r="D2193" s="80"/>
      <c r="E2193" s="80"/>
      <c r="F2193" s="99"/>
      <c r="G2193" s="81"/>
      <c r="H2193" s="84"/>
    </row>
    <row r="2194" spans="1:8" x14ac:dyDescent="0.25">
      <c r="A2194" s="82" t="str">
        <f>CONCATENATE(D2194,COUNTIF($D$3:D2194,D2194))</f>
        <v>0</v>
      </c>
      <c r="B2194" s="76" t="str">
        <f t="shared" si="70"/>
        <v/>
      </c>
      <c r="C2194" s="77" t="str">
        <f t="shared" si="69"/>
        <v xml:space="preserve"> </v>
      </c>
      <c r="D2194" s="80"/>
      <c r="E2194" s="80"/>
      <c r="F2194" s="99"/>
      <c r="G2194" s="81"/>
      <c r="H2194" s="84"/>
    </row>
    <row r="2195" spans="1:8" x14ac:dyDescent="0.25">
      <c r="A2195" s="82" t="str">
        <f>CONCATENATE(D2195,COUNTIF($D$3:D2195,D2195))</f>
        <v>0</v>
      </c>
      <c r="B2195" s="76" t="str">
        <f t="shared" si="70"/>
        <v/>
      </c>
      <c r="C2195" s="77" t="str">
        <f t="shared" si="69"/>
        <v xml:space="preserve"> </v>
      </c>
      <c r="D2195" s="80"/>
      <c r="E2195" s="80"/>
      <c r="F2195" s="99"/>
      <c r="G2195" s="81"/>
      <c r="H2195" s="84"/>
    </row>
    <row r="2196" spans="1:8" x14ac:dyDescent="0.25">
      <c r="A2196" s="82" t="str">
        <f>CONCATENATE(D2196,COUNTIF($D$3:D2196,D2196))</f>
        <v>0</v>
      </c>
      <c r="B2196" s="76" t="str">
        <f t="shared" si="70"/>
        <v/>
      </c>
      <c r="C2196" s="77" t="str">
        <f t="shared" si="69"/>
        <v xml:space="preserve"> </v>
      </c>
      <c r="D2196" s="80"/>
      <c r="E2196" s="80"/>
      <c r="F2196" s="99"/>
      <c r="G2196" s="81"/>
      <c r="H2196" s="84"/>
    </row>
    <row r="2197" spans="1:8" x14ac:dyDescent="0.25">
      <c r="A2197" s="82" t="str">
        <f>CONCATENATE(D2197,COUNTIF($D$3:D2197,D2197))</f>
        <v>0</v>
      </c>
      <c r="B2197" s="76" t="str">
        <f t="shared" si="70"/>
        <v/>
      </c>
      <c r="C2197" s="77" t="str">
        <f t="shared" si="69"/>
        <v xml:space="preserve"> </v>
      </c>
      <c r="D2197" s="80"/>
      <c r="E2197" s="80"/>
      <c r="F2197" s="99"/>
      <c r="G2197" s="81"/>
      <c r="H2197" s="84"/>
    </row>
    <row r="2198" spans="1:8" x14ac:dyDescent="0.25">
      <c r="A2198" s="82" t="str">
        <f>CONCATENATE(D2198,COUNTIF($D$3:D2198,D2198))</f>
        <v>0</v>
      </c>
      <c r="B2198" s="76" t="str">
        <f t="shared" si="70"/>
        <v/>
      </c>
      <c r="C2198" s="77" t="str">
        <f t="shared" si="69"/>
        <v xml:space="preserve"> </v>
      </c>
      <c r="D2198" s="80"/>
      <c r="E2198" s="80"/>
      <c r="F2198" s="99"/>
      <c r="G2198" s="81"/>
      <c r="H2198" s="84"/>
    </row>
    <row r="2199" spans="1:8" x14ac:dyDescent="0.25">
      <c r="A2199" s="82" t="str">
        <f>CONCATENATE(D2199,COUNTIF($D$3:D2199,D2199))</f>
        <v>0</v>
      </c>
      <c r="B2199" s="76" t="str">
        <f t="shared" si="70"/>
        <v/>
      </c>
      <c r="C2199" s="77" t="str">
        <f t="shared" si="69"/>
        <v xml:space="preserve"> </v>
      </c>
      <c r="D2199" s="80"/>
      <c r="E2199" s="80"/>
      <c r="F2199" s="99"/>
      <c r="G2199" s="81"/>
      <c r="H2199" s="84"/>
    </row>
    <row r="2200" spans="1:8" x14ac:dyDescent="0.25">
      <c r="A2200" s="82" t="str">
        <f>CONCATENATE(D2200,COUNTIF($D$3:D2200,D2200))</f>
        <v>0</v>
      </c>
      <c r="B2200" s="76" t="str">
        <f t="shared" si="70"/>
        <v/>
      </c>
      <c r="C2200" s="77" t="str">
        <f t="shared" si="69"/>
        <v xml:space="preserve"> </v>
      </c>
      <c r="D2200" s="80"/>
      <c r="E2200" s="80"/>
      <c r="F2200" s="99"/>
      <c r="G2200" s="81"/>
      <c r="H2200" s="84"/>
    </row>
    <row r="2201" spans="1:8" x14ac:dyDescent="0.25">
      <c r="A2201" s="82" t="str">
        <f>CONCATENATE(D2201,COUNTIF($D$3:D2201,D2201))</f>
        <v>0</v>
      </c>
      <c r="B2201" s="76" t="str">
        <f t="shared" si="70"/>
        <v/>
      </c>
      <c r="C2201" s="77" t="str">
        <f t="shared" si="69"/>
        <v xml:space="preserve"> </v>
      </c>
      <c r="D2201" s="80"/>
      <c r="E2201" s="80"/>
      <c r="F2201" s="99"/>
      <c r="G2201" s="81"/>
      <c r="H2201" s="84"/>
    </row>
    <row r="2202" spans="1:8" x14ac:dyDescent="0.25">
      <c r="A2202" s="82" t="str">
        <f>CONCATENATE(D2202,COUNTIF($D$3:D2202,D2202))</f>
        <v>0</v>
      </c>
      <c r="B2202" s="76" t="str">
        <f t="shared" si="70"/>
        <v/>
      </c>
      <c r="C2202" s="77" t="str">
        <f t="shared" si="69"/>
        <v xml:space="preserve"> </v>
      </c>
      <c r="D2202" s="80"/>
      <c r="E2202" s="80"/>
      <c r="F2202" s="99"/>
      <c r="G2202" s="81"/>
      <c r="H2202" s="84"/>
    </row>
    <row r="2203" spans="1:8" x14ac:dyDescent="0.25">
      <c r="A2203" s="82" t="str">
        <f>CONCATENATE(D2203,COUNTIF($D$3:D2203,D2203))</f>
        <v>0</v>
      </c>
      <c r="B2203" s="76" t="str">
        <f t="shared" si="70"/>
        <v/>
      </c>
      <c r="C2203" s="77" t="str">
        <f t="shared" si="69"/>
        <v xml:space="preserve"> </v>
      </c>
      <c r="D2203" s="80"/>
      <c r="E2203" s="80"/>
      <c r="F2203" s="99"/>
      <c r="G2203" s="81"/>
      <c r="H2203" s="84"/>
    </row>
    <row r="2204" spans="1:8" x14ac:dyDescent="0.25">
      <c r="A2204" s="82" t="str">
        <f>CONCATENATE(D2204,COUNTIF($D$3:D2204,D2204))</f>
        <v>0</v>
      </c>
      <c r="B2204" s="76" t="str">
        <f t="shared" si="70"/>
        <v/>
      </c>
      <c r="C2204" s="77" t="str">
        <f t="shared" si="69"/>
        <v xml:space="preserve"> </v>
      </c>
      <c r="D2204" s="80"/>
      <c r="E2204" s="80"/>
      <c r="F2204" s="99"/>
      <c r="G2204" s="81"/>
      <c r="H2204" s="84"/>
    </row>
    <row r="2205" spans="1:8" x14ac:dyDescent="0.25">
      <c r="A2205" s="82" t="str">
        <f>CONCATENATE(D2205,COUNTIF($D$3:D2205,D2205))</f>
        <v>0</v>
      </c>
      <c r="B2205" s="76" t="str">
        <f t="shared" si="70"/>
        <v/>
      </c>
      <c r="C2205" s="77" t="str">
        <f t="shared" si="69"/>
        <v xml:space="preserve"> </v>
      </c>
      <c r="D2205" s="80"/>
      <c r="E2205" s="80"/>
      <c r="F2205" s="99"/>
      <c r="G2205" s="81"/>
      <c r="H2205" s="84"/>
    </row>
    <row r="2206" spans="1:8" x14ac:dyDescent="0.25">
      <c r="A2206" s="82" t="str">
        <f>CONCATENATE(D2206,COUNTIF($D$3:D2206,D2206))</f>
        <v>0</v>
      </c>
      <c r="B2206" s="76" t="str">
        <f t="shared" si="70"/>
        <v/>
      </c>
      <c r="C2206" s="77" t="str">
        <f t="shared" si="69"/>
        <v xml:space="preserve"> </v>
      </c>
      <c r="D2206" s="80"/>
      <c r="E2206" s="80"/>
      <c r="F2206" s="99"/>
      <c r="G2206" s="81"/>
      <c r="H2206" s="84"/>
    </row>
    <row r="2207" spans="1:8" x14ac:dyDescent="0.25">
      <c r="A2207" s="82" t="str">
        <f>CONCATENATE(D2207,COUNTIF($D$3:D2207,D2207))</f>
        <v>0</v>
      </c>
      <c r="B2207" s="76" t="str">
        <f t="shared" si="70"/>
        <v/>
      </c>
      <c r="C2207" s="77" t="str">
        <f t="shared" si="69"/>
        <v xml:space="preserve"> </v>
      </c>
      <c r="D2207" s="80"/>
      <c r="E2207" s="80"/>
      <c r="F2207" s="99"/>
      <c r="G2207" s="81"/>
      <c r="H2207" s="84"/>
    </row>
    <row r="2208" spans="1:8" x14ac:dyDescent="0.25">
      <c r="A2208" s="82" t="str">
        <f>CONCATENATE(D2208,COUNTIF($D$3:D2208,D2208))</f>
        <v>0</v>
      </c>
      <c r="B2208" s="76" t="str">
        <f t="shared" si="70"/>
        <v/>
      </c>
      <c r="C2208" s="77" t="str">
        <f t="shared" si="69"/>
        <v xml:space="preserve"> </v>
      </c>
      <c r="D2208" s="80"/>
      <c r="E2208" s="80"/>
      <c r="F2208" s="99"/>
      <c r="G2208" s="81"/>
      <c r="H2208" s="84"/>
    </row>
    <row r="2209" spans="1:8" x14ac:dyDescent="0.25">
      <c r="A2209" s="82" t="str">
        <f>CONCATENATE(D2209,COUNTIF($D$3:D2209,D2209))</f>
        <v>0</v>
      </c>
      <c r="B2209" s="76" t="str">
        <f t="shared" si="70"/>
        <v/>
      </c>
      <c r="C2209" s="77" t="str">
        <f t="shared" si="69"/>
        <v xml:space="preserve"> </v>
      </c>
      <c r="D2209" s="80"/>
      <c r="E2209" s="80"/>
      <c r="F2209" s="99"/>
      <c r="G2209" s="81"/>
      <c r="H2209" s="84"/>
    </row>
    <row r="2210" spans="1:8" x14ac:dyDescent="0.25">
      <c r="A2210" s="82" t="str">
        <f>CONCATENATE(D2210,COUNTIF($D$3:D2210,D2210))</f>
        <v>0</v>
      </c>
      <c r="B2210" s="76" t="str">
        <f t="shared" si="70"/>
        <v/>
      </c>
      <c r="C2210" s="77" t="str">
        <f t="shared" si="69"/>
        <v xml:space="preserve"> </v>
      </c>
      <c r="D2210" s="80"/>
      <c r="E2210" s="80"/>
      <c r="F2210" s="99"/>
      <c r="G2210" s="81"/>
      <c r="H2210" s="84"/>
    </row>
    <row r="2211" spans="1:8" x14ac:dyDescent="0.25">
      <c r="A2211" s="82" t="str">
        <f>CONCATENATE(D2211,COUNTIF($D$3:D2211,D2211))</f>
        <v>0</v>
      </c>
      <c r="B2211" s="76" t="str">
        <f t="shared" si="70"/>
        <v/>
      </c>
      <c r="C2211" s="77" t="str">
        <f t="shared" si="69"/>
        <v xml:space="preserve"> </v>
      </c>
      <c r="D2211" s="80"/>
      <c r="E2211" s="80"/>
      <c r="F2211" s="99"/>
      <c r="G2211" s="81"/>
      <c r="H2211" s="84"/>
    </row>
    <row r="2212" spans="1:8" x14ac:dyDescent="0.25">
      <c r="A2212" s="82" t="str">
        <f>CONCATENATE(D2212,COUNTIF($D$3:D2212,D2212))</f>
        <v>0</v>
      </c>
      <c r="B2212" s="76" t="str">
        <f t="shared" si="70"/>
        <v/>
      </c>
      <c r="C2212" s="77" t="str">
        <f t="shared" si="69"/>
        <v xml:space="preserve"> </v>
      </c>
      <c r="D2212" s="80"/>
      <c r="E2212" s="80"/>
      <c r="F2212" s="99"/>
      <c r="G2212" s="81"/>
      <c r="H2212" s="84"/>
    </row>
    <row r="2213" spans="1:8" x14ac:dyDescent="0.25">
      <c r="A2213" s="82" t="str">
        <f>CONCATENATE(D2213,COUNTIF($D$3:D2213,D2213))</f>
        <v>0</v>
      </c>
      <c r="B2213" s="76" t="str">
        <f t="shared" si="70"/>
        <v/>
      </c>
      <c r="C2213" s="77" t="str">
        <f t="shared" si="69"/>
        <v xml:space="preserve"> </v>
      </c>
      <c r="D2213" s="80"/>
      <c r="E2213" s="80"/>
      <c r="F2213" s="99"/>
      <c r="G2213" s="81"/>
      <c r="H2213" s="84"/>
    </row>
    <row r="2214" spans="1:8" x14ac:dyDescent="0.25">
      <c r="A2214" s="82" t="str">
        <f>CONCATENATE(D2214,COUNTIF($D$3:D2214,D2214))</f>
        <v>0</v>
      </c>
      <c r="B2214" s="76" t="str">
        <f t="shared" si="70"/>
        <v/>
      </c>
      <c r="C2214" s="77" t="str">
        <f t="shared" si="69"/>
        <v xml:space="preserve"> </v>
      </c>
      <c r="D2214" s="80"/>
      <c r="E2214" s="80"/>
      <c r="F2214" s="99"/>
      <c r="G2214" s="81"/>
      <c r="H2214" s="84"/>
    </row>
    <row r="2215" spans="1:8" x14ac:dyDescent="0.25">
      <c r="A2215" s="82" t="str">
        <f>CONCATENATE(D2215,COUNTIF($D$3:D2215,D2215))</f>
        <v>0</v>
      </c>
      <c r="B2215" s="76" t="str">
        <f t="shared" si="70"/>
        <v/>
      </c>
      <c r="C2215" s="77" t="str">
        <f t="shared" si="69"/>
        <v xml:space="preserve"> </v>
      </c>
      <c r="D2215" s="80"/>
      <c r="E2215" s="80"/>
      <c r="F2215" s="99"/>
      <c r="G2215" s="81"/>
      <c r="H2215" s="84"/>
    </row>
    <row r="2216" spans="1:8" x14ac:dyDescent="0.25">
      <c r="A2216" s="82" t="str">
        <f>CONCATENATE(D2216,COUNTIF($D$3:D2216,D2216))</f>
        <v>0</v>
      </c>
      <c r="B2216" s="76" t="str">
        <f t="shared" si="70"/>
        <v/>
      </c>
      <c r="C2216" s="77" t="str">
        <f t="shared" si="69"/>
        <v xml:space="preserve"> </v>
      </c>
      <c r="D2216" s="80"/>
      <c r="E2216" s="80"/>
      <c r="F2216" s="99"/>
      <c r="G2216" s="81"/>
      <c r="H2216" s="84"/>
    </row>
    <row r="2217" spans="1:8" x14ac:dyDescent="0.25">
      <c r="A2217" s="82" t="str">
        <f>CONCATENATE(D2217,COUNTIF($D$3:D2217,D2217))</f>
        <v>0</v>
      </c>
      <c r="B2217" s="76" t="str">
        <f t="shared" si="70"/>
        <v/>
      </c>
      <c r="C2217" s="77" t="str">
        <f t="shared" si="69"/>
        <v xml:space="preserve"> </v>
      </c>
      <c r="D2217" s="80"/>
      <c r="E2217" s="80"/>
      <c r="F2217" s="99"/>
      <c r="G2217" s="81"/>
      <c r="H2217" s="84"/>
    </row>
    <row r="2218" spans="1:8" x14ac:dyDescent="0.25">
      <c r="A2218" s="82" t="str">
        <f>CONCATENATE(D2218,COUNTIF($D$3:D2218,D2218))</f>
        <v>0</v>
      </c>
      <c r="B2218" s="76" t="str">
        <f t="shared" si="70"/>
        <v/>
      </c>
      <c r="C2218" s="77" t="str">
        <f t="shared" si="69"/>
        <v xml:space="preserve"> </v>
      </c>
      <c r="D2218" s="80"/>
      <c r="E2218" s="80"/>
      <c r="F2218" s="99"/>
      <c r="G2218" s="81"/>
      <c r="H2218" s="84"/>
    </row>
    <row r="2219" spans="1:8" x14ac:dyDescent="0.25">
      <c r="A2219" s="82" t="str">
        <f>CONCATENATE(D2219,COUNTIF($D$3:D2219,D2219))</f>
        <v>0</v>
      </c>
      <c r="B2219" s="76" t="str">
        <f t="shared" si="70"/>
        <v/>
      </c>
      <c r="C2219" s="77" t="str">
        <f t="shared" si="69"/>
        <v xml:space="preserve"> </v>
      </c>
      <c r="D2219" s="80"/>
      <c r="E2219" s="80"/>
      <c r="F2219" s="99"/>
      <c r="G2219" s="81"/>
      <c r="H2219" s="84"/>
    </row>
    <row r="2220" spans="1:8" x14ac:dyDescent="0.25">
      <c r="A2220" s="82" t="str">
        <f>CONCATENATE(D2220,COUNTIF($D$3:D2220,D2220))</f>
        <v>0</v>
      </c>
      <c r="B2220" s="76" t="str">
        <f t="shared" si="70"/>
        <v/>
      </c>
      <c r="C2220" s="77" t="str">
        <f t="shared" si="69"/>
        <v xml:space="preserve"> </v>
      </c>
      <c r="D2220" s="80"/>
      <c r="E2220" s="80"/>
      <c r="F2220" s="99"/>
      <c r="G2220" s="81"/>
      <c r="H2220" s="84"/>
    </row>
    <row r="2221" spans="1:8" x14ac:dyDescent="0.25">
      <c r="A2221" s="82" t="str">
        <f>CONCATENATE(D2221,COUNTIF($D$3:D2221,D2221))</f>
        <v>0</v>
      </c>
      <c r="B2221" s="76" t="str">
        <f t="shared" si="70"/>
        <v/>
      </c>
      <c r="C2221" s="77" t="str">
        <f t="shared" si="69"/>
        <v xml:space="preserve"> </v>
      </c>
      <c r="D2221" s="80"/>
      <c r="E2221" s="80"/>
      <c r="F2221" s="99"/>
      <c r="G2221" s="81"/>
      <c r="H2221" s="84"/>
    </row>
    <row r="2222" spans="1:8" x14ac:dyDescent="0.25">
      <c r="A2222" s="82" t="str">
        <f>CONCATENATE(D2222,COUNTIF($D$3:D2222,D2222))</f>
        <v>0</v>
      </c>
      <c r="B2222" s="76" t="str">
        <f t="shared" si="70"/>
        <v/>
      </c>
      <c r="C2222" s="77" t="str">
        <f t="shared" si="69"/>
        <v xml:space="preserve"> </v>
      </c>
      <c r="D2222" s="80"/>
      <c r="E2222" s="80"/>
      <c r="F2222" s="99"/>
      <c r="G2222" s="81"/>
      <c r="H2222" s="84"/>
    </row>
    <row r="2223" spans="1:8" x14ac:dyDescent="0.25">
      <c r="A2223" s="82" t="str">
        <f>CONCATENATE(D2223,COUNTIF($D$3:D2223,D2223))</f>
        <v>0</v>
      </c>
      <c r="B2223" s="76" t="str">
        <f t="shared" si="70"/>
        <v/>
      </c>
      <c r="C2223" s="77" t="str">
        <f t="shared" si="69"/>
        <v xml:space="preserve"> </v>
      </c>
      <c r="D2223" s="80"/>
      <c r="E2223" s="80"/>
      <c r="F2223" s="99"/>
      <c r="G2223" s="81"/>
      <c r="H2223" s="84"/>
    </row>
    <row r="2224" spans="1:8" x14ac:dyDescent="0.25">
      <c r="A2224" s="82" t="str">
        <f>CONCATENATE(D2224,COUNTIF($D$3:D2224,D2224))</f>
        <v>0</v>
      </c>
      <c r="B2224" s="76" t="str">
        <f t="shared" si="70"/>
        <v/>
      </c>
      <c r="C2224" s="77" t="str">
        <f t="shared" si="69"/>
        <v xml:space="preserve"> </v>
      </c>
      <c r="D2224" s="80"/>
      <c r="E2224" s="80"/>
      <c r="F2224" s="99"/>
      <c r="G2224" s="81"/>
      <c r="H2224" s="84"/>
    </row>
    <row r="2225" spans="1:8" x14ac:dyDescent="0.25">
      <c r="A2225" s="82" t="str">
        <f>CONCATENATE(D2225,COUNTIF($D$3:D2225,D2225))</f>
        <v>0</v>
      </c>
      <c r="B2225" s="76" t="str">
        <f t="shared" si="70"/>
        <v/>
      </c>
      <c r="C2225" s="77" t="str">
        <f t="shared" si="69"/>
        <v xml:space="preserve"> </v>
      </c>
      <c r="D2225" s="80"/>
      <c r="E2225" s="80"/>
      <c r="F2225" s="99"/>
      <c r="G2225" s="81"/>
      <c r="H2225" s="84"/>
    </row>
    <row r="2226" spans="1:8" x14ac:dyDescent="0.25">
      <c r="A2226" s="82" t="str">
        <f>CONCATENATE(D2226,COUNTIF($D$3:D2226,D2226))</f>
        <v>0</v>
      </c>
      <c r="B2226" s="76" t="str">
        <f t="shared" si="70"/>
        <v/>
      </c>
      <c r="C2226" s="77" t="str">
        <f t="shared" si="69"/>
        <v xml:space="preserve"> </v>
      </c>
      <c r="D2226" s="80"/>
      <c r="E2226" s="80"/>
      <c r="F2226" s="99"/>
      <c r="G2226" s="81"/>
      <c r="H2226" s="84"/>
    </row>
    <row r="2227" spans="1:8" x14ac:dyDescent="0.25">
      <c r="A2227" s="82" t="str">
        <f>CONCATENATE(D2227,COUNTIF($D$3:D2227,D2227))</f>
        <v>0</v>
      </c>
      <c r="B2227" s="76" t="str">
        <f t="shared" si="70"/>
        <v/>
      </c>
      <c r="C2227" s="77" t="str">
        <f t="shared" si="69"/>
        <v xml:space="preserve"> </v>
      </c>
      <c r="D2227" s="80"/>
      <c r="E2227" s="80"/>
      <c r="F2227" s="99"/>
      <c r="G2227" s="81"/>
      <c r="H2227" s="84"/>
    </row>
    <row r="2228" spans="1:8" x14ac:dyDescent="0.25">
      <c r="A2228" s="82" t="str">
        <f>CONCATENATE(D2228,COUNTIF($D$3:D2228,D2228))</f>
        <v>0</v>
      </c>
      <c r="B2228" s="76" t="str">
        <f t="shared" si="70"/>
        <v/>
      </c>
      <c r="C2228" s="77" t="str">
        <f t="shared" si="69"/>
        <v xml:space="preserve"> </v>
      </c>
      <c r="D2228" s="80"/>
      <c r="E2228" s="80"/>
      <c r="F2228" s="99"/>
      <c r="G2228" s="81"/>
      <c r="H2228" s="84"/>
    </row>
    <row r="2229" spans="1:8" x14ac:dyDescent="0.25">
      <c r="A2229" s="82" t="str">
        <f>CONCATENATE(D2229,COUNTIF($D$3:D2229,D2229))</f>
        <v>0</v>
      </c>
      <c r="B2229" s="76" t="str">
        <f t="shared" si="70"/>
        <v/>
      </c>
      <c r="C2229" s="77" t="str">
        <f t="shared" si="69"/>
        <v xml:space="preserve"> </v>
      </c>
      <c r="D2229" s="80"/>
      <c r="E2229" s="80"/>
      <c r="F2229" s="99"/>
      <c r="G2229" s="81"/>
      <c r="H2229" s="84"/>
    </row>
    <row r="2230" spans="1:8" x14ac:dyDescent="0.25">
      <c r="A2230" s="82" t="str">
        <f>CONCATENATE(D2230,COUNTIF($D$3:D2230,D2230))</f>
        <v>0</v>
      </c>
      <c r="B2230" s="76" t="str">
        <f t="shared" si="70"/>
        <v/>
      </c>
      <c r="C2230" s="77" t="str">
        <f t="shared" si="69"/>
        <v xml:space="preserve"> </v>
      </c>
      <c r="D2230" s="80"/>
      <c r="E2230" s="80"/>
      <c r="F2230" s="99"/>
      <c r="G2230" s="81"/>
      <c r="H2230" s="84"/>
    </row>
    <row r="2231" spans="1:8" x14ac:dyDescent="0.25">
      <c r="A2231" s="82" t="str">
        <f>CONCATENATE(D2231,COUNTIF($D$3:D2231,D2231))</f>
        <v>0</v>
      </c>
      <c r="B2231" s="76" t="str">
        <f t="shared" si="70"/>
        <v/>
      </c>
      <c r="C2231" s="77" t="str">
        <f t="shared" si="69"/>
        <v xml:space="preserve"> </v>
      </c>
      <c r="D2231" s="80"/>
      <c r="E2231" s="80"/>
      <c r="F2231" s="99"/>
      <c r="G2231" s="81"/>
      <c r="H2231" s="84"/>
    </row>
    <row r="2232" spans="1:8" x14ac:dyDescent="0.25">
      <c r="A2232" s="82" t="str">
        <f>CONCATENATE(D2232,COUNTIF($D$3:D2232,D2232))</f>
        <v>0</v>
      </c>
      <c r="B2232" s="76" t="str">
        <f t="shared" si="70"/>
        <v/>
      </c>
      <c r="C2232" s="77" t="str">
        <f t="shared" si="69"/>
        <v xml:space="preserve"> </v>
      </c>
      <c r="D2232" s="80"/>
      <c r="E2232" s="80"/>
      <c r="F2232" s="99"/>
      <c r="G2232" s="81"/>
      <c r="H2232" s="84"/>
    </row>
    <row r="2233" spans="1:8" x14ac:dyDescent="0.25">
      <c r="A2233" s="82" t="str">
        <f>CONCATENATE(D2233,COUNTIF($D$3:D2233,D2233))</f>
        <v>0</v>
      </c>
      <c r="B2233" s="76" t="str">
        <f t="shared" si="70"/>
        <v/>
      </c>
      <c r="C2233" s="77" t="str">
        <f t="shared" si="69"/>
        <v xml:space="preserve"> </v>
      </c>
      <c r="D2233" s="80"/>
      <c r="E2233" s="80"/>
      <c r="F2233" s="99"/>
      <c r="G2233" s="81"/>
      <c r="H2233" s="84"/>
    </row>
    <row r="2234" spans="1:8" x14ac:dyDescent="0.25">
      <c r="A2234" s="82" t="str">
        <f>CONCATENATE(D2234,COUNTIF($D$3:D2234,D2234))</f>
        <v>0</v>
      </c>
      <c r="B2234" s="76" t="str">
        <f t="shared" si="70"/>
        <v/>
      </c>
      <c r="C2234" s="77" t="str">
        <f t="shared" si="69"/>
        <v xml:space="preserve"> </v>
      </c>
      <c r="D2234" s="80"/>
      <c r="E2234" s="80"/>
      <c r="F2234" s="99"/>
      <c r="G2234" s="81"/>
      <c r="H2234" s="84"/>
    </row>
    <row r="2235" spans="1:8" x14ac:dyDescent="0.25">
      <c r="A2235" s="82" t="str">
        <f>CONCATENATE(D2235,COUNTIF($D$3:D2235,D2235))</f>
        <v>0</v>
      </c>
      <c r="B2235" s="76" t="str">
        <f t="shared" si="70"/>
        <v/>
      </c>
      <c r="C2235" s="77" t="str">
        <f t="shared" si="69"/>
        <v xml:space="preserve"> </v>
      </c>
      <c r="D2235" s="80"/>
      <c r="E2235" s="80"/>
      <c r="F2235" s="99"/>
      <c r="G2235" s="81"/>
      <c r="H2235" s="84"/>
    </row>
    <row r="2236" spans="1:8" x14ac:dyDescent="0.25">
      <c r="A2236" s="82" t="str">
        <f>CONCATENATE(D2236,COUNTIF($D$3:D2236,D2236))</f>
        <v>0</v>
      </c>
      <c r="B2236" s="76" t="str">
        <f t="shared" si="70"/>
        <v/>
      </c>
      <c r="C2236" s="77" t="str">
        <f t="shared" si="69"/>
        <v xml:space="preserve"> </v>
      </c>
      <c r="D2236" s="80"/>
      <c r="E2236" s="80"/>
      <c r="F2236" s="99"/>
      <c r="G2236" s="81"/>
      <c r="H2236" s="84"/>
    </row>
    <row r="2237" spans="1:8" x14ac:dyDescent="0.25">
      <c r="A2237" s="82" t="str">
        <f>CONCATENATE(D2237,COUNTIF($D$3:D2237,D2237))</f>
        <v>0</v>
      </c>
      <c r="B2237" s="76" t="str">
        <f t="shared" si="70"/>
        <v/>
      </c>
      <c r="C2237" s="77" t="str">
        <f t="shared" si="69"/>
        <v xml:space="preserve"> </v>
      </c>
      <c r="D2237" s="80"/>
      <c r="E2237" s="80"/>
      <c r="F2237" s="99"/>
      <c r="G2237" s="81"/>
      <c r="H2237" s="84"/>
    </row>
    <row r="2238" spans="1:8" x14ac:dyDescent="0.25">
      <c r="A2238" s="82" t="str">
        <f>CONCATENATE(D2238,COUNTIF($D$3:D2238,D2238))</f>
        <v>0</v>
      </c>
      <c r="B2238" s="76" t="str">
        <f t="shared" si="70"/>
        <v/>
      </c>
      <c r="C2238" s="77" t="str">
        <f t="shared" si="69"/>
        <v xml:space="preserve"> </v>
      </c>
      <c r="D2238" s="80"/>
      <c r="E2238" s="80"/>
      <c r="F2238" s="99"/>
      <c r="G2238" s="81"/>
      <c r="H2238" s="84"/>
    </row>
    <row r="2239" spans="1:8" x14ac:dyDescent="0.25">
      <c r="A2239" s="82" t="str">
        <f>CONCATENATE(D2239,COUNTIF($D$3:D2239,D2239))</f>
        <v>0</v>
      </c>
      <c r="B2239" s="76" t="str">
        <f t="shared" si="70"/>
        <v/>
      </c>
      <c r="C2239" s="77" t="str">
        <f t="shared" si="69"/>
        <v xml:space="preserve"> </v>
      </c>
      <c r="D2239" s="80"/>
      <c r="E2239" s="80"/>
      <c r="F2239" s="99"/>
      <c r="G2239" s="81"/>
      <c r="H2239" s="84"/>
    </row>
    <row r="2240" spans="1:8" x14ac:dyDescent="0.25">
      <c r="A2240" s="82" t="str">
        <f>CONCATENATE(D2240,COUNTIF($D$3:D2240,D2240))</f>
        <v>0</v>
      </c>
      <c r="B2240" s="76" t="str">
        <f t="shared" si="70"/>
        <v/>
      </c>
      <c r="C2240" s="77" t="str">
        <f t="shared" si="69"/>
        <v xml:space="preserve"> </v>
      </c>
      <c r="D2240" s="80"/>
      <c r="E2240" s="80"/>
      <c r="F2240" s="99"/>
      <c r="G2240" s="81"/>
      <c r="H2240" s="84"/>
    </row>
    <row r="2241" spans="1:8" x14ac:dyDescent="0.25">
      <c r="A2241" s="82" t="str">
        <f>CONCATENATE(D2241,COUNTIF($D$3:D2241,D2241))</f>
        <v>0</v>
      </c>
      <c r="B2241" s="76" t="str">
        <f t="shared" si="70"/>
        <v/>
      </c>
      <c r="C2241" s="77" t="str">
        <f t="shared" si="69"/>
        <v xml:space="preserve"> </v>
      </c>
      <c r="D2241" s="80"/>
      <c r="E2241" s="80"/>
      <c r="F2241" s="99"/>
      <c r="G2241" s="81"/>
      <c r="H2241" s="84"/>
    </row>
    <row r="2242" spans="1:8" x14ac:dyDescent="0.25">
      <c r="A2242" s="82" t="str">
        <f>CONCATENATE(D2242,COUNTIF($D$3:D2242,D2242))</f>
        <v>0</v>
      </c>
      <c r="B2242" s="76" t="str">
        <f t="shared" si="70"/>
        <v/>
      </c>
      <c r="C2242" s="77" t="str">
        <f t="shared" si="69"/>
        <v xml:space="preserve"> </v>
      </c>
      <c r="D2242" s="80"/>
      <c r="E2242" s="80"/>
      <c r="F2242" s="99"/>
      <c r="G2242" s="81"/>
      <c r="H2242" s="84"/>
    </row>
    <row r="2243" spans="1:8" x14ac:dyDescent="0.25">
      <c r="A2243" s="82" t="str">
        <f>CONCATENATE(D2243,COUNTIF($D$3:D2243,D2243))</f>
        <v>0</v>
      </c>
      <c r="B2243" s="76" t="str">
        <f t="shared" si="70"/>
        <v/>
      </c>
      <c r="C2243" s="77" t="str">
        <f t="shared" si="69"/>
        <v xml:space="preserve"> </v>
      </c>
      <c r="D2243" s="80"/>
      <c r="E2243" s="80"/>
      <c r="F2243" s="99"/>
      <c r="G2243" s="81"/>
      <c r="H2243" s="84"/>
    </row>
    <row r="2244" spans="1:8" x14ac:dyDescent="0.25">
      <c r="A2244" s="82" t="str">
        <f>CONCATENATE(D2244,COUNTIF($D$3:D2244,D2244))</f>
        <v>0</v>
      </c>
      <c r="B2244" s="76" t="str">
        <f t="shared" si="70"/>
        <v/>
      </c>
      <c r="C2244" s="77" t="str">
        <f t="shared" ref="C2244:C2307" si="71">CONCATENATE(F2244," ",G2244)</f>
        <v xml:space="preserve"> </v>
      </c>
      <c r="D2244" s="80"/>
      <c r="E2244" s="80"/>
      <c r="F2244" s="99"/>
      <c r="G2244" s="81"/>
      <c r="H2244" s="84"/>
    </row>
    <row r="2245" spans="1:8" x14ac:dyDescent="0.25">
      <c r="A2245" s="82" t="str">
        <f>CONCATENATE(D2245,COUNTIF($D$3:D2245,D2245))</f>
        <v>0</v>
      </c>
      <c r="B2245" s="76" t="str">
        <f t="shared" ref="B2245:B2308" si="72">CONCATENATE(D2245,G2245)</f>
        <v/>
      </c>
      <c r="C2245" s="77" t="str">
        <f t="shared" si="71"/>
        <v xml:space="preserve"> </v>
      </c>
      <c r="D2245" s="80"/>
      <c r="E2245" s="80"/>
      <c r="F2245" s="99"/>
      <c r="G2245" s="81"/>
      <c r="H2245" s="84"/>
    </row>
    <row r="2246" spans="1:8" x14ac:dyDescent="0.25">
      <c r="A2246" s="82" t="str">
        <f>CONCATENATE(D2246,COUNTIF($D$3:D2246,D2246))</f>
        <v>0</v>
      </c>
      <c r="B2246" s="76" t="str">
        <f t="shared" si="72"/>
        <v/>
      </c>
      <c r="C2246" s="77" t="str">
        <f t="shared" si="71"/>
        <v xml:space="preserve"> </v>
      </c>
      <c r="D2246" s="80"/>
      <c r="E2246" s="80"/>
      <c r="F2246" s="99"/>
      <c r="G2246" s="81"/>
      <c r="H2246" s="84"/>
    </row>
    <row r="2247" spans="1:8" x14ac:dyDescent="0.25">
      <c r="A2247" s="82" t="str">
        <f>CONCATENATE(D2247,COUNTIF($D$3:D2247,D2247))</f>
        <v>0</v>
      </c>
      <c r="B2247" s="76" t="str">
        <f t="shared" si="72"/>
        <v/>
      </c>
      <c r="C2247" s="77" t="str">
        <f t="shared" si="71"/>
        <v xml:space="preserve"> </v>
      </c>
      <c r="D2247" s="80"/>
      <c r="E2247" s="80"/>
      <c r="F2247" s="99"/>
      <c r="G2247" s="81"/>
      <c r="H2247" s="84"/>
    </row>
    <row r="2248" spans="1:8" x14ac:dyDescent="0.25">
      <c r="A2248" s="82" t="str">
        <f>CONCATENATE(D2248,COUNTIF($D$3:D2248,D2248))</f>
        <v>0</v>
      </c>
      <c r="B2248" s="76" t="str">
        <f t="shared" si="72"/>
        <v/>
      </c>
      <c r="C2248" s="77" t="str">
        <f t="shared" si="71"/>
        <v xml:space="preserve"> </v>
      </c>
      <c r="D2248" s="80"/>
      <c r="E2248" s="80"/>
      <c r="F2248" s="99"/>
      <c r="G2248" s="81"/>
      <c r="H2248" s="84"/>
    </row>
    <row r="2249" spans="1:8" x14ac:dyDescent="0.25">
      <c r="A2249" s="82" t="str">
        <f>CONCATENATE(D2249,COUNTIF($D$3:D2249,D2249))</f>
        <v>0</v>
      </c>
      <c r="B2249" s="76" t="str">
        <f t="shared" si="72"/>
        <v/>
      </c>
      <c r="C2249" s="77" t="str">
        <f t="shared" si="71"/>
        <v xml:space="preserve"> </v>
      </c>
      <c r="D2249" s="80"/>
      <c r="E2249" s="80"/>
      <c r="F2249" s="99"/>
      <c r="G2249" s="81"/>
      <c r="H2249" s="84"/>
    </row>
    <row r="2250" spans="1:8" x14ac:dyDescent="0.25">
      <c r="A2250" s="82" t="str">
        <f>CONCATENATE(D2250,COUNTIF($D$3:D2250,D2250))</f>
        <v>0</v>
      </c>
      <c r="B2250" s="76" t="str">
        <f t="shared" si="72"/>
        <v/>
      </c>
      <c r="C2250" s="77" t="str">
        <f t="shared" si="71"/>
        <v xml:space="preserve"> </v>
      </c>
      <c r="D2250" s="80"/>
      <c r="E2250" s="80"/>
      <c r="F2250" s="99"/>
      <c r="G2250" s="81"/>
      <c r="H2250" s="84"/>
    </row>
    <row r="2251" spans="1:8" x14ac:dyDescent="0.25">
      <c r="A2251" s="82" t="str">
        <f>CONCATENATE(D2251,COUNTIF($D$3:D2251,D2251))</f>
        <v>0</v>
      </c>
      <c r="B2251" s="76" t="str">
        <f t="shared" si="72"/>
        <v/>
      </c>
      <c r="C2251" s="77" t="str">
        <f t="shared" si="71"/>
        <v xml:space="preserve"> </v>
      </c>
      <c r="D2251" s="80"/>
      <c r="E2251" s="80"/>
      <c r="F2251" s="99"/>
      <c r="G2251" s="81"/>
      <c r="H2251" s="84"/>
    </row>
    <row r="2252" spans="1:8" x14ac:dyDescent="0.25">
      <c r="A2252" s="82" t="str">
        <f>CONCATENATE(D2252,COUNTIF($D$3:D2252,D2252))</f>
        <v>0</v>
      </c>
      <c r="B2252" s="76" t="str">
        <f t="shared" si="72"/>
        <v/>
      </c>
      <c r="C2252" s="77" t="str">
        <f t="shared" si="71"/>
        <v xml:space="preserve"> </v>
      </c>
      <c r="D2252" s="80"/>
      <c r="E2252" s="80"/>
      <c r="F2252" s="99"/>
      <c r="G2252" s="81"/>
      <c r="H2252" s="84"/>
    </row>
    <row r="2253" spans="1:8" x14ac:dyDescent="0.25">
      <c r="A2253" s="82" t="str">
        <f>CONCATENATE(D2253,COUNTIF($D$3:D2253,D2253))</f>
        <v>0</v>
      </c>
      <c r="B2253" s="76" t="str">
        <f t="shared" si="72"/>
        <v/>
      </c>
      <c r="C2253" s="77" t="str">
        <f t="shared" si="71"/>
        <v xml:space="preserve"> </v>
      </c>
      <c r="D2253" s="80"/>
      <c r="E2253" s="80"/>
      <c r="F2253" s="99"/>
      <c r="G2253" s="81"/>
      <c r="H2253" s="84"/>
    </row>
    <row r="2254" spans="1:8" x14ac:dyDescent="0.25">
      <c r="A2254" s="82" t="str">
        <f>CONCATENATE(D2254,COUNTIF($D$3:D2254,D2254))</f>
        <v>0</v>
      </c>
      <c r="B2254" s="76" t="str">
        <f t="shared" si="72"/>
        <v/>
      </c>
      <c r="C2254" s="77" t="str">
        <f t="shared" si="71"/>
        <v xml:space="preserve"> </v>
      </c>
      <c r="D2254" s="80"/>
      <c r="E2254" s="80"/>
      <c r="F2254" s="99"/>
      <c r="G2254" s="81"/>
      <c r="H2254" s="84"/>
    </row>
    <row r="2255" spans="1:8" x14ac:dyDescent="0.25">
      <c r="A2255" s="82" t="str">
        <f>CONCATENATE(D2255,COUNTIF($D$3:D2255,D2255))</f>
        <v>0</v>
      </c>
      <c r="B2255" s="76" t="str">
        <f t="shared" si="72"/>
        <v/>
      </c>
      <c r="C2255" s="77" t="str">
        <f t="shared" si="71"/>
        <v xml:space="preserve"> </v>
      </c>
      <c r="D2255" s="80"/>
      <c r="E2255" s="80"/>
      <c r="F2255" s="99"/>
      <c r="G2255" s="81"/>
      <c r="H2255" s="84"/>
    </row>
    <row r="2256" spans="1:8" x14ac:dyDescent="0.25">
      <c r="A2256" s="82" t="str">
        <f>CONCATENATE(D2256,COUNTIF($D$3:D2256,D2256))</f>
        <v>0</v>
      </c>
      <c r="B2256" s="76" t="str">
        <f t="shared" si="72"/>
        <v/>
      </c>
      <c r="C2256" s="77" t="str">
        <f t="shared" si="71"/>
        <v xml:space="preserve"> </v>
      </c>
      <c r="D2256" s="80"/>
      <c r="E2256" s="80"/>
      <c r="F2256" s="99"/>
      <c r="G2256" s="81"/>
      <c r="H2256" s="84"/>
    </row>
    <row r="2257" spans="1:8" x14ac:dyDescent="0.25">
      <c r="A2257" s="82" t="str">
        <f>CONCATENATE(D2257,COUNTIF($D$3:D2257,D2257))</f>
        <v>0</v>
      </c>
      <c r="B2257" s="76" t="str">
        <f t="shared" si="72"/>
        <v/>
      </c>
      <c r="C2257" s="77" t="str">
        <f t="shared" si="71"/>
        <v xml:space="preserve"> </v>
      </c>
      <c r="D2257" s="80"/>
      <c r="E2257" s="80"/>
      <c r="F2257" s="99"/>
      <c r="G2257" s="81"/>
      <c r="H2257" s="84"/>
    </row>
    <row r="2258" spans="1:8" x14ac:dyDescent="0.25">
      <c r="A2258" s="82" t="str">
        <f>CONCATENATE(D2258,COUNTIF($D$3:D2258,D2258))</f>
        <v>0</v>
      </c>
      <c r="B2258" s="76" t="str">
        <f t="shared" si="72"/>
        <v/>
      </c>
      <c r="C2258" s="77" t="str">
        <f t="shared" si="71"/>
        <v xml:space="preserve"> </v>
      </c>
      <c r="D2258" s="80"/>
      <c r="E2258" s="80"/>
      <c r="F2258" s="99"/>
      <c r="G2258" s="81"/>
      <c r="H2258" s="84"/>
    </row>
    <row r="2259" spans="1:8" x14ac:dyDescent="0.25">
      <c r="A2259" s="82" t="str">
        <f>CONCATENATE(D2259,COUNTIF($D$3:D2259,D2259))</f>
        <v>0</v>
      </c>
      <c r="B2259" s="76" t="str">
        <f t="shared" si="72"/>
        <v/>
      </c>
      <c r="C2259" s="77" t="str">
        <f t="shared" si="71"/>
        <v xml:space="preserve"> </v>
      </c>
      <c r="D2259" s="80"/>
      <c r="E2259" s="80"/>
      <c r="F2259" s="99"/>
      <c r="G2259" s="81"/>
      <c r="H2259" s="84"/>
    </row>
    <row r="2260" spans="1:8" x14ac:dyDescent="0.25">
      <c r="A2260" s="82" t="str">
        <f>CONCATENATE(D2260,COUNTIF($D$3:D2260,D2260))</f>
        <v>0</v>
      </c>
      <c r="B2260" s="76" t="str">
        <f t="shared" si="72"/>
        <v/>
      </c>
      <c r="C2260" s="77" t="str">
        <f t="shared" si="71"/>
        <v xml:space="preserve"> </v>
      </c>
      <c r="D2260" s="80"/>
      <c r="E2260" s="80"/>
      <c r="F2260" s="99"/>
      <c r="G2260" s="81"/>
      <c r="H2260" s="84"/>
    </row>
    <row r="2261" spans="1:8" x14ac:dyDescent="0.25">
      <c r="A2261" s="82" t="str">
        <f>CONCATENATE(D2261,COUNTIF($D$3:D2261,D2261))</f>
        <v>0</v>
      </c>
      <c r="B2261" s="76" t="str">
        <f t="shared" si="72"/>
        <v/>
      </c>
      <c r="C2261" s="77" t="str">
        <f t="shared" si="71"/>
        <v xml:space="preserve"> </v>
      </c>
      <c r="D2261" s="80"/>
      <c r="E2261" s="80"/>
      <c r="F2261" s="99"/>
      <c r="G2261" s="81"/>
      <c r="H2261" s="84"/>
    </row>
    <row r="2262" spans="1:8" x14ac:dyDescent="0.25">
      <c r="A2262" s="82" t="str">
        <f>CONCATENATE(D2262,COUNTIF($D$3:D2262,D2262))</f>
        <v>0</v>
      </c>
      <c r="B2262" s="76" t="str">
        <f t="shared" si="72"/>
        <v/>
      </c>
      <c r="C2262" s="77" t="str">
        <f t="shared" si="71"/>
        <v xml:space="preserve"> </v>
      </c>
      <c r="D2262" s="80"/>
      <c r="E2262" s="80"/>
      <c r="F2262" s="99"/>
      <c r="G2262" s="81"/>
      <c r="H2262" s="84"/>
    </row>
    <row r="2263" spans="1:8" x14ac:dyDescent="0.25">
      <c r="A2263" s="82" t="str">
        <f>CONCATENATE(D2263,COUNTIF($D$3:D2263,D2263))</f>
        <v>0</v>
      </c>
      <c r="B2263" s="76" t="str">
        <f t="shared" si="72"/>
        <v/>
      </c>
      <c r="C2263" s="77" t="str">
        <f t="shared" si="71"/>
        <v xml:space="preserve"> </v>
      </c>
      <c r="D2263" s="80"/>
      <c r="E2263" s="80"/>
      <c r="F2263" s="99"/>
      <c r="G2263" s="81"/>
      <c r="H2263" s="84"/>
    </row>
    <row r="2264" spans="1:8" x14ac:dyDescent="0.25">
      <c r="A2264" s="82" t="str">
        <f>CONCATENATE(D2264,COUNTIF($D$3:D2264,D2264))</f>
        <v>0</v>
      </c>
      <c r="B2264" s="76" t="str">
        <f t="shared" si="72"/>
        <v/>
      </c>
      <c r="C2264" s="77" t="str">
        <f t="shared" si="71"/>
        <v xml:space="preserve"> </v>
      </c>
      <c r="D2264" s="80"/>
      <c r="E2264" s="80"/>
      <c r="F2264" s="99"/>
      <c r="G2264" s="81"/>
      <c r="H2264" s="84"/>
    </row>
    <row r="2265" spans="1:8" x14ac:dyDescent="0.25">
      <c r="A2265" s="82" t="str">
        <f>CONCATENATE(D2265,COUNTIF($D$3:D2265,D2265))</f>
        <v>0</v>
      </c>
      <c r="B2265" s="76" t="str">
        <f t="shared" si="72"/>
        <v/>
      </c>
      <c r="C2265" s="77" t="str">
        <f t="shared" si="71"/>
        <v xml:space="preserve"> </v>
      </c>
      <c r="D2265" s="80"/>
      <c r="E2265" s="80"/>
      <c r="F2265" s="99"/>
      <c r="G2265" s="81"/>
      <c r="H2265" s="84"/>
    </row>
    <row r="2266" spans="1:8" x14ac:dyDescent="0.25">
      <c r="A2266" s="82" t="str">
        <f>CONCATENATE(D2266,COUNTIF($D$3:D2266,D2266))</f>
        <v>0</v>
      </c>
      <c r="B2266" s="76" t="str">
        <f t="shared" si="72"/>
        <v/>
      </c>
      <c r="C2266" s="77" t="str">
        <f t="shared" si="71"/>
        <v xml:space="preserve"> </v>
      </c>
      <c r="D2266" s="80"/>
      <c r="E2266" s="80"/>
      <c r="F2266" s="99"/>
      <c r="G2266" s="81"/>
      <c r="H2266" s="84"/>
    </row>
    <row r="2267" spans="1:8" x14ac:dyDescent="0.25">
      <c r="A2267" s="82" t="str">
        <f>CONCATENATE(D2267,COUNTIF($D$3:D2267,D2267))</f>
        <v>0</v>
      </c>
      <c r="B2267" s="76" t="str">
        <f t="shared" si="72"/>
        <v/>
      </c>
      <c r="C2267" s="77" t="str">
        <f t="shared" si="71"/>
        <v xml:space="preserve"> </v>
      </c>
      <c r="D2267" s="80"/>
      <c r="E2267" s="80"/>
      <c r="F2267" s="99"/>
      <c r="G2267" s="81"/>
      <c r="H2267" s="84"/>
    </row>
    <row r="2268" spans="1:8" x14ac:dyDescent="0.25">
      <c r="A2268" s="82" t="str">
        <f>CONCATENATE(D2268,COUNTIF($D$3:D2268,D2268))</f>
        <v>0</v>
      </c>
      <c r="B2268" s="76" t="str">
        <f t="shared" si="72"/>
        <v/>
      </c>
      <c r="C2268" s="77" t="str">
        <f t="shared" si="71"/>
        <v xml:space="preserve"> </v>
      </c>
      <c r="D2268" s="80"/>
      <c r="E2268" s="80"/>
      <c r="F2268" s="99"/>
      <c r="G2268" s="81"/>
      <c r="H2268" s="84"/>
    </row>
    <row r="2269" spans="1:8" x14ac:dyDescent="0.25">
      <c r="A2269" s="82" t="str">
        <f>CONCATENATE(D2269,COUNTIF($D$3:D2269,D2269))</f>
        <v>0</v>
      </c>
      <c r="B2269" s="76" t="str">
        <f t="shared" si="72"/>
        <v/>
      </c>
      <c r="C2269" s="77" t="str">
        <f t="shared" si="71"/>
        <v xml:space="preserve"> </v>
      </c>
      <c r="D2269" s="80"/>
      <c r="E2269" s="80"/>
      <c r="F2269" s="99"/>
      <c r="G2269" s="81"/>
      <c r="H2269" s="84"/>
    </row>
    <row r="2270" spans="1:8" x14ac:dyDescent="0.25">
      <c r="A2270" s="82" t="str">
        <f>CONCATENATE(D2270,COUNTIF($D$3:D2270,D2270))</f>
        <v>0</v>
      </c>
      <c r="B2270" s="76" t="str">
        <f t="shared" si="72"/>
        <v/>
      </c>
      <c r="C2270" s="77" t="str">
        <f t="shared" si="71"/>
        <v xml:space="preserve"> </v>
      </c>
      <c r="D2270" s="80"/>
      <c r="E2270" s="80"/>
      <c r="F2270" s="99"/>
      <c r="G2270" s="81"/>
      <c r="H2270" s="84"/>
    </row>
    <row r="2271" spans="1:8" x14ac:dyDescent="0.25">
      <c r="A2271" s="82" t="str">
        <f>CONCATENATE(D2271,COUNTIF($D$3:D2271,D2271))</f>
        <v>0</v>
      </c>
      <c r="B2271" s="76" t="str">
        <f t="shared" si="72"/>
        <v/>
      </c>
      <c r="C2271" s="77" t="str">
        <f t="shared" si="71"/>
        <v xml:space="preserve"> </v>
      </c>
      <c r="D2271" s="80"/>
      <c r="E2271" s="80"/>
      <c r="F2271" s="99"/>
      <c r="G2271" s="81"/>
      <c r="H2271" s="84"/>
    </row>
    <row r="2272" spans="1:8" x14ac:dyDescent="0.25">
      <c r="A2272" s="82" t="str">
        <f>CONCATENATE(D2272,COUNTIF($D$3:D2272,D2272))</f>
        <v>0</v>
      </c>
      <c r="B2272" s="76" t="str">
        <f t="shared" si="72"/>
        <v/>
      </c>
      <c r="C2272" s="77" t="str">
        <f t="shared" si="71"/>
        <v xml:space="preserve"> </v>
      </c>
      <c r="D2272" s="80"/>
      <c r="E2272" s="80"/>
      <c r="F2272" s="99"/>
      <c r="G2272" s="81"/>
      <c r="H2272" s="84"/>
    </row>
    <row r="2273" spans="1:8" x14ac:dyDescent="0.25">
      <c r="A2273" s="82" t="str">
        <f>CONCATENATE(D2273,COUNTIF($D$3:D2273,D2273))</f>
        <v>0</v>
      </c>
      <c r="B2273" s="76" t="str">
        <f t="shared" si="72"/>
        <v/>
      </c>
      <c r="C2273" s="77" t="str">
        <f t="shared" si="71"/>
        <v xml:space="preserve"> </v>
      </c>
      <c r="D2273" s="80"/>
      <c r="E2273" s="80"/>
      <c r="F2273" s="99"/>
      <c r="G2273" s="81"/>
      <c r="H2273" s="84"/>
    </row>
    <row r="2274" spans="1:8" x14ac:dyDescent="0.25">
      <c r="A2274" s="82" t="str">
        <f>CONCATENATE(D2274,COUNTIF($D$3:D2274,D2274))</f>
        <v>0</v>
      </c>
      <c r="B2274" s="76" t="str">
        <f t="shared" si="72"/>
        <v/>
      </c>
      <c r="C2274" s="77" t="str">
        <f t="shared" si="71"/>
        <v xml:space="preserve"> </v>
      </c>
      <c r="D2274" s="80"/>
      <c r="E2274" s="80"/>
      <c r="F2274" s="99"/>
      <c r="G2274" s="81"/>
      <c r="H2274" s="84"/>
    </row>
    <row r="2275" spans="1:8" x14ac:dyDescent="0.25">
      <c r="A2275" s="82" t="str">
        <f>CONCATENATE(D2275,COUNTIF($D$3:D2275,D2275))</f>
        <v>0</v>
      </c>
      <c r="B2275" s="76" t="str">
        <f t="shared" si="72"/>
        <v/>
      </c>
      <c r="C2275" s="77" t="str">
        <f t="shared" si="71"/>
        <v xml:space="preserve"> </v>
      </c>
      <c r="D2275" s="80"/>
      <c r="E2275" s="80"/>
      <c r="F2275" s="99"/>
      <c r="G2275" s="81"/>
      <c r="H2275" s="84"/>
    </row>
    <row r="2276" spans="1:8" x14ac:dyDescent="0.25">
      <c r="A2276" s="82" t="str">
        <f>CONCATENATE(D2276,COUNTIF($D$3:D2276,D2276))</f>
        <v>0</v>
      </c>
      <c r="B2276" s="76" t="str">
        <f t="shared" si="72"/>
        <v/>
      </c>
      <c r="C2276" s="77" t="str">
        <f t="shared" si="71"/>
        <v xml:space="preserve"> </v>
      </c>
      <c r="D2276" s="80"/>
      <c r="E2276" s="80"/>
      <c r="F2276" s="99"/>
      <c r="G2276" s="81"/>
      <c r="H2276" s="84"/>
    </row>
    <row r="2277" spans="1:8" x14ac:dyDescent="0.25">
      <c r="A2277" s="82" t="str">
        <f>CONCATENATE(D2277,COUNTIF($D$3:D2277,D2277))</f>
        <v>0</v>
      </c>
      <c r="B2277" s="76" t="str">
        <f t="shared" si="72"/>
        <v/>
      </c>
      <c r="C2277" s="77" t="str">
        <f t="shared" si="71"/>
        <v xml:space="preserve"> </v>
      </c>
      <c r="D2277" s="80"/>
      <c r="E2277" s="80"/>
      <c r="F2277" s="99"/>
      <c r="G2277" s="81"/>
      <c r="H2277" s="84"/>
    </row>
    <row r="2278" spans="1:8" x14ac:dyDescent="0.25">
      <c r="A2278" s="82" t="str">
        <f>CONCATENATE(D2278,COUNTIF($D$3:D2278,D2278))</f>
        <v>0</v>
      </c>
      <c r="B2278" s="76" t="str">
        <f t="shared" si="72"/>
        <v/>
      </c>
      <c r="C2278" s="77" t="str">
        <f t="shared" si="71"/>
        <v xml:space="preserve"> </v>
      </c>
      <c r="D2278" s="80"/>
      <c r="E2278" s="80"/>
      <c r="F2278" s="99"/>
      <c r="G2278" s="81"/>
      <c r="H2278" s="84"/>
    </row>
    <row r="2279" spans="1:8" x14ac:dyDescent="0.25">
      <c r="A2279" s="82" t="str">
        <f>CONCATENATE(D2279,COUNTIF($D$3:D2279,D2279))</f>
        <v>0</v>
      </c>
      <c r="B2279" s="76" t="str">
        <f t="shared" si="72"/>
        <v/>
      </c>
      <c r="C2279" s="77" t="str">
        <f t="shared" si="71"/>
        <v xml:space="preserve"> </v>
      </c>
      <c r="D2279" s="80"/>
      <c r="E2279" s="80"/>
      <c r="F2279" s="99"/>
      <c r="G2279" s="81"/>
      <c r="H2279" s="84"/>
    </row>
    <row r="2280" spans="1:8" x14ac:dyDescent="0.25">
      <c r="A2280" s="82" t="str">
        <f>CONCATENATE(D2280,COUNTIF($D$3:D2280,D2280))</f>
        <v>0</v>
      </c>
      <c r="B2280" s="76" t="str">
        <f t="shared" si="72"/>
        <v/>
      </c>
      <c r="C2280" s="77" t="str">
        <f t="shared" si="71"/>
        <v xml:space="preserve"> </v>
      </c>
      <c r="D2280" s="80"/>
      <c r="E2280" s="80"/>
      <c r="F2280" s="99"/>
      <c r="G2280" s="81"/>
      <c r="H2280" s="84"/>
    </row>
    <row r="2281" spans="1:8" x14ac:dyDescent="0.25">
      <c r="A2281" s="82" t="str">
        <f>CONCATENATE(D2281,COUNTIF($D$3:D2281,D2281))</f>
        <v>0</v>
      </c>
      <c r="B2281" s="76" t="str">
        <f t="shared" si="72"/>
        <v/>
      </c>
      <c r="C2281" s="77" t="str">
        <f t="shared" si="71"/>
        <v xml:space="preserve"> </v>
      </c>
      <c r="D2281" s="80"/>
      <c r="E2281" s="80"/>
      <c r="F2281" s="99"/>
      <c r="G2281" s="81"/>
      <c r="H2281" s="84"/>
    </row>
    <row r="2282" spans="1:8" x14ac:dyDescent="0.25">
      <c r="A2282" s="82" t="str">
        <f>CONCATENATE(D2282,COUNTIF($D$3:D2282,D2282))</f>
        <v>0</v>
      </c>
      <c r="B2282" s="76" t="str">
        <f t="shared" si="72"/>
        <v/>
      </c>
      <c r="C2282" s="77" t="str">
        <f t="shared" si="71"/>
        <v xml:space="preserve"> </v>
      </c>
      <c r="D2282" s="80"/>
      <c r="E2282" s="80"/>
      <c r="F2282" s="99"/>
      <c r="G2282" s="81"/>
      <c r="H2282" s="84"/>
    </row>
    <row r="2283" spans="1:8" x14ac:dyDescent="0.25">
      <c r="A2283" s="82" t="str">
        <f>CONCATENATE(D2283,COUNTIF($D$3:D2283,D2283))</f>
        <v>0</v>
      </c>
      <c r="B2283" s="76" t="str">
        <f t="shared" si="72"/>
        <v/>
      </c>
      <c r="C2283" s="77" t="str">
        <f t="shared" si="71"/>
        <v xml:space="preserve"> </v>
      </c>
      <c r="D2283" s="80"/>
      <c r="E2283" s="80"/>
      <c r="F2283" s="99"/>
      <c r="G2283" s="81"/>
      <c r="H2283" s="84"/>
    </row>
    <row r="2284" spans="1:8" x14ac:dyDescent="0.25">
      <c r="A2284" s="82" t="str">
        <f>CONCATENATE(D2284,COUNTIF($D$3:D2284,D2284))</f>
        <v>0</v>
      </c>
      <c r="B2284" s="76" t="str">
        <f t="shared" si="72"/>
        <v/>
      </c>
      <c r="C2284" s="77" t="str">
        <f t="shared" si="71"/>
        <v xml:space="preserve"> </v>
      </c>
      <c r="D2284" s="80"/>
      <c r="E2284" s="80"/>
      <c r="F2284" s="99"/>
      <c r="G2284" s="81"/>
      <c r="H2284" s="84"/>
    </row>
    <row r="2285" spans="1:8" x14ac:dyDescent="0.25">
      <c r="A2285" s="82" t="str">
        <f>CONCATENATE(D2285,COUNTIF($D$3:D2285,D2285))</f>
        <v>0</v>
      </c>
      <c r="B2285" s="76" t="str">
        <f t="shared" si="72"/>
        <v/>
      </c>
      <c r="C2285" s="77" t="str">
        <f t="shared" si="71"/>
        <v xml:space="preserve"> </v>
      </c>
      <c r="D2285" s="80"/>
      <c r="E2285" s="80"/>
      <c r="F2285" s="99"/>
      <c r="G2285" s="81"/>
      <c r="H2285" s="84"/>
    </row>
    <row r="2286" spans="1:8" x14ac:dyDescent="0.25">
      <c r="A2286" s="82" t="str">
        <f>CONCATENATE(D2286,COUNTIF($D$3:D2286,D2286))</f>
        <v>0</v>
      </c>
      <c r="B2286" s="76" t="str">
        <f t="shared" si="72"/>
        <v/>
      </c>
      <c r="C2286" s="77" t="str">
        <f t="shared" si="71"/>
        <v xml:space="preserve"> </v>
      </c>
      <c r="D2286" s="80"/>
      <c r="E2286" s="80"/>
      <c r="F2286" s="99"/>
      <c r="G2286" s="81"/>
      <c r="H2286" s="84"/>
    </row>
    <row r="2287" spans="1:8" x14ac:dyDescent="0.25">
      <c r="A2287" s="82" t="str">
        <f>CONCATENATE(D2287,COUNTIF($D$3:D2287,D2287))</f>
        <v>0</v>
      </c>
      <c r="B2287" s="76" t="str">
        <f t="shared" si="72"/>
        <v/>
      </c>
      <c r="C2287" s="77" t="str">
        <f t="shared" si="71"/>
        <v xml:space="preserve"> </v>
      </c>
      <c r="D2287" s="80"/>
      <c r="E2287" s="80"/>
      <c r="F2287" s="99"/>
      <c r="G2287" s="81"/>
      <c r="H2287" s="84"/>
    </row>
    <row r="2288" spans="1:8" x14ac:dyDescent="0.25">
      <c r="A2288" s="82" t="str">
        <f>CONCATENATE(D2288,COUNTIF($D$3:D2288,D2288))</f>
        <v>0</v>
      </c>
      <c r="B2288" s="76" t="str">
        <f t="shared" si="72"/>
        <v/>
      </c>
      <c r="C2288" s="77" t="str">
        <f t="shared" si="71"/>
        <v xml:space="preserve"> </v>
      </c>
      <c r="D2288" s="80"/>
      <c r="E2288" s="80"/>
      <c r="F2288" s="99"/>
      <c r="G2288" s="81"/>
      <c r="H2288" s="84"/>
    </row>
    <row r="2289" spans="1:8" x14ac:dyDescent="0.25">
      <c r="A2289" s="82" t="str">
        <f>CONCATENATE(D2289,COUNTIF($D$3:D2289,D2289))</f>
        <v>0</v>
      </c>
      <c r="B2289" s="76" t="str">
        <f t="shared" si="72"/>
        <v/>
      </c>
      <c r="C2289" s="77" t="str">
        <f t="shared" si="71"/>
        <v xml:space="preserve"> </v>
      </c>
      <c r="D2289" s="80"/>
      <c r="E2289" s="80"/>
      <c r="F2289" s="99"/>
      <c r="G2289" s="81"/>
      <c r="H2289" s="84"/>
    </row>
    <row r="2290" spans="1:8" x14ac:dyDescent="0.25">
      <c r="A2290" s="82" t="str">
        <f>CONCATENATE(D2290,COUNTIF($D$3:D2290,D2290))</f>
        <v>0</v>
      </c>
      <c r="B2290" s="76" t="str">
        <f t="shared" si="72"/>
        <v/>
      </c>
      <c r="C2290" s="77" t="str">
        <f t="shared" si="71"/>
        <v xml:space="preserve"> </v>
      </c>
      <c r="D2290" s="80"/>
      <c r="E2290" s="80"/>
      <c r="F2290" s="99"/>
      <c r="G2290" s="81"/>
      <c r="H2290" s="84"/>
    </row>
    <row r="2291" spans="1:8" x14ac:dyDescent="0.25">
      <c r="A2291" s="82" t="str">
        <f>CONCATENATE(D2291,COUNTIF($D$3:D2291,D2291))</f>
        <v>0</v>
      </c>
      <c r="B2291" s="76" t="str">
        <f t="shared" si="72"/>
        <v/>
      </c>
      <c r="C2291" s="77" t="str">
        <f t="shared" si="71"/>
        <v xml:space="preserve"> </v>
      </c>
      <c r="D2291" s="80"/>
      <c r="E2291" s="80"/>
      <c r="F2291" s="99"/>
      <c r="G2291" s="81"/>
      <c r="H2291" s="84"/>
    </row>
    <row r="2292" spans="1:8" x14ac:dyDescent="0.25">
      <c r="A2292" s="82" t="str">
        <f>CONCATENATE(D2292,COUNTIF($D$3:D2292,D2292))</f>
        <v>0</v>
      </c>
      <c r="B2292" s="76" t="str">
        <f t="shared" si="72"/>
        <v/>
      </c>
      <c r="C2292" s="77" t="str">
        <f t="shared" si="71"/>
        <v xml:space="preserve"> </v>
      </c>
      <c r="D2292" s="80"/>
      <c r="E2292" s="80"/>
      <c r="F2292" s="99"/>
      <c r="G2292" s="81"/>
      <c r="H2292" s="84"/>
    </row>
    <row r="2293" spans="1:8" x14ac:dyDescent="0.25">
      <c r="A2293" s="82" t="str">
        <f>CONCATENATE(D2293,COUNTIF($D$3:D2293,D2293))</f>
        <v>0</v>
      </c>
      <c r="B2293" s="76" t="str">
        <f t="shared" si="72"/>
        <v/>
      </c>
      <c r="C2293" s="77" t="str">
        <f t="shared" si="71"/>
        <v xml:space="preserve"> </v>
      </c>
      <c r="D2293" s="80"/>
      <c r="E2293" s="80"/>
      <c r="F2293" s="99"/>
      <c r="G2293" s="81"/>
      <c r="H2293" s="84"/>
    </row>
    <row r="2294" spans="1:8" x14ac:dyDescent="0.25">
      <c r="A2294" s="82" t="str">
        <f>CONCATENATE(D2294,COUNTIF($D$3:D2294,D2294))</f>
        <v>0</v>
      </c>
      <c r="B2294" s="76" t="str">
        <f t="shared" si="72"/>
        <v/>
      </c>
      <c r="C2294" s="77" t="str">
        <f t="shared" si="71"/>
        <v xml:space="preserve"> </v>
      </c>
      <c r="D2294" s="80"/>
      <c r="E2294" s="80"/>
      <c r="F2294" s="99"/>
      <c r="G2294" s="81"/>
      <c r="H2294" s="84"/>
    </row>
    <row r="2295" spans="1:8" x14ac:dyDescent="0.25">
      <c r="A2295" s="82" t="str">
        <f>CONCATENATE(D2295,COUNTIF($D$3:D2295,D2295))</f>
        <v>0</v>
      </c>
      <c r="B2295" s="76" t="str">
        <f t="shared" si="72"/>
        <v/>
      </c>
      <c r="C2295" s="77" t="str">
        <f t="shared" si="71"/>
        <v xml:space="preserve"> </v>
      </c>
      <c r="D2295" s="80"/>
      <c r="E2295" s="80"/>
      <c r="F2295" s="99"/>
      <c r="G2295" s="81"/>
      <c r="H2295" s="84"/>
    </row>
    <row r="2296" spans="1:8" x14ac:dyDescent="0.25">
      <c r="A2296" s="82" t="str">
        <f>CONCATENATE(D2296,COUNTIF($D$3:D2296,D2296))</f>
        <v>0</v>
      </c>
      <c r="B2296" s="76" t="str">
        <f t="shared" si="72"/>
        <v/>
      </c>
      <c r="C2296" s="77" t="str">
        <f t="shared" si="71"/>
        <v xml:space="preserve"> </v>
      </c>
      <c r="D2296" s="80"/>
      <c r="E2296" s="80"/>
      <c r="F2296" s="99"/>
      <c r="G2296" s="81"/>
      <c r="H2296" s="84"/>
    </row>
    <row r="2297" spans="1:8" x14ac:dyDescent="0.25">
      <c r="A2297" s="82" t="str">
        <f>CONCATENATE(D2297,COUNTIF($D$3:D2297,D2297))</f>
        <v>0</v>
      </c>
      <c r="B2297" s="76" t="str">
        <f t="shared" si="72"/>
        <v/>
      </c>
      <c r="C2297" s="77" t="str">
        <f t="shared" si="71"/>
        <v xml:space="preserve"> </v>
      </c>
      <c r="D2297" s="80"/>
      <c r="E2297" s="80"/>
      <c r="F2297" s="99"/>
      <c r="G2297" s="81"/>
      <c r="H2297" s="84"/>
    </row>
    <row r="2298" spans="1:8" x14ac:dyDescent="0.25">
      <c r="A2298" s="82" t="str">
        <f>CONCATENATE(D2298,COUNTIF($D$3:D2298,D2298))</f>
        <v>0</v>
      </c>
      <c r="B2298" s="76" t="str">
        <f t="shared" si="72"/>
        <v/>
      </c>
      <c r="C2298" s="77" t="str">
        <f t="shared" si="71"/>
        <v xml:space="preserve"> </v>
      </c>
      <c r="D2298" s="80"/>
      <c r="E2298" s="80"/>
      <c r="F2298" s="99"/>
      <c r="G2298" s="81"/>
      <c r="H2298" s="84"/>
    </row>
    <row r="2299" spans="1:8" x14ac:dyDescent="0.25">
      <c r="A2299" s="82" t="str">
        <f>CONCATENATE(D2299,COUNTIF($D$3:D2299,D2299))</f>
        <v>0</v>
      </c>
      <c r="B2299" s="76" t="str">
        <f t="shared" si="72"/>
        <v/>
      </c>
      <c r="C2299" s="77" t="str">
        <f t="shared" si="71"/>
        <v xml:space="preserve"> </v>
      </c>
      <c r="D2299" s="80"/>
      <c r="E2299" s="80"/>
      <c r="F2299" s="99"/>
      <c r="G2299" s="81"/>
      <c r="H2299" s="84"/>
    </row>
    <row r="2300" spans="1:8" x14ac:dyDescent="0.25">
      <c r="A2300" s="82" t="str">
        <f>CONCATENATE(D2300,COUNTIF($D$3:D2300,D2300))</f>
        <v>0</v>
      </c>
      <c r="B2300" s="76" t="str">
        <f t="shared" si="72"/>
        <v/>
      </c>
      <c r="C2300" s="77" t="str">
        <f t="shared" si="71"/>
        <v xml:space="preserve"> </v>
      </c>
      <c r="D2300" s="80"/>
      <c r="E2300" s="80"/>
      <c r="F2300" s="99"/>
      <c r="G2300" s="81"/>
      <c r="H2300" s="84"/>
    </row>
    <row r="2301" spans="1:8" x14ac:dyDescent="0.25">
      <c r="A2301" s="82" t="str">
        <f>CONCATENATE(D2301,COUNTIF($D$3:D2301,D2301))</f>
        <v>0</v>
      </c>
      <c r="B2301" s="76" t="str">
        <f t="shared" si="72"/>
        <v/>
      </c>
      <c r="C2301" s="77" t="str">
        <f t="shared" si="71"/>
        <v xml:space="preserve"> </v>
      </c>
      <c r="D2301" s="80"/>
      <c r="E2301" s="80"/>
      <c r="F2301" s="99"/>
      <c r="G2301" s="81"/>
      <c r="H2301" s="84"/>
    </row>
    <row r="2302" spans="1:8" x14ac:dyDescent="0.25">
      <c r="A2302" s="82" t="str">
        <f>CONCATENATE(D2302,COUNTIF($D$3:D2302,D2302))</f>
        <v>0</v>
      </c>
      <c r="B2302" s="76" t="str">
        <f t="shared" si="72"/>
        <v/>
      </c>
      <c r="C2302" s="77" t="str">
        <f t="shared" si="71"/>
        <v xml:space="preserve"> </v>
      </c>
      <c r="D2302" s="80"/>
      <c r="E2302" s="80"/>
      <c r="F2302" s="99"/>
      <c r="G2302" s="81"/>
      <c r="H2302" s="84"/>
    </row>
    <row r="2303" spans="1:8" x14ac:dyDescent="0.25">
      <c r="A2303" s="82" t="str">
        <f>CONCATENATE(D2303,COUNTIF($D$3:D2303,D2303))</f>
        <v>0</v>
      </c>
      <c r="B2303" s="76" t="str">
        <f t="shared" si="72"/>
        <v/>
      </c>
      <c r="C2303" s="77" t="str">
        <f t="shared" si="71"/>
        <v xml:space="preserve"> </v>
      </c>
      <c r="D2303" s="80"/>
      <c r="E2303" s="80"/>
      <c r="F2303" s="99"/>
      <c r="G2303" s="81"/>
      <c r="H2303" s="84"/>
    </row>
    <row r="2304" spans="1:8" x14ac:dyDescent="0.25">
      <c r="A2304" s="82" t="str">
        <f>CONCATENATE(D2304,COUNTIF($D$3:D2304,D2304))</f>
        <v>0</v>
      </c>
      <c r="B2304" s="76" t="str">
        <f t="shared" si="72"/>
        <v/>
      </c>
      <c r="C2304" s="77" t="str">
        <f t="shared" si="71"/>
        <v xml:space="preserve"> </v>
      </c>
      <c r="D2304" s="80"/>
      <c r="E2304" s="80"/>
      <c r="F2304" s="99"/>
      <c r="G2304" s="81"/>
      <c r="H2304" s="84"/>
    </row>
    <row r="2305" spans="1:8" x14ac:dyDescent="0.25">
      <c r="A2305" s="82" t="str">
        <f>CONCATENATE(D2305,COUNTIF($D$3:D2305,D2305))</f>
        <v>0</v>
      </c>
      <c r="B2305" s="76" t="str">
        <f t="shared" si="72"/>
        <v/>
      </c>
      <c r="C2305" s="77" t="str">
        <f t="shared" si="71"/>
        <v xml:space="preserve"> </v>
      </c>
      <c r="D2305" s="80"/>
      <c r="E2305" s="80"/>
      <c r="F2305" s="99"/>
      <c r="G2305" s="81"/>
      <c r="H2305" s="84"/>
    </row>
    <row r="2306" spans="1:8" x14ac:dyDescent="0.25">
      <c r="A2306" s="82" t="str">
        <f>CONCATENATE(D2306,COUNTIF($D$3:D2306,D2306))</f>
        <v>0</v>
      </c>
      <c r="B2306" s="76" t="str">
        <f t="shared" si="72"/>
        <v/>
      </c>
      <c r="C2306" s="77" t="str">
        <f t="shared" si="71"/>
        <v xml:space="preserve"> </v>
      </c>
      <c r="D2306" s="80"/>
      <c r="E2306" s="80"/>
      <c r="F2306" s="99"/>
      <c r="G2306" s="81"/>
      <c r="H2306" s="84"/>
    </row>
    <row r="2307" spans="1:8" x14ac:dyDescent="0.25">
      <c r="A2307" s="82" t="str">
        <f>CONCATENATE(D2307,COUNTIF($D$3:D2307,D2307))</f>
        <v>0</v>
      </c>
      <c r="B2307" s="76" t="str">
        <f t="shared" si="72"/>
        <v/>
      </c>
      <c r="C2307" s="77" t="str">
        <f t="shared" si="71"/>
        <v xml:space="preserve"> </v>
      </c>
      <c r="D2307" s="80"/>
      <c r="E2307" s="80"/>
      <c r="F2307" s="99"/>
      <c r="G2307" s="81"/>
      <c r="H2307" s="84"/>
    </row>
    <row r="2308" spans="1:8" x14ac:dyDescent="0.25">
      <c r="A2308" s="82" t="str">
        <f>CONCATENATE(D2308,COUNTIF($D$3:D2308,D2308))</f>
        <v>0</v>
      </c>
      <c r="B2308" s="76" t="str">
        <f t="shared" si="72"/>
        <v/>
      </c>
      <c r="C2308" s="77" t="str">
        <f t="shared" ref="C2308:C2371" si="73">CONCATENATE(F2308," ",G2308)</f>
        <v xml:space="preserve"> </v>
      </c>
      <c r="D2308" s="80"/>
      <c r="E2308" s="80"/>
      <c r="F2308" s="99"/>
      <c r="G2308" s="81"/>
      <c r="H2308" s="84"/>
    </row>
    <row r="2309" spans="1:8" x14ac:dyDescent="0.25">
      <c r="A2309" s="82" t="str">
        <f>CONCATENATE(D2309,COUNTIF($D$3:D2309,D2309))</f>
        <v>0</v>
      </c>
      <c r="B2309" s="76" t="str">
        <f t="shared" ref="B2309:B2372" si="74">CONCATENATE(D2309,G2309)</f>
        <v/>
      </c>
      <c r="C2309" s="77" t="str">
        <f t="shared" si="73"/>
        <v xml:space="preserve"> </v>
      </c>
      <c r="D2309" s="80"/>
      <c r="E2309" s="80"/>
      <c r="F2309" s="99"/>
      <c r="G2309" s="81"/>
      <c r="H2309" s="84"/>
    </row>
    <row r="2310" spans="1:8" x14ac:dyDescent="0.25">
      <c r="A2310" s="82" t="str">
        <f>CONCATENATE(D2310,COUNTIF($D$3:D2310,D2310))</f>
        <v>0</v>
      </c>
      <c r="B2310" s="76" t="str">
        <f t="shared" si="74"/>
        <v/>
      </c>
      <c r="C2310" s="77" t="str">
        <f t="shared" si="73"/>
        <v xml:space="preserve"> </v>
      </c>
      <c r="D2310" s="80"/>
      <c r="E2310" s="80"/>
      <c r="F2310" s="99"/>
      <c r="G2310" s="81"/>
      <c r="H2310" s="84"/>
    </row>
    <row r="2311" spans="1:8" x14ac:dyDescent="0.25">
      <c r="A2311" s="82" t="str">
        <f>CONCATENATE(D2311,COUNTIF($D$3:D2311,D2311))</f>
        <v>0</v>
      </c>
      <c r="B2311" s="76" t="str">
        <f t="shared" si="74"/>
        <v/>
      </c>
      <c r="C2311" s="77" t="str">
        <f t="shared" si="73"/>
        <v xml:space="preserve"> </v>
      </c>
      <c r="D2311" s="80"/>
      <c r="E2311" s="80"/>
      <c r="F2311" s="99"/>
      <c r="G2311" s="81"/>
      <c r="H2311" s="84"/>
    </row>
    <row r="2312" spans="1:8" x14ac:dyDescent="0.25">
      <c r="A2312" s="82" t="str">
        <f>CONCATENATE(D2312,COUNTIF($D$3:D2312,D2312))</f>
        <v>0</v>
      </c>
      <c r="B2312" s="76" t="str">
        <f t="shared" si="74"/>
        <v/>
      </c>
      <c r="C2312" s="77" t="str">
        <f t="shared" si="73"/>
        <v xml:space="preserve"> </v>
      </c>
      <c r="D2312" s="80"/>
      <c r="E2312" s="80"/>
      <c r="F2312" s="99"/>
      <c r="G2312" s="81"/>
      <c r="H2312" s="84"/>
    </row>
    <row r="2313" spans="1:8" x14ac:dyDescent="0.25">
      <c r="A2313" s="82" t="str">
        <f>CONCATENATE(D2313,COUNTIF($D$3:D2313,D2313))</f>
        <v>0</v>
      </c>
      <c r="B2313" s="76" t="str">
        <f t="shared" si="74"/>
        <v/>
      </c>
      <c r="C2313" s="77" t="str">
        <f t="shared" si="73"/>
        <v xml:space="preserve"> </v>
      </c>
      <c r="D2313" s="80"/>
      <c r="E2313" s="80"/>
      <c r="F2313" s="99"/>
      <c r="G2313" s="81"/>
      <c r="H2313" s="84"/>
    </row>
    <row r="2314" spans="1:8" x14ac:dyDescent="0.25">
      <c r="A2314" s="82" t="str">
        <f>CONCATENATE(D2314,COUNTIF($D$3:D2314,D2314))</f>
        <v>0</v>
      </c>
      <c r="B2314" s="76" t="str">
        <f t="shared" si="74"/>
        <v/>
      </c>
      <c r="C2314" s="77" t="str">
        <f t="shared" si="73"/>
        <v xml:space="preserve"> </v>
      </c>
      <c r="D2314" s="80"/>
      <c r="E2314" s="80"/>
      <c r="F2314" s="99"/>
      <c r="G2314" s="81"/>
      <c r="H2314" s="84"/>
    </row>
    <row r="2315" spans="1:8" x14ac:dyDescent="0.25">
      <c r="A2315" s="82" t="str">
        <f>CONCATENATE(D2315,COUNTIF($D$3:D2315,D2315))</f>
        <v>0</v>
      </c>
      <c r="B2315" s="76" t="str">
        <f t="shared" si="74"/>
        <v/>
      </c>
      <c r="C2315" s="77" t="str">
        <f t="shared" si="73"/>
        <v xml:space="preserve"> </v>
      </c>
      <c r="D2315" s="80"/>
      <c r="E2315" s="80"/>
      <c r="F2315" s="99"/>
      <c r="G2315" s="81"/>
      <c r="H2315" s="84"/>
    </row>
    <row r="2316" spans="1:8" x14ac:dyDescent="0.25">
      <c r="A2316" s="82" t="str">
        <f>CONCATENATE(D2316,COUNTIF($D$3:D2316,D2316))</f>
        <v>0</v>
      </c>
      <c r="B2316" s="76" t="str">
        <f t="shared" si="74"/>
        <v/>
      </c>
      <c r="C2316" s="77" t="str">
        <f t="shared" si="73"/>
        <v xml:space="preserve"> </v>
      </c>
      <c r="D2316" s="80"/>
      <c r="E2316" s="80"/>
      <c r="F2316" s="99"/>
      <c r="G2316" s="81"/>
      <c r="H2316" s="84"/>
    </row>
    <row r="2317" spans="1:8" x14ac:dyDescent="0.25">
      <c r="A2317" s="82" t="str">
        <f>CONCATENATE(D2317,COUNTIF($D$3:D2317,D2317))</f>
        <v>0</v>
      </c>
      <c r="B2317" s="76" t="str">
        <f t="shared" si="74"/>
        <v/>
      </c>
      <c r="C2317" s="77" t="str">
        <f t="shared" si="73"/>
        <v xml:space="preserve"> </v>
      </c>
      <c r="D2317" s="80"/>
      <c r="E2317" s="80"/>
      <c r="F2317" s="99"/>
      <c r="G2317" s="81"/>
      <c r="H2317" s="84"/>
    </row>
    <row r="2318" spans="1:8" x14ac:dyDescent="0.25">
      <c r="A2318" s="82" t="str">
        <f>CONCATENATE(D2318,COUNTIF($D$3:D2318,D2318))</f>
        <v>0</v>
      </c>
      <c r="B2318" s="76" t="str">
        <f t="shared" si="74"/>
        <v/>
      </c>
      <c r="C2318" s="77" t="str">
        <f t="shared" si="73"/>
        <v xml:space="preserve"> </v>
      </c>
      <c r="D2318" s="80"/>
      <c r="E2318" s="80"/>
      <c r="F2318" s="99"/>
      <c r="G2318" s="81"/>
      <c r="H2318" s="84"/>
    </row>
    <row r="2319" spans="1:8" x14ac:dyDescent="0.25">
      <c r="A2319" s="82" t="str">
        <f>CONCATENATE(D2319,COUNTIF($D$3:D2319,D2319))</f>
        <v>0</v>
      </c>
      <c r="B2319" s="76" t="str">
        <f t="shared" si="74"/>
        <v/>
      </c>
      <c r="C2319" s="77" t="str">
        <f t="shared" si="73"/>
        <v xml:space="preserve"> </v>
      </c>
      <c r="D2319" s="80"/>
      <c r="E2319" s="80"/>
      <c r="F2319" s="99"/>
      <c r="G2319" s="81"/>
      <c r="H2319" s="84"/>
    </row>
    <row r="2320" spans="1:8" x14ac:dyDescent="0.25">
      <c r="A2320" s="82" t="str">
        <f>CONCATENATE(D2320,COUNTIF($D$3:D2320,D2320))</f>
        <v>0</v>
      </c>
      <c r="B2320" s="76" t="str">
        <f t="shared" si="74"/>
        <v/>
      </c>
      <c r="C2320" s="77" t="str">
        <f t="shared" si="73"/>
        <v xml:space="preserve"> </v>
      </c>
      <c r="D2320" s="80"/>
      <c r="E2320" s="80"/>
      <c r="F2320" s="99"/>
      <c r="G2320" s="81"/>
      <c r="H2320" s="84"/>
    </row>
    <row r="2321" spans="1:8" x14ac:dyDescent="0.25">
      <c r="A2321" s="82" t="str">
        <f>CONCATENATE(D2321,COUNTIF($D$3:D2321,D2321))</f>
        <v>0</v>
      </c>
      <c r="B2321" s="76" t="str">
        <f t="shared" si="74"/>
        <v/>
      </c>
      <c r="C2321" s="77" t="str">
        <f t="shared" si="73"/>
        <v xml:space="preserve"> </v>
      </c>
      <c r="D2321" s="80"/>
      <c r="E2321" s="80"/>
      <c r="F2321" s="99"/>
      <c r="G2321" s="81"/>
      <c r="H2321" s="84"/>
    </row>
    <row r="2322" spans="1:8" x14ac:dyDescent="0.25">
      <c r="A2322" s="82" t="str">
        <f>CONCATENATE(D2322,COUNTIF($D$3:D2322,D2322))</f>
        <v>0</v>
      </c>
      <c r="B2322" s="76" t="str">
        <f t="shared" si="74"/>
        <v/>
      </c>
      <c r="C2322" s="77" t="str">
        <f t="shared" si="73"/>
        <v xml:space="preserve"> </v>
      </c>
      <c r="D2322" s="80"/>
      <c r="E2322" s="80"/>
      <c r="F2322" s="99"/>
      <c r="G2322" s="81"/>
      <c r="H2322" s="84"/>
    </row>
    <row r="2323" spans="1:8" x14ac:dyDescent="0.25">
      <c r="A2323" s="82" t="str">
        <f>CONCATENATE(D2323,COUNTIF($D$3:D2323,D2323))</f>
        <v>0</v>
      </c>
      <c r="B2323" s="76" t="str">
        <f t="shared" si="74"/>
        <v/>
      </c>
      <c r="C2323" s="77" t="str">
        <f t="shared" si="73"/>
        <v xml:space="preserve"> </v>
      </c>
      <c r="D2323" s="80"/>
      <c r="E2323" s="80"/>
      <c r="F2323" s="99"/>
      <c r="G2323" s="81"/>
      <c r="H2323" s="84"/>
    </row>
    <row r="2324" spans="1:8" x14ac:dyDescent="0.25">
      <c r="A2324" s="82" t="str">
        <f>CONCATENATE(D2324,COUNTIF($D$3:D2324,D2324))</f>
        <v>0</v>
      </c>
      <c r="B2324" s="76" t="str">
        <f t="shared" si="74"/>
        <v/>
      </c>
      <c r="C2324" s="77" t="str">
        <f t="shared" si="73"/>
        <v xml:space="preserve"> </v>
      </c>
      <c r="D2324" s="80"/>
      <c r="E2324" s="80"/>
      <c r="F2324" s="99"/>
      <c r="G2324" s="81"/>
      <c r="H2324" s="84"/>
    </row>
    <row r="2325" spans="1:8" x14ac:dyDescent="0.25">
      <c r="A2325" s="82" t="str">
        <f>CONCATENATE(D2325,COUNTIF($D$3:D2325,D2325))</f>
        <v>0</v>
      </c>
      <c r="B2325" s="76" t="str">
        <f t="shared" si="74"/>
        <v/>
      </c>
      <c r="C2325" s="77" t="str">
        <f t="shared" si="73"/>
        <v xml:space="preserve"> </v>
      </c>
      <c r="D2325" s="80"/>
      <c r="E2325" s="80"/>
      <c r="F2325" s="99"/>
      <c r="G2325" s="81"/>
      <c r="H2325" s="84"/>
    </row>
    <row r="2326" spans="1:8" x14ac:dyDescent="0.25">
      <c r="A2326" s="82" t="str">
        <f>CONCATENATE(D2326,COUNTIF($D$3:D2326,D2326))</f>
        <v>0</v>
      </c>
      <c r="B2326" s="76" t="str">
        <f t="shared" si="74"/>
        <v/>
      </c>
      <c r="C2326" s="77" t="str">
        <f t="shared" si="73"/>
        <v xml:space="preserve"> </v>
      </c>
      <c r="D2326" s="80"/>
      <c r="E2326" s="80"/>
      <c r="F2326" s="99"/>
      <c r="G2326" s="81"/>
      <c r="H2326" s="84"/>
    </row>
    <row r="2327" spans="1:8" x14ac:dyDescent="0.25">
      <c r="A2327" s="82" t="str">
        <f>CONCATENATE(D2327,COUNTIF($D$3:D2327,D2327))</f>
        <v>0</v>
      </c>
      <c r="B2327" s="76" t="str">
        <f t="shared" si="74"/>
        <v/>
      </c>
      <c r="C2327" s="77" t="str">
        <f t="shared" si="73"/>
        <v xml:space="preserve"> </v>
      </c>
      <c r="D2327" s="80"/>
      <c r="E2327" s="80"/>
      <c r="F2327" s="99"/>
      <c r="G2327" s="81"/>
      <c r="H2327" s="84"/>
    </row>
    <row r="2328" spans="1:8" x14ac:dyDescent="0.25">
      <c r="A2328" s="82" t="str">
        <f>CONCATENATE(D2328,COUNTIF($D$3:D2328,D2328))</f>
        <v>0</v>
      </c>
      <c r="B2328" s="76" t="str">
        <f t="shared" si="74"/>
        <v/>
      </c>
      <c r="C2328" s="77" t="str">
        <f t="shared" si="73"/>
        <v xml:space="preserve"> </v>
      </c>
      <c r="D2328" s="80"/>
      <c r="E2328" s="80"/>
      <c r="F2328" s="99"/>
      <c r="G2328" s="81"/>
      <c r="H2328" s="84"/>
    </row>
    <row r="2329" spans="1:8" x14ac:dyDescent="0.25">
      <c r="A2329" s="82" t="str">
        <f>CONCATENATE(D2329,COUNTIF($D$3:D2329,D2329))</f>
        <v>0</v>
      </c>
      <c r="B2329" s="76" t="str">
        <f t="shared" si="74"/>
        <v/>
      </c>
      <c r="C2329" s="77" t="str">
        <f t="shared" si="73"/>
        <v xml:space="preserve"> </v>
      </c>
      <c r="D2329" s="80"/>
      <c r="E2329" s="80"/>
      <c r="F2329" s="99"/>
      <c r="G2329" s="81"/>
      <c r="H2329" s="84"/>
    </row>
    <row r="2330" spans="1:8" x14ac:dyDescent="0.25">
      <c r="A2330" s="82" t="str">
        <f>CONCATENATE(D2330,COUNTIF($D$3:D2330,D2330))</f>
        <v>0</v>
      </c>
      <c r="B2330" s="76" t="str">
        <f t="shared" si="74"/>
        <v/>
      </c>
      <c r="C2330" s="77" t="str">
        <f t="shared" si="73"/>
        <v xml:space="preserve"> </v>
      </c>
      <c r="D2330" s="80"/>
      <c r="E2330" s="80"/>
      <c r="F2330" s="99"/>
      <c r="G2330" s="81"/>
      <c r="H2330" s="84"/>
    </row>
    <row r="2331" spans="1:8" x14ac:dyDescent="0.25">
      <c r="A2331" s="82" t="str">
        <f>CONCATENATE(D2331,COUNTIF($D$3:D2331,D2331))</f>
        <v>0</v>
      </c>
      <c r="B2331" s="76" t="str">
        <f t="shared" si="74"/>
        <v/>
      </c>
      <c r="C2331" s="77" t="str">
        <f t="shared" si="73"/>
        <v xml:space="preserve"> </v>
      </c>
      <c r="D2331" s="80"/>
      <c r="E2331" s="80"/>
      <c r="F2331" s="99"/>
      <c r="G2331" s="81"/>
      <c r="H2331" s="84"/>
    </row>
    <row r="2332" spans="1:8" x14ac:dyDescent="0.25">
      <c r="A2332" s="82" t="str">
        <f>CONCATENATE(D2332,COUNTIF($D$3:D2332,D2332))</f>
        <v>0</v>
      </c>
      <c r="B2332" s="76" t="str">
        <f t="shared" si="74"/>
        <v/>
      </c>
      <c r="C2332" s="77" t="str">
        <f t="shared" si="73"/>
        <v xml:space="preserve"> </v>
      </c>
      <c r="D2332" s="80"/>
      <c r="E2332" s="80"/>
      <c r="F2332" s="99"/>
      <c r="G2332" s="81"/>
      <c r="H2332" s="84"/>
    </row>
    <row r="2333" spans="1:8" x14ac:dyDescent="0.25">
      <c r="A2333" s="82" t="str">
        <f>CONCATENATE(D2333,COUNTIF($D$3:D2333,D2333))</f>
        <v>0</v>
      </c>
      <c r="B2333" s="76" t="str">
        <f t="shared" si="74"/>
        <v/>
      </c>
      <c r="C2333" s="77" t="str">
        <f t="shared" si="73"/>
        <v xml:space="preserve"> </v>
      </c>
      <c r="D2333" s="80"/>
      <c r="E2333" s="80"/>
      <c r="F2333" s="99"/>
      <c r="G2333" s="81"/>
      <c r="H2333" s="84"/>
    </row>
    <row r="2334" spans="1:8" x14ac:dyDescent="0.25">
      <c r="A2334" s="82" t="str">
        <f>CONCATENATE(D2334,COUNTIF($D$3:D2334,D2334))</f>
        <v>0</v>
      </c>
      <c r="B2334" s="76" t="str">
        <f t="shared" si="74"/>
        <v/>
      </c>
      <c r="C2334" s="77" t="str">
        <f t="shared" si="73"/>
        <v xml:space="preserve"> </v>
      </c>
      <c r="D2334" s="80"/>
      <c r="E2334" s="80"/>
      <c r="F2334" s="99"/>
      <c r="G2334" s="81"/>
      <c r="H2334" s="84"/>
    </row>
    <row r="2335" spans="1:8" x14ac:dyDescent="0.25">
      <c r="A2335" s="82" t="str">
        <f>CONCATENATE(D2335,COUNTIF($D$3:D2335,D2335))</f>
        <v>0</v>
      </c>
      <c r="B2335" s="76" t="str">
        <f t="shared" si="74"/>
        <v/>
      </c>
      <c r="C2335" s="77" t="str">
        <f t="shared" si="73"/>
        <v xml:space="preserve"> </v>
      </c>
      <c r="D2335" s="80"/>
      <c r="E2335" s="80"/>
      <c r="F2335" s="99"/>
      <c r="G2335" s="81"/>
      <c r="H2335" s="84"/>
    </row>
    <row r="2336" spans="1:8" x14ac:dyDescent="0.25">
      <c r="A2336" s="82" t="str">
        <f>CONCATENATE(D2336,COUNTIF($D$3:D2336,D2336))</f>
        <v>0</v>
      </c>
      <c r="B2336" s="76" t="str">
        <f t="shared" si="74"/>
        <v/>
      </c>
      <c r="C2336" s="77" t="str">
        <f t="shared" si="73"/>
        <v xml:space="preserve"> </v>
      </c>
      <c r="D2336" s="80"/>
      <c r="E2336" s="80"/>
      <c r="F2336" s="99"/>
      <c r="G2336" s="81"/>
      <c r="H2336" s="84"/>
    </row>
    <row r="2337" spans="1:8" x14ac:dyDescent="0.25">
      <c r="A2337" s="82" t="str">
        <f>CONCATENATE(D2337,COUNTIF($D$3:D2337,D2337))</f>
        <v>0</v>
      </c>
      <c r="B2337" s="76" t="str">
        <f t="shared" si="74"/>
        <v/>
      </c>
      <c r="C2337" s="77" t="str">
        <f t="shared" si="73"/>
        <v xml:space="preserve"> </v>
      </c>
      <c r="D2337" s="80"/>
      <c r="E2337" s="80"/>
      <c r="F2337" s="99"/>
      <c r="G2337" s="81"/>
      <c r="H2337" s="84"/>
    </row>
    <row r="2338" spans="1:8" x14ac:dyDescent="0.25">
      <c r="A2338" s="82" t="str">
        <f>CONCATENATE(D2338,COUNTIF($D$3:D2338,D2338))</f>
        <v>0</v>
      </c>
      <c r="B2338" s="76" t="str">
        <f t="shared" si="74"/>
        <v/>
      </c>
      <c r="C2338" s="77" t="str">
        <f t="shared" si="73"/>
        <v xml:space="preserve"> </v>
      </c>
      <c r="D2338" s="80"/>
      <c r="E2338" s="80"/>
      <c r="F2338" s="99"/>
      <c r="G2338" s="81"/>
      <c r="H2338" s="84"/>
    </row>
    <row r="2339" spans="1:8" x14ac:dyDescent="0.25">
      <c r="A2339" s="82" t="str">
        <f>CONCATENATE(D2339,COUNTIF($D$3:D2339,D2339))</f>
        <v>0</v>
      </c>
      <c r="B2339" s="76" t="str">
        <f t="shared" si="74"/>
        <v/>
      </c>
      <c r="C2339" s="77" t="str">
        <f t="shared" si="73"/>
        <v xml:space="preserve"> </v>
      </c>
      <c r="D2339" s="80"/>
      <c r="E2339" s="80"/>
      <c r="F2339" s="99"/>
      <c r="G2339" s="81"/>
      <c r="H2339" s="84"/>
    </row>
    <row r="2340" spans="1:8" x14ac:dyDescent="0.25">
      <c r="A2340" s="82" t="str">
        <f>CONCATENATE(D2340,COUNTIF($D$3:D2340,D2340))</f>
        <v>0</v>
      </c>
      <c r="B2340" s="76" t="str">
        <f t="shared" si="74"/>
        <v/>
      </c>
      <c r="C2340" s="77" t="str">
        <f t="shared" si="73"/>
        <v xml:space="preserve"> </v>
      </c>
      <c r="D2340" s="80"/>
      <c r="E2340" s="80"/>
      <c r="F2340" s="99"/>
      <c r="G2340" s="81"/>
      <c r="H2340" s="84"/>
    </row>
    <row r="2341" spans="1:8" x14ac:dyDescent="0.25">
      <c r="A2341" s="82" t="str">
        <f>CONCATENATE(D2341,COUNTIF($D$3:D2341,D2341))</f>
        <v>0</v>
      </c>
      <c r="B2341" s="76" t="str">
        <f t="shared" si="74"/>
        <v/>
      </c>
      <c r="C2341" s="77" t="str">
        <f t="shared" si="73"/>
        <v xml:space="preserve"> </v>
      </c>
      <c r="D2341" s="80"/>
      <c r="E2341" s="80"/>
      <c r="F2341" s="99"/>
      <c r="G2341" s="81"/>
      <c r="H2341" s="84"/>
    </row>
    <row r="2342" spans="1:8" x14ac:dyDescent="0.25">
      <c r="A2342" s="82" t="str">
        <f>CONCATENATE(D2342,COUNTIF($D$3:D2342,D2342))</f>
        <v>0</v>
      </c>
      <c r="B2342" s="76" t="str">
        <f t="shared" si="74"/>
        <v/>
      </c>
      <c r="C2342" s="77" t="str">
        <f t="shared" si="73"/>
        <v xml:space="preserve"> </v>
      </c>
      <c r="D2342" s="80"/>
      <c r="E2342" s="80"/>
      <c r="F2342" s="99"/>
      <c r="G2342" s="81"/>
      <c r="H2342" s="84"/>
    </row>
    <row r="2343" spans="1:8" x14ac:dyDescent="0.25">
      <c r="A2343" s="82" t="str">
        <f>CONCATENATE(D2343,COUNTIF($D$3:D2343,D2343))</f>
        <v>0</v>
      </c>
      <c r="B2343" s="76" t="str">
        <f t="shared" si="74"/>
        <v/>
      </c>
      <c r="C2343" s="77" t="str">
        <f t="shared" si="73"/>
        <v xml:space="preserve"> </v>
      </c>
      <c r="D2343" s="80"/>
      <c r="E2343" s="80"/>
      <c r="F2343" s="99"/>
      <c r="G2343" s="81"/>
      <c r="H2343" s="84"/>
    </row>
    <row r="2344" spans="1:8" x14ac:dyDescent="0.25">
      <c r="A2344" s="82" t="str">
        <f>CONCATENATE(D2344,COUNTIF($D$3:D2344,D2344))</f>
        <v>0</v>
      </c>
      <c r="B2344" s="76" t="str">
        <f t="shared" si="74"/>
        <v/>
      </c>
      <c r="C2344" s="77" t="str">
        <f t="shared" si="73"/>
        <v xml:space="preserve"> </v>
      </c>
      <c r="D2344" s="80"/>
      <c r="E2344" s="80"/>
      <c r="F2344" s="99"/>
      <c r="G2344" s="81"/>
      <c r="H2344" s="84"/>
    </row>
    <row r="2345" spans="1:8" x14ac:dyDescent="0.25">
      <c r="A2345" s="82" t="str">
        <f>CONCATENATE(D2345,COUNTIF($D$3:D2345,D2345))</f>
        <v>0</v>
      </c>
      <c r="B2345" s="76" t="str">
        <f t="shared" si="74"/>
        <v/>
      </c>
      <c r="C2345" s="77" t="str">
        <f t="shared" si="73"/>
        <v xml:space="preserve"> </v>
      </c>
      <c r="D2345" s="80"/>
      <c r="E2345" s="80"/>
      <c r="F2345" s="99"/>
      <c r="G2345" s="81"/>
      <c r="H2345" s="84"/>
    </row>
    <row r="2346" spans="1:8" x14ac:dyDescent="0.25">
      <c r="A2346" s="82" t="str">
        <f>CONCATENATE(D2346,COUNTIF($D$3:D2346,D2346))</f>
        <v>0</v>
      </c>
      <c r="B2346" s="76" t="str">
        <f t="shared" si="74"/>
        <v/>
      </c>
      <c r="C2346" s="77" t="str">
        <f t="shared" si="73"/>
        <v xml:space="preserve"> </v>
      </c>
      <c r="D2346" s="80"/>
      <c r="E2346" s="80"/>
      <c r="F2346" s="99"/>
      <c r="G2346" s="81"/>
      <c r="H2346" s="84"/>
    </row>
    <row r="2347" spans="1:8" x14ac:dyDescent="0.25">
      <c r="A2347" s="82" t="str">
        <f>CONCATENATE(D2347,COUNTIF($D$3:D2347,D2347))</f>
        <v>0</v>
      </c>
      <c r="B2347" s="76" t="str">
        <f t="shared" si="74"/>
        <v/>
      </c>
      <c r="C2347" s="77" t="str">
        <f t="shared" si="73"/>
        <v xml:space="preserve"> </v>
      </c>
      <c r="D2347" s="80"/>
      <c r="E2347" s="80"/>
      <c r="F2347" s="99"/>
      <c r="G2347" s="81"/>
      <c r="H2347" s="84"/>
    </row>
    <row r="2348" spans="1:8" x14ac:dyDescent="0.25">
      <c r="A2348" s="82" t="str">
        <f>CONCATENATE(D2348,COUNTIF($D$3:D2348,D2348))</f>
        <v>0</v>
      </c>
      <c r="B2348" s="76" t="str">
        <f t="shared" si="74"/>
        <v/>
      </c>
      <c r="C2348" s="77" t="str">
        <f t="shared" si="73"/>
        <v xml:space="preserve"> </v>
      </c>
      <c r="D2348" s="80"/>
      <c r="E2348" s="80"/>
      <c r="F2348" s="99"/>
      <c r="G2348" s="81"/>
      <c r="H2348" s="84"/>
    </row>
    <row r="2349" spans="1:8" x14ac:dyDescent="0.25">
      <c r="A2349" s="82" t="str">
        <f>CONCATENATE(D2349,COUNTIF($D$3:D2349,D2349))</f>
        <v>0</v>
      </c>
      <c r="B2349" s="76" t="str">
        <f t="shared" si="74"/>
        <v/>
      </c>
      <c r="C2349" s="77" t="str">
        <f t="shared" si="73"/>
        <v xml:space="preserve"> </v>
      </c>
      <c r="D2349" s="80"/>
      <c r="E2349" s="80"/>
      <c r="F2349" s="99"/>
      <c r="G2349" s="81"/>
      <c r="H2349" s="84"/>
    </row>
    <row r="2350" spans="1:8" x14ac:dyDescent="0.25">
      <c r="A2350" s="82" t="str">
        <f>CONCATENATE(D2350,COUNTIF($D$3:D2350,D2350))</f>
        <v>0</v>
      </c>
      <c r="B2350" s="76" t="str">
        <f t="shared" si="74"/>
        <v/>
      </c>
      <c r="C2350" s="77" t="str">
        <f t="shared" si="73"/>
        <v xml:space="preserve"> </v>
      </c>
      <c r="D2350" s="80"/>
      <c r="E2350" s="80"/>
      <c r="F2350" s="99"/>
      <c r="G2350" s="81"/>
      <c r="H2350" s="84"/>
    </row>
    <row r="2351" spans="1:8" x14ac:dyDescent="0.25">
      <c r="A2351" s="82" t="str">
        <f>CONCATENATE(D2351,COUNTIF($D$3:D2351,D2351))</f>
        <v>0</v>
      </c>
      <c r="B2351" s="76" t="str">
        <f t="shared" si="74"/>
        <v/>
      </c>
      <c r="C2351" s="77" t="str">
        <f t="shared" si="73"/>
        <v xml:space="preserve"> </v>
      </c>
      <c r="D2351" s="80"/>
      <c r="E2351" s="80"/>
      <c r="F2351" s="99"/>
      <c r="G2351" s="81"/>
      <c r="H2351" s="84"/>
    </row>
    <row r="2352" spans="1:8" x14ac:dyDescent="0.25">
      <c r="A2352" s="82" t="str">
        <f>CONCATENATE(D2352,COUNTIF($D$3:D2352,D2352))</f>
        <v>0</v>
      </c>
      <c r="B2352" s="76" t="str">
        <f t="shared" si="74"/>
        <v/>
      </c>
      <c r="C2352" s="77" t="str">
        <f t="shared" si="73"/>
        <v xml:space="preserve"> </v>
      </c>
      <c r="D2352" s="80"/>
      <c r="E2352" s="80"/>
      <c r="F2352" s="99"/>
      <c r="G2352" s="81"/>
      <c r="H2352" s="84"/>
    </row>
    <row r="2353" spans="1:8" x14ac:dyDescent="0.25">
      <c r="A2353" s="82" t="str">
        <f>CONCATENATE(D2353,COUNTIF($D$3:D2353,D2353))</f>
        <v>0</v>
      </c>
      <c r="B2353" s="76" t="str">
        <f t="shared" si="74"/>
        <v/>
      </c>
      <c r="C2353" s="77" t="str">
        <f t="shared" si="73"/>
        <v xml:space="preserve"> </v>
      </c>
      <c r="D2353" s="80"/>
      <c r="E2353" s="80"/>
      <c r="F2353" s="99"/>
      <c r="G2353" s="81"/>
      <c r="H2353" s="84"/>
    </row>
    <row r="2354" spans="1:8" x14ac:dyDescent="0.25">
      <c r="A2354" s="82" t="str">
        <f>CONCATENATE(D2354,COUNTIF($D$3:D2354,D2354))</f>
        <v>0</v>
      </c>
      <c r="B2354" s="76" t="str">
        <f t="shared" si="74"/>
        <v/>
      </c>
      <c r="C2354" s="77" t="str">
        <f t="shared" si="73"/>
        <v xml:space="preserve"> </v>
      </c>
      <c r="D2354" s="80"/>
      <c r="E2354" s="80"/>
      <c r="F2354" s="99"/>
      <c r="G2354" s="81"/>
      <c r="H2354" s="84"/>
    </row>
    <row r="2355" spans="1:8" x14ac:dyDescent="0.25">
      <c r="A2355" s="82" t="str">
        <f>CONCATENATE(D2355,COUNTIF($D$3:D2355,D2355))</f>
        <v>0</v>
      </c>
      <c r="B2355" s="76" t="str">
        <f t="shared" si="74"/>
        <v/>
      </c>
      <c r="C2355" s="77" t="str">
        <f t="shared" si="73"/>
        <v xml:space="preserve"> </v>
      </c>
      <c r="D2355" s="80"/>
      <c r="E2355" s="80"/>
      <c r="F2355" s="99"/>
      <c r="G2355" s="81"/>
      <c r="H2355" s="84"/>
    </row>
    <row r="2356" spans="1:8" x14ac:dyDescent="0.25">
      <c r="A2356" s="82" t="str">
        <f>CONCATENATE(D2356,COUNTIF($D$3:D2356,D2356))</f>
        <v>0</v>
      </c>
      <c r="B2356" s="76" t="str">
        <f t="shared" si="74"/>
        <v/>
      </c>
      <c r="C2356" s="77" t="str">
        <f t="shared" si="73"/>
        <v xml:space="preserve"> </v>
      </c>
      <c r="D2356" s="80"/>
      <c r="E2356" s="80"/>
      <c r="F2356" s="99"/>
      <c r="G2356" s="81"/>
      <c r="H2356" s="84"/>
    </row>
    <row r="2357" spans="1:8" x14ac:dyDescent="0.25">
      <c r="A2357" s="82" t="str">
        <f>CONCATENATE(D2357,COUNTIF($D$3:D2357,D2357))</f>
        <v>0</v>
      </c>
      <c r="B2357" s="76" t="str">
        <f t="shared" si="74"/>
        <v/>
      </c>
      <c r="C2357" s="77" t="str">
        <f t="shared" si="73"/>
        <v xml:space="preserve"> </v>
      </c>
      <c r="D2357" s="80"/>
      <c r="E2357" s="80"/>
      <c r="F2357" s="99"/>
      <c r="G2357" s="81"/>
      <c r="H2357" s="84"/>
    </row>
    <row r="2358" spans="1:8" x14ac:dyDescent="0.25">
      <c r="A2358" s="82" t="str">
        <f>CONCATENATE(D2358,COUNTIF($D$3:D2358,D2358))</f>
        <v>0</v>
      </c>
      <c r="B2358" s="76" t="str">
        <f t="shared" si="74"/>
        <v/>
      </c>
      <c r="C2358" s="77" t="str">
        <f t="shared" si="73"/>
        <v xml:space="preserve"> </v>
      </c>
      <c r="D2358" s="80"/>
      <c r="E2358" s="80"/>
      <c r="F2358" s="99"/>
      <c r="G2358" s="81"/>
      <c r="H2358" s="84"/>
    </row>
    <row r="2359" spans="1:8" x14ac:dyDescent="0.25">
      <c r="A2359" s="82" t="str">
        <f>CONCATENATE(D2359,COUNTIF($D$3:D2359,D2359))</f>
        <v>0</v>
      </c>
      <c r="B2359" s="76" t="str">
        <f t="shared" si="74"/>
        <v/>
      </c>
      <c r="C2359" s="77" t="str">
        <f t="shared" si="73"/>
        <v xml:space="preserve"> </v>
      </c>
      <c r="D2359" s="80"/>
      <c r="E2359" s="80"/>
      <c r="F2359" s="99"/>
      <c r="G2359" s="81"/>
      <c r="H2359" s="84"/>
    </row>
    <row r="2360" spans="1:8" x14ac:dyDescent="0.25">
      <c r="A2360" s="82" t="str">
        <f>CONCATENATE(D2360,COUNTIF($D$3:D2360,D2360))</f>
        <v>0</v>
      </c>
      <c r="B2360" s="76" t="str">
        <f t="shared" si="74"/>
        <v/>
      </c>
      <c r="C2360" s="77" t="str">
        <f t="shared" si="73"/>
        <v xml:space="preserve"> </v>
      </c>
      <c r="D2360" s="80"/>
      <c r="E2360" s="80"/>
      <c r="F2360" s="99"/>
      <c r="G2360" s="81"/>
      <c r="H2360" s="84"/>
    </row>
    <row r="2361" spans="1:8" x14ac:dyDescent="0.25">
      <c r="A2361" s="82" t="str">
        <f>CONCATENATE(D2361,COUNTIF($D$3:D2361,D2361))</f>
        <v>0</v>
      </c>
      <c r="B2361" s="76" t="str">
        <f t="shared" si="74"/>
        <v/>
      </c>
      <c r="C2361" s="77" t="str">
        <f t="shared" si="73"/>
        <v xml:space="preserve"> </v>
      </c>
      <c r="D2361" s="80"/>
      <c r="E2361" s="80"/>
      <c r="F2361" s="99"/>
      <c r="G2361" s="81"/>
      <c r="H2361" s="84"/>
    </row>
    <row r="2362" spans="1:8" x14ac:dyDescent="0.25">
      <c r="A2362" s="82" t="str">
        <f>CONCATENATE(D2362,COUNTIF($D$3:D2362,D2362))</f>
        <v>0</v>
      </c>
      <c r="B2362" s="76" t="str">
        <f t="shared" si="74"/>
        <v/>
      </c>
      <c r="C2362" s="77" t="str">
        <f t="shared" si="73"/>
        <v xml:space="preserve"> </v>
      </c>
      <c r="D2362" s="80"/>
      <c r="E2362" s="80"/>
      <c r="F2362" s="99"/>
      <c r="G2362" s="81"/>
      <c r="H2362" s="84"/>
    </row>
    <row r="2363" spans="1:8" x14ac:dyDescent="0.25">
      <c r="A2363" s="82" t="str">
        <f>CONCATENATE(D2363,COUNTIF($D$3:D2363,D2363))</f>
        <v>0</v>
      </c>
      <c r="B2363" s="76" t="str">
        <f t="shared" si="74"/>
        <v/>
      </c>
      <c r="C2363" s="77" t="str">
        <f t="shared" si="73"/>
        <v xml:space="preserve"> </v>
      </c>
      <c r="D2363" s="80"/>
      <c r="E2363" s="80"/>
      <c r="F2363" s="99"/>
      <c r="G2363" s="81"/>
      <c r="H2363" s="84"/>
    </row>
    <row r="2364" spans="1:8" x14ac:dyDescent="0.25">
      <c r="A2364" s="82" t="str">
        <f>CONCATENATE(D2364,COUNTIF($D$3:D2364,D2364))</f>
        <v>0</v>
      </c>
      <c r="B2364" s="76" t="str">
        <f t="shared" si="74"/>
        <v/>
      </c>
      <c r="C2364" s="77" t="str">
        <f t="shared" si="73"/>
        <v xml:space="preserve"> </v>
      </c>
      <c r="D2364" s="80"/>
      <c r="E2364" s="80"/>
      <c r="F2364" s="99"/>
      <c r="G2364" s="81"/>
      <c r="H2364" s="84"/>
    </row>
    <row r="2365" spans="1:8" x14ac:dyDescent="0.25">
      <c r="A2365" s="82" t="str">
        <f>CONCATENATE(D2365,COUNTIF($D$3:D2365,D2365))</f>
        <v>0</v>
      </c>
      <c r="B2365" s="76" t="str">
        <f t="shared" si="74"/>
        <v/>
      </c>
      <c r="C2365" s="77" t="str">
        <f t="shared" si="73"/>
        <v xml:space="preserve"> </v>
      </c>
      <c r="D2365" s="80"/>
      <c r="E2365" s="80"/>
      <c r="F2365" s="99"/>
      <c r="G2365" s="81"/>
      <c r="H2365" s="84"/>
    </row>
    <row r="2366" spans="1:8" x14ac:dyDescent="0.25">
      <c r="A2366" s="82" t="str">
        <f>CONCATENATE(D2366,COUNTIF($D$3:D2366,D2366))</f>
        <v>0</v>
      </c>
      <c r="B2366" s="76" t="str">
        <f t="shared" si="74"/>
        <v/>
      </c>
      <c r="C2366" s="77" t="str">
        <f t="shared" si="73"/>
        <v xml:space="preserve"> </v>
      </c>
      <c r="D2366" s="80"/>
      <c r="E2366" s="80"/>
      <c r="F2366" s="99"/>
      <c r="G2366" s="81"/>
      <c r="H2366" s="84"/>
    </row>
    <row r="2367" spans="1:8" x14ac:dyDescent="0.25">
      <c r="A2367" s="82" t="str">
        <f>CONCATENATE(D2367,COUNTIF($D$3:D2367,D2367))</f>
        <v>0</v>
      </c>
      <c r="B2367" s="76" t="str">
        <f t="shared" si="74"/>
        <v/>
      </c>
      <c r="C2367" s="77" t="str">
        <f t="shared" si="73"/>
        <v xml:space="preserve"> </v>
      </c>
      <c r="D2367" s="80"/>
      <c r="E2367" s="80"/>
      <c r="F2367" s="99"/>
      <c r="G2367" s="81"/>
      <c r="H2367" s="84"/>
    </row>
    <row r="2368" spans="1:8" x14ac:dyDescent="0.25">
      <c r="A2368" s="82" t="str">
        <f>CONCATENATE(D2368,COUNTIF($D$3:D2368,D2368))</f>
        <v>0</v>
      </c>
      <c r="B2368" s="76" t="str">
        <f t="shared" si="74"/>
        <v/>
      </c>
      <c r="C2368" s="77" t="str">
        <f t="shared" si="73"/>
        <v xml:space="preserve"> </v>
      </c>
      <c r="D2368" s="80"/>
      <c r="E2368" s="80"/>
      <c r="F2368" s="99"/>
      <c r="G2368" s="81"/>
      <c r="H2368" s="84"/>
    </row>
    <row r="2369" spans="1:8" x14ac:dyDescent="0.25">
      <c r="A2369" s="82" t="str">
        <f>CONCATENATE(D2369,COUNTIF($D$3:D2369,D2369))</f>
        <v>0</v>
      </c>
      <c r="B2369" s="76" t="str">
        <f t="shared" si="74"/>
        <v/>
      </c>
      <c r="C2369" s="77" t="str">
        <f t="shared" si="73"/>
        <v xml:space="preserve"> </v>
      </c>
      <c r="D2369" s="80"/>
      <c r="E2369" s="80"/>
      <c r="F2369" s="99"/>
      <c r="G2369" s="81"/>
      <c r="H2369" s="84"/>
    </row>
    <row r="2370" spans="1:8" x14ac:dyDescent="0.25">
      <c r="A2370" s="82" t="str">
        <f>CONCATENATE(D2370,COUNTIF($D$3:D2370,D2370))</f>
        <v>0</v>
      </c>
      <c r="B2370" s="76" t="str">
        <f t="shared" si="74"/>
        <v/>
      </c>
      <c r="C2370" s="77" t="str">
        <f t="shared" si="73"/>
        <v xml:space="preserve"> </v>
      </c>
      <c r="D2370" s="80"/>
      <c r="E2370" s="80"/>
      <c r="F2370" s="99"/>
      <c r="G2370" s="81"/>
      <c r="H2370" s="84"/>
    </row>
    <row r="2371" spans="1:8" x14ac:dyDescent="0.25">
      <c r="A2371" s="82" t="str">
        <f>CONCATENATE(D2371,COUNTIF($D$3:D2371,D2371))</f>
        <v>0</v>
      </c>
      <c r="B2371" s="76" t="str">
        <f t="shared" si="74"/>
        <v/>
      </c>
      <c r="C2371" s="77" t="str">
        <f t="shared" si="73"/>
        <v xml:space="preserve"> </v>
      </c>
      <c r="D2371" s="80"/>
      <c r="E2371" s="80"/>
      <c r="F2371" s="99"/>
      <c r="G2371" s="81"/>
      <c r="H2371" s="84"/>
    </row>
    <row r="2372" spans="1:8" x14ac:dyDescent="0.25">
      <c r="A2372" s="82" t="str">
        <f>CONCATENATE(D2372,COUNTIF($D$3:D2372,D2372))</f>
        <v>0</v>
      </c>
      <c r="B2372" s="76" t="str">
        <f t="shared" si="74"/>
        <v/>
      </c>
      <c r="C2372" s="77" t="str">
        <f t="shared" ref="C2372:C2435" si="75">CONCATENATE(F2372," ",G2372)</f>
        <v xml:space="preserve"> </v>
      </c>
      <c r="D2372" s="80"/>
      <c r="E2372" s="80"/>
      <c r="F2372" s="99"/>
      <c r="G2372" s="81"/>
      <c r="H2372" s="84"/>
    </row>
    <row r="2373" spans="1:8" x14ac:dyDescent="0.25">
      <c r="A2373" s="82" t="str">
        <f>CONCATENATE(D2373,COUNTIF($D$3:D2373,D2373))</f>
        <v>0</v>
      </c>
      <c r="B2373" s="76" t="str">
        <f t="shared" ref="B2373:B2436" si="76">CONCATENATE(D2373,G2373)</f>
        <v/>
      </c>
      <c r="C2373" s="77" t="str">
        <f t="shared" si="75"/>
        <v xml:space="preserve"> </v>
      </c>
      <c r="D2373" s="80"/>
      <c r="E2373" s="80"/>
      <c r="F2373" s="99"/>
      <c r="G2373" s="81"/>
      <c r="H2373" s="84"/>
    </row>
    <row r="2374" spans="1:8" x14ac:dyDescent="0.25">
      <c r="A2374" s="82" t="str">
        <f>CONCATENATE(D2374,COUNTIF($D$3:D2374,D2374))</f>
        <v>0</v>
      </c>
      <c r="B2374" s="76" t="str">
        <f t="shared" si="76"/>
        <v/>
      </c>
      <c r="C2374" s="77" t="str">
        <f t="shared" si="75"/>
        <v xml:space="preserve"> </v>
      </c>
      <c r="D2374" s="80"/>
      <c r="E2374" s="80"/>
      <c r="F2374" s="99"/>
      <c r="G2374" s="81"/>
      <c r="H2374" s="84"/>
    </row>
    <row r="2375" spans="1:8" x14ac:dyDescent="0.25">
      <c r="A2375" s="82" t="str">
        <f>CONCATENATE(D2375,COUNTIF($D$3:D2375,D2375))</f>
        <v>0</v>
      </c>
      <c r="B2375" s="76" t="str">
        <f t="shared" si="76"/>
        <v/>
      </c>
      <c r="C2375" s="77" t="str">
        <f t="shared" si="75"/>
        <v xml:space="preserve"> </v>
      </c>
      <c r="D2375" s="80"/>
      <c r="E2375" s="80"/>
      <c r="F2375" s="99"/>
      <c r="G2375" s="81"/>
      <c r="H2375" s="84"/>
    </row>
    <row r="2376" spans="1:8" x14ac:dyDescent="0.25">
      <c r="A2376" s="82" t="str">
        <f>CONCATENATE(D2376,COUNTIF($D$3:D2376,D2376))</f>
        <v>0</v>
      </c>
      <c r="B2376" s="76" t="str">
        <f t="shared" si="76"/>
        <v/>
      </c>
      <c r="C2376" s="77" t="str">
        <f t="shared" si="75"/>
        <v xml:space="preserve"> </v>
      </c>
      <c r="D2376" s="80"/>
      <c r="E2376" s="80"/>
      <c r="F2376" s="99"/>
      <c r="G2376" s="81"/>
      <c r="H2376" s="84"/>
    </row>
    <row r="2377" spans="1:8" x14ac:dyDescent="0.25">
      <c r="A2377" s="82" t="str">
        <f>CONCATENATE(D2377,COUNTIF($D$3:D2377,D2377))</f>
        <v>0</v>
      </c>
      <c r="B2377" s="76" t="str">
        <f t="shared" si="76"/>
        <v/>
      </c>
      <c r="C2377" s="77" t="str">
        <f t="shared" si="75"/>
        <v xml:space="preserve"> </v>
      </c>
      <c r="D2377" s="80"/>
      <c r="E2377" s="80"/>
      <c r="F2377" s="99"/>
      <c r="G2377" s="81"/>
      <c r="H2377" s="84"/>
    </row>
    <row r="2378" spans="1:8" x14ac:dyDescent="0.25">
      <c r="A2378" s="82" t="str">
        <f>CONCATENATE(D2378,COUNTIF($D$3:D2378,D2378))</f>
        <v>0</v>
      </c>
      <c r="B2378" s="76" t="str">
        <f t="shared" si="76"/>
        <v/>
      </c>
      <c r="C2378" s="77" t="str">
        <f t="shared" si="75"/>
        <v xml:space="preserve"> </v>
      </c>
      <c r="D2378" s="80"/>
      <c r="E2378" s="80"/>
      <c r="F2378" s="99"/>
      <c r="G2378" s="81"/>
      <c r="H2378" s="84"/>
    </row>
    <row r="2379" spans="1:8" x14ac:dyDescent="0.25">
      <c r="A2379" s="82" t="str">
        <f>CONCATENATE(D2379,COUNTIF($D$3:D2379,D2379))</f>
        <v>0</v>
      </c>
      <c r="B2379" s="76" t="str">
        <f t="shared" si="76"/>
        <v/>
      </c>
      <c r="C2379" s="77" t="str">
        <f t="shared" si="75"/>
        <v xml:space="preserve"> </v>
      </c>
      <c r="D2379" s="80"/>
      <c r="E2379" s="80"/>
      <c r="F2379" s="99"/>
      <c r="G2379" s="81"/>
      <c r="H2379" s="84"/>
    </row>
    <row r="2380" spans="1:8" x14ac:dyDescent="0.25">
      <c r="A2380" s="82" t="str">
        <f>CONCATENATE(D2380,COUNTIF($D$3:D2380,D2380))</f>
        <v>0</v>
      </c>
      <c r="B2380" s="76" t="str">
        <f t="shared" si="76"/>
        <v/>
      </c>
      <c r="C2380" s="77" t="str">
        <f t="shared" si="75"/>
        <v xml:space="preserve"> </v>
      </c>
      <c r="D2380" s="80"/>
      <c r="E2380" s="80"/>
      <c r="F2380" s="99"/>
      <c r="G2380" s="81"/>
      <c r="H2380" s="84"/>
    </row>
    <row r="2381" spans="1:8" x14ac:dyDescent="0.25">
      <c r="A2381" s="82" t="str">
        <f>CONCATENATE(D2381,COUNTIF($D$3:D2381,D2381))</f>
        <v>0</v>
      </c>
      <c r="B2381" s="76" t="str">
        <f t="shared" si="76"/>
        <v/>
      </c>
      <c r="C2381" s="77" t="str">
        <f t="shared" si="75"/>
        <v xml:space="preserve"> </v>
      </c>
      <c r="D2381" s="80"/>
      <c r="E2381" s="80"/>
      <c r="F2381" s="99"/>
      <c r="G2381" s="81"/>
      <c r="H2381" s="84"/>
    </row>
    <row r="2382" spans="1:8" x14ac:dyDescent="0.25">
      <c r="A2382" s="82" t="str">
        <f>CONCATENATE(D2382,COUNTIF($D$3:D2382,D2382))</f>
        <v>0</v>
      </c>
      <c r="B2382" s="76" t="str">
        <f t="shared" si="76"/>
        <v/>
      </c>
      <c r="C2382" s="77" t="str">
        <f t="shared" si="75"/>
        <v xml:space="preserve"> </v>
      </c>
      <c r="D2382" s="80"/>
      <c r="E2382" s="80"/>
      <c r="F2382" s="99"/>
      <c r="G2382" s="81"/>
      <c r="H2382" s="84"/>
    </row>
    <row r="2383" spans="1:8" x14ac:dyDescent="0.25">
      <c r="A2383" s="82" t="str">
        <f>CONCATENATE(D2383,COUNTIF($D$3:D2383,D2383))</f>
        <v>0</v>
      </c>
      <c r="B2383" s="76" t="str">
        <f t="shared" si="76"/>
        <v/>
      </c>
      <c r="C2383" s="77" t="str">
        <f t="shared" si="75"/>
        <v xml:space="preserve"> </v>
      </c>
      <c r="D2383" s="80"/>
      <c r="E2383" s="80"/>
      <c r="F2383" s="99"/>
      <c r="G2383" s="81"/>
      <c r="H2383" s="84"/>
    </row>
    <row r="2384" spans="1:8" x14ac:dyDescent="0.25">
      <c r="A2384" s="82" t="str">
        <f>CONCATENATE(D2384,COUNTIF($D$3:D2384,D2384))</f>
        <v>0</v>
      </c>
      <c r="B2384" s="76" t="str">
        <f t="shared" si="76"/>
        <v/>
      </c>
      <c r="C2384" s="77" t="str">
        <f t="shared" si="75"/>
        <v xml:space="preserve"> </v>
      </c>
      <c r="D2384" s="80"/>
      <c r="E2384" s="80"/>
      <c r="F2384" s="99"/>
      <c r="G2384" s="81"/>
      <c r="H2384" s="84"/>
    </row>
    <row r="2385" spans="1:8" x14ac:dyDescent="0.25">
      <c r="A2385" s="82" t="str">
        <f>CONCATENATE(D2385,COUNTIF($D$3:D2385,D2385))</f>
        <v>0</v>
      </c>
      <c r="B2385" s="76" t="str">
        <f t="shared" si="76"/>
        <v/>
      </c>
      <c r="C2385" s="77" t="str">
        <f t="shared" si="75"/>
        <v xml:space="preserve"> </v>
      </c>
      <c r="D2385" s="80"/>
      <c r="E2385" s="80"/>
      <c r="F2385" s="99"/>
      <c r="G2385" s="81"/>
      <c r="H2385" s="84"/>
    </row>
    <row r="2386" spans="1:8" x14ac:dyDescent="0.25">
      <c r="A2386" s="82" t="str">
        <f>CONCATENATE(D2386,COUNTIF($D$3:D2386,D2386))</f>
        <v>0</v>
      </c>
      <c r="B2386" s="76" t="str">
        <f t="shared" si="76"/>
        <v/>
      </c>
      <c r="C2386" s="77" t="str">
        <f t="shared" si="75"/>
        <v xml:space="preserve"> </v>
      </c>
      <c r="D2386" s="80"/>
      <c r="E2386" s="80"/>
      <c r="F2386" s="99"/>
      <c r="G2386" s="81"/>
      <c r="H2386" s="84"/>
    </row>
    <row r="2387" spans="1:8" x14ac:dyDescent="0.25">
      <c r="A2387" s="82" t="str">
        <f>CONCATENATE(D2387,COUNTIF($D$3:D2387,D2387))</f>
        <v>0</v>
      </c>
      <c r="B2387" s="76" t="str">
        <f t="shared" si="76"/>
        <v/>
      </c>
      <c r="C2387" s="77" t="str">
        <f t="shared" si="75"/>
        <v xml:space="preserve"> </v>
      </c>
      <c r="D2387" s="80"/>
      <c r="E2387" s="80"/>
      <c r="F2387" s="99"/>
      <c r="G2387" s="81"/>
      <c r="H2387" s="84"/>
    </row>
    <row r="2388" spans="1:8" x14ac:dyDescent="0.25">
      <c r="A2388" s="82" t="str">
        <f>CONCATENATE(D2388,COUNTIF($D$3:D2388,D2388))</f>
        <v>0</v>
      </c>
      <c r="B2388" s="76" t="str">
        <f t="shared" si="76"/>
        <v/>
      </c>
      <c r="C2388" s="77" t="str">
        <f t="shared" si="75"/>
        <v xml:space="preserve"> </v>
      </c>
      <c r="D2388" s="80"/>
      <c r="E2388" s="80"/>
      <c r="F2388" s="99"/>
      <c r="G2388" s="81"/>
      <c r="H2388" s="84"/>
    </row>
    <row r="2389" spans="1:8" x14ac:dyDescent="0.25">
      <c r="A2389" s="82" t="str">
        <f>CONCATENATE(D2389,COUNTIF($D$3:D2389,D2389))</f>
        <v>0</v>
      </c>
      <c r="B2389" s="76" t="str">
        <f t="shared" si="76"/>
        <v/>
      </c>
      <c r="C2389" s="77" t="str">
        <f t="shared" si="75"/>
        <v xml:space="preserve"> </v>
      </c>
      <c r="D2389" s="80"/>
      <c r="E2389" s="80"/>
      <c r="F2389" s="99"/>
      <c r="G2389" s="81"/>
      <c r="H2389" s="84"/>
    </row>
    <row r="2390" spans="1:8" x14ac:dyDescent="0.25">
      <c r="A2390" s="82" t="str">
        <f>CONCATENATE(D2390,COUNTIF($D$3:D2390,D2390))</f>
        <v>0</v>
      </c>
      <c r="B2390" s="76" t="str">
        <f t="shared" si="76"/>
        <v/>
      </c>
      <c r="C2390" s="77" t="str">
        <f t="shared" si="75"/>
        <v xml:space="preserve"> </v>
      </c>
      <c r="D2390" s="80"/>
      <c r="E2390" s="80"/>
      <c r="F2390" s="99"/>
      <c r="G2390" s="81"/>
      <c r="H2390" s="84"/>
    </row>
    <row r="2391" spans="1:8" x14ac:dyDescent="0.25">
      <c r="A2391" s="82" t="str">
        <f>CONCATENATE(D2391,COUNTIF($D$3:D2391,D2391))</f>
        <v>0</v>
      </c>
      <c r="B2391" s="76" t="str">
        <f t="shared" si="76"/>
        <v/>
      </c>
      <c r="C2391" s="77" t="str">
        <f t="shared" si="75"/>
        <v xml:space="preserve"> </v>
      </c>
      <c r="D2391" s="80"/>
      <c r="E2391" s="80"/>
      <c r="F2391" s="99"/>
      <c r="G2391" s="81"/>
      <c r="H2391" s="84"/>
    </row>
    <row r="2392" spans="1:8" x14ac:dyDescent="0.25">
      <c r="A2392" s="82" t="str">
        <f>CONCATENATE(D2392,COUNTIF($D$3:D2392,D2392))</f>
        <v>0</v>
      </c>
      <c r="B2392" s="76" t="str">
        <f t="shared" si="76"/>
        <v/>
      </c>
      <c r="C2392" s="77" t="str">
        <f t="shared" si="75"/>
        <v xml:space="preserve"> </v>
      </c>
      <c r="D2392" s="80"/>
      <c r="E2392" s="80"/>
      <c r="F2392" s="99"/>
      <c r="G2392" s="81"/>
      <c r="H2392" s="84"/>
    </row>
    <row r="2393" spans="1:8" x14ac:dyDescent="0.25">
      <c r="A2393" s="82" t="str">
        <f>CONCATENATE(D2393,COUNTIF($D$3:D2393,D2393))</f>
        <v>0</v>
      </c>
      <c r="B2393" s="76" t="str">
        <f t="shared" si="76"/>
        <v/>
      </c>
      <c r="C2393" s="77" t="str">
        <f t="shared" si="75"/>
        <v xml:space="preserve"> </v>
      </c>
      <c r="D2393" s="80"/>
      <c r="E2393" s="80"/>
      <c r="F2393" s="99"/>
      <c r="G2393" s="81"/>
      <c r="H2393" s="84"/>
    </row>
    <row r="2394" spans="1:8" x14ac:dyDescent="0.25">
      <c r="A2394" s="82" t="str">
        <f>CONCATENATE(D2394,COUNTIF($D$3:D2394,D2394))</f>
        <v>0</v>
      </c>
      <c r="B2394" s="76" t="str">
        <f t="shared" si="76"/>
        <v/>
      </c>
      <c r="C2394" s="77" t="str">
        <f t="shared" si="75"/>
        <v xml:space="preserve"> </v>
      </c>
      <c r="D2394" s="80"/>
      <c r="E2394" s="80"/>
      <c r="F2394" s="99"/>
      <c r="G2394" s="81"/>
      <c r="H2394" s="84"/>
    </row>
    <row r="2395" spans="1:8" x14ac:dyDescent="0.25">
      <c r="A2395" s="82" t="str">
        <f>CONCATENATE(D2395,COUNTIF($D$3:D2395,D2395))</f>
        <v>0</v>
      </c>
      <c r="B2395" s="76" t="str">
        <f t="shared" si="76"/>
        <v/>
      </c>
      <c r="C2395" s="77" t="str">
        <f t="shared" si="75"/>
        <v xml:space="preserve"> </v>
      </c>
      <c r="D2395" s="80"/>
      <c r="E2395" s="80"/>
      <c r="F2395" s="99"/>
      <c r="G2395" s="81"/>
      <c r="H2395" s="84"/>
    </row>
    <row r="2396" spans="1:8" x14ac:dyDescent="0.25">
      <c r="A2396" s="82" t="str">
        <f>CONCATENATE(D2396,COUNTIF($D$3:D2396,D2396))</f>
        <v>0</v>
      </c>
      <c r="B2396" s="76" t="str">
        <f t="shared" si="76"/>
        <v/>
      </c>
      <c r="C2396" s="77" t="str">
        <f t="shared" si="75"/>
        <v xml:space="preserve"> </v>
      </c>
      <c r="D2396" s="80"/>
      <c r="E2396" s="80"/>
      <c r="F2396" s="99"/>
      <c r="G2396" s="81"/>
      <c r="H2396" s="84"/>
    </row>
    <row r="2397" spans="1:8" x14ac:dyDescent="0.25">
      <c r="A2397" s="82" t="str">
        <f>CONCATENATE(D2397,COUNTIF($D$3:D2397,D2397))</f>
        <v>0</v>
      </c>
      <c r="B2397" s="76" t="str">
        <f t="shared" si="76"/>
        <v/>
      </c>
      <c r="C2397" s="77" t="str">
        <f t="shared" si="75"/>
        <v xml:space="preserve"> </v>
      </c>
      <c r="D2397" s="80"/>
      <c r="E2397" s="80"/>
      <c r="F2397" s="99"/>
      <c r="G2397" s="81"/>
      <c r="H2397" s="84"/>
    </row>
    <row r="2398" spans="1:8" x14ac:dyDescent="0.25">
      <c r="A2398" s="82" t="str">
        <f>CONCATENATE(D2398,COUNTIF($D$3:D2398,D2398))</f>
        <v>0</v>
      </c>
      <c r="B2398" s="76" t="str">
        <f t="shared" si="76"/>
        <v/>
      </c>
      <c r="C2398" s="77" t="str">
        <f t="shared" si="75"/>
        <v xml:space="preserve"> </v>
      </c>
      <c r="D2398" s="80"/>
      <c r="E2398" s="80"/>
      <c r="F2398" s="99"/>
      <c r="G2398" s="81"/>
      <c r="H2398" s="84"/>
    </row>
    <row r="2399" spans="1:8" x14ac:dyDescent="0.25">
      <c r="A2399" s="82" t="str">
        <f>CONCATENATE(D2399,COUNTIF($D$3:D2399,D2399))</f>
        <v>0</v>
      </c>
      <c r="B2399" s="76" t="str">
        <f t="shared" si="76"/>
        <v/>
      </c>
      <c r="C2399" s="77" t="str">
        <f t="shared" si="75"/>
        <v xml:space="preserve"> </v>
      </c>
      <c r="D2399" s="80"/>
      <c r="E2399" s="80"/>
      <c r="F2399" s="99"/>
      <c r="G2399" s="81"/>
      <c r="H2399" s="84"/>
    </row>
    <row r="2400" spans="1:8" x14ac:dyDescent="0.25">
      <c r="A2400" s="82" t="str">
        <f>CONCATENATE(D2400,COUNTIF($D$3:D2400,D2400))</f>
        <v>0</v>
      </c>
      <c r="B2400" s="76" t="str">
        <f t="shared" si="76"/>
        <v/>
      </c>
      <c r="C2400" s="77" t="str">
        <f t="shared" si="75"/>
        <v xml:space="preserve"> </v>
      </c>
      <c r="D2400" s="80"/>
      <c r="E2400" s="80"/>
      <c r="F2400" s="99"/>
      <c r="G2400" s="81"/>
      <c r="H2400" s="84"/>
    </row>
    <row r="2401" spans="1:8" x14ac:dyDescent="0.25">
      <c r="A2401" s="82" t="str">
        <f>CONCATENATE(D2401,COUNTIF($D$3:D2401,D2401))</f>
        <v>0</v>
      </c>
      <c r="B2401" s="76" t="str">
        <f t="shared" si="76"/>
        <v/>
      </c>
      <c r="C2401" s="77" t="str">
        <f t="shared" si="75"/>
        <v xml:space="preserve"> </v>
      </c>
      <c r="D2401" s="80"/>
      <c r="E2401" s="80"/>
      <c r="F2401" s="99"/>
      <c r="G2401" s="81"/>
      <c r="H2401" s="84"/>
    </row>
    <row r="2402" spans="1:8" x14ac:dyDescent="0.25">
      <c r="A2402" s="82" t="str">
        <f>CONCATENATE(D2402,COUNTIF($D$3:D2402,D2402))</f>
        <v>0</v>
      </c>
      <c r="B2402" s="76" t="str">
        <f t="shared" si="76"/>
        <v/>
      </c>
      <c r="C2402" s="77" t="str">
        <f t="shared" si="75"/>
        <v xml:space="preserve"> </v>
      </c>
      <c r="D2402" s="80"/>
      <c r="E2402" s="80"/>
      <c r="F2402" s="99"/>
      <c r="G2402" s="81"/>
      <c r="H2402" s="84"/>
    </row>
    <row r="2403" spans="1:8" x14ac:dyDescent="0.25">
      <c r="A2403" s="82" t="str">
        <f>CONCATENATE(D2403,COUNTIF($D$3:D2403,D2403))</f>
        <v>0</v>
      </c>
      <c r="B2403" s="76" t="str">
        <f t="shared" si="76"/>
        <v/>
      </c>
      <c r="C2403" s="77" t="str">
        <f t="shared" si="75"/>
        <v xml:space="preserve"> </v>
      </c>
      <c r="D2403" s="80"/>
      <c r="E2403" s="80"/>
      <c r="F2403" s="99"/>
      <c r="G2403" s="81"/>
      <c r="H2403" s="84"/>
    </row>
    <row r="2404" spans="1:8" x14ac:dyDescent="0.25">
      <c r="A2404" s="82" t="str">
        <f>CONCATENATE(D2404,COUNTIF($D$3:D2404,D2404))</f>
        <v>0</v>
      </c>
      <c r="B2404" s="76" t="str">
        <f t="shared" si="76"/>
        <v/>
      </c>
      <c r="C2404" s="77" t="str">
        <f t="shared" si="75"/>
        <v xml:space="preserve"> </v>
      </c>
      <c r="D2404" s="80"/>
      <c r="E2404" s="80"/>
      <c r="F2404" s="99"/>
      <c r="G2404" s="81"/>
      <c r="H2404" s="84"/>
    </row>
    <row r="2405" spans="1:8" x14ac:dyDescent="0.25">
      <c r="A2405" s="82" t="str">
        <f>CONCATENATE(D2405,COUNTIF($D$3:D2405,D2405))</f>
        <v>0</v>
      </c>
      <c r="B2405" s="76" t="str">
        <f t="shared" si="76"/>
        <v/>
      </c>
      <c r="C2405" s="77" t="str">
        <f t="shared" si="75"/>
        <v xml:space="preserve"> </v>
      </c>
      <c r="D2405" s="80"/>
      <c r="E2405" s="80"/>
      <c r="F2405" s="99"/>
      <c r="G2405" s="81"/>
      <c r="H2405" s="84"/>
    </row>
    <row r="2406" spans="1:8" x14ac:dyDescent="0.25">
      <c r="A2406" s="82" t="str">
        <f>CONCATENATE(D2406,COUNTIF($D$3:D2406,D2406))</f>
        <v>0</v>
      </c>
      <c r="B2406" s="76" t="str">
        <f t="shared" si="76"/>
        <v/>
      </c>
      <c r="C2406" s="77" t="str">
        <f t="shared" si="75"/>
        <v xml:space="preserve"> </v>
      </c>
      <c r="D2406" s="80"/>
      <c r="E2406" s="80"/>
      <c r="F2406" s="99"/>
      <c r="G2406" s="81"/>
      <c r="H2406" s="84"/>
    </row>
    <row r="2407" spans="1:8" x14ac:dyDescent="0.25">
      <c r="A2407" s="82" t="str">
        <f>CONCATENATE(D2407,COUNTIF($D$3:D2407,D2407))</f>
        <v>0</v>
      </c>
      <c r="B2407" s="76" t="str">
        <f t="shared" si="76"/>
        <v/>
      </c>
      <c r="C2407" s="77" t="str">
        <f t="shared" si="75"/>
        <v xml:space="preserve"> </v>
      </c>
      <c r="D2407" s="80"/>
      <c r="E2407" s="80"/>
      <c r="F2407" s="99"/>
      <c r="G2407" s="81"/>
      <c r="H2407" s="84"/>
    </row>
    <row r="2408" spans="1:8" x14ac:dyDescent="0.25">
      <c r="A2408" s="82" t="str">
        <f>CONCATENATE(D2408,COUNTIF($D$3:D2408,D2408))</f>
        <v>0</v>
      </c>
      <c r="B2408" s="76" t="str">
        <f t="shared" si="76"/>
        <v/>
      </c>
      <c r="C2408" s="77" t="str">
        <f t="shared" si="75"/>
        <v xml:space="preserve"> </v>
      </c>
      <c r="D2408" s="80"/>
      <c r="E2408" s="80"/>
      <c r="F2408" s="99"/>
      <c r="G2408" s="81"/>
      <c r="H2408" s="84"/>
    </row>
    <row r="2409" spans="1:8" x14ac:dyDescent="0.25">
      <c r="A2409" s="82" t="str">
        <f>CONCATENATE(D2409,COUNTIF($D$3:D2409,D2409))</f>
        <v>0</v>
      </c>
      <c r="B2409" s="76" t="str">
        <f t="shared" si="76"/>
        <v/>
      </c>
      <c r="C2409" s="77" t="str">
        <f t="shared" si="75"/>
        <v xml:space="preserve"> </v>
      </c>
      <c r="D2409" s="80"/>
      <c r="E2409" s="80"/>
      <c r="F2409" s="99"/>
      <c r="G2409" s="81"/>
      <c r="H2409" s="84"/>
    </row>
    <row r="2410" spans="1:8" x14ac:dyDescent="0.25">
      <c r="A2410" s="82" t="str">
        <f>CONCATENATE(D2410,COUNTIF($D$3:D2410,D2410))</f>
        <v>0</v>
      </c>
      <c r="B2410" s="76" t="str">
        <f t="shared" si="76"/>
        <v/>
      </c>
      <c r="C2410" s="77" t="str">
        <f t="shared" si="75"/>
        <v xml:space="preserve"> </v>
      </c>
      <c r="D2410" s="80"/>
      <c r="E2410" s="80"/>
      <c r="F2410" s="99"/>
      <c r="G2410" s="81"/>
      <c r="H2410" s="84"/>
    </row>
    <row r="2411" spans="1:8" x14ac:dyDescent="0.25">
      <c r="A2411" s="82" t="str">
        <f>CONCATENATE(D2411,COUNTIF($D$3:D2411,D2411))</f>
        <v>0</v>
      </c>
      <c r="B2411" s="76" t="str">
        <f t="shared" si="76"/>
        <v/>
      </c>
      <c r="C2411" s="77" t="str">
        <f t="shared" si="75"/>
        <v xml:space="preserve"> </v>
      </c>
      <c r="D2411" s="80"/>
      <c r="E2411" s="80"/>
      <c r="F2411" s="99"/>
      <c r="G2411" s="81"/>
      <c r="H2411" s="84"/>
    </row>
    <row r="2412" spans="1:8" x14ac:dyDescent="0.25">
      <c r="A2412" s="82" t="str">
        <f>CONCATENATE(D2412,COUNTIF($D$3:D2412,D2412))</f>
        <v>0</v>
      </c>
      <c r="B2412" s="76" t="str">
        <f t="shared" si="76"/>
        <v/>
      </c>
      <c r="C2412" s="77" t="str">
        <f t="shared" si="75"/>
        <v xml:space="preserve"> </v>
      </c>
      <c r="D2412" s="80"/>
      <c r="E2412" s="80"/>
      <c r="F2412" s="99"/>
      <c r="G2412" s="81"/>
      <c r="H2412" s="84"/>
    </row>
    <row r="2413" spans="1:8" x14ac:dyDescent="0.25">
      <c r="A2413" s="82" t="str">
        <f>CONCATENATE(D2413,COUNTIF($D$3:D2413,D2413))</f>
        <v>0</v>
      </c>
      <c r="B2413" s="76" t="str">
        <f t="shared" si="76"/>
        <v/>
      </c>
      <c r="C2413" s="77" t="str">
        <f t="shared" si="75"/>
        <v xml:space="preserve"> </v>
      </c>
      <c r="D2413" s="80"/>
      <c r="E2413" s="80"/>
      <c r="F2413" s="99"/>
      <c r="G2413" s="81"/>
      <c r="H2413" s="84"/>
    </row>
    <row r="2414" spans="1:8" x14ac:dyDescent="0.25">
      <c r="A2414" s="82" t="str">
        <f>CONCATENATE(D2414,COUNTIF($D$3:D2414,D2414))</f>
        <v>0</v>
      </c>
      <c r="B2414" s="76" t="str">
        <f t="shared" si="76"/>
        <v/>
      </c>
      <c r="C2414" s="77" t="str">
        <f t="shared" si="75"/>
        <v xml:space="preserve"> </v>
      </c>
      <c r="D2414" s="80"/>
      <c r="E2414" s="80"/>
      <c r="F2414" s="99"/>
      <c r="G2414" s="81"/>
      <c r="H2414" s="84"/>
    </row>
    <row r="2415" spans="1:8" x14ac:dyDescent="0.25">
      <c r="A2415" s="82" t="str">
        <f>CONCATENATE(D2415,COUNTIF($D$3:D2415,D2415))</f>
        <v>0</v>
      </c>
      <c r="B2415" s="76" t="str">
        <f t="shared" si="76"/>
        <v/>
      </c>
      <c r="C2415" s="77" t="str">
        <f t="shared" si="75"/>
        <v xml:space="preserve"> </v>
      </c>
      <c r="D2415" s="80"/>
      <c r="E2415" s="80"/>
      <c r="F2415" s="99"/>
      <c r="G2415" s="81"/>
      <c r="H2415" s="84"/>
    </row>
    <row r="2416" spans="1:8" x14ac:dyDescent="0.25">
      <c r="A2416" s="82" t="str">
        <f>CONCATENATE(D2416,COUNTIF($D$3:D2416,D2416))</f>
        <v>0</v>
      </c>
      <c r="B2416" s="76" t="str">
        <f t="shared" si="76"/>
        <v/>
      </c>
      <c r="C2416" s="77" t="str">
        <f t="shared" si="75"/>
        <v xml:space="preserve"> </v>
      </c>
      <c r="D2416" s="80"/>
      <c r="E2416" s="80"/>
      <c r="F2416" s="99"/>
      <c r="G2416" s="81"/>
      <c r="H2416" s="84"/>
    </row>
    <row r="2417" spans="1:8" x14ac:dyDescent="0.25">
      <c r="A2417" s="82" t="str">
        <f>CONCATENATE(D2417,COUNTIF($D$3:D2417,D2417))</f>
        <v>0</v>
      </c>
      <c r="B2417" s="76" t="str">
        <f t="shared" si="76"/>
        <v/>
      </c>
      <c r="C2417" s="77" t="str">
        <f t="shared" si="75"/>
        <v xml:space="preserve"> </v>
      </c>
      <c r="D2417" s="80"/>
      <c r="E2417" s="80"/>
      <c r="F2417" s="99"/>
      <c r="G2417" s="81"/>
      <c r="H2417" s="84"/>
    </row>
    <row r="2418" spans="1:8" x14ac:dyDescent="0.25">
      <c r="A2418" s="82" t="str">
        <f>CONCATENATE(D2418,COUNTIF($D$3:D2418,D2418))</f>
        <v>0</v>
      </c>
      <c r="B2418" s="76" t="str">
        <f t="shared" si="76"/>
        <v/>
      </c>
      <c r="C2418" s="77" t="str">
        <f t="shared" si="75"/>
        <v xml:space="preserve"> </v>
      </c>
      <c r="D2418" s="80"/>
      <c r="E2418" s="80"/>
      <c r="F2418" s="99"/>
      <c r="G2418" s="81"/>
      <c r="H2418" s="84"/>
    </row>
    <row r="2419" spans="1:8" x14ac:dyDescent="0.25">
      <c r="A2419" s="82" t="str">
        <f>CONCATENATE(D2419,COUNTIF($D$3:D2419,D2419))</f>
        <v>0</v>
      </c>
      <c r="B2419" s="76" t="str">
        <f t="shared" si="76"/>
        <v/>
      </c>
      <c r="C2419" s="77" t="str">
        <f t="shared" si="75"/>
        <v xml:space="preserve"> </v>
      </c>
      <c r="D2419" s="80"/>
      <c r="E2419" s="80"/>
      <c r="F2419" s="99"/>
      <c r="G2419" s="81"/>
      <c r="H2419" s="84"/>
    </row>
    <row r="2420" spans="1:8" x14ac:dyDescent="0.25">
      <c r="A2420" s="82" t="str">
        <f>CONCATENATE(D2420,COUNTIF($D$3:D2420,D2420))</f>
        <v>0</v>
      </c>
      <c r="B2420" s="76" t="str">
        <f t="shared" si="76"/>
        <v/>
      </c>
      <c r="C2420" s="77" t="str">
        <f t="shared" si="75"/>
        <v xml:space="preserve"> </v>
      </c>
      <c r="D2420" s="80"/>
      <c r="E2420" s="80"/>
      <c r="F2420" s="99"/>
      <c r="G2420" s="81"/>
      <c r="H2420" s="84"/>
    </row>
    <row r="2421" spans="1:8" x14ac:dyDescent="0.25">
      <c r="A2421" s="82" t="str">
        <f>CONCATENATE(D2421,COUNTIF($D$3:D2421,D2421))</f>
        <v>0</v>
      </c>
      <c r="B2421" s="76" t="str">
        <f t="shared" si="76"/>
        <v/>
      </c>
      <c r="C2421" s="77" t="str">
        <f t="shared" si="75"/>
        <v xml:space="preserve"> </v>
      </c>
      <c r="D2421" s="80"/>
      <c r="E2421" s="80"/>
      <c r="F2421" s="99"/>
      <c r="G2421" s="81"/>
      <c r="H2421" s="84"/>
    </row>
    <row r="2422" spans="1:8" x14ac:dyDescent="0.25">
      <c r="A2422" s="82" t="str">
        <f>CONCATENATE(D2422,COUNTIF($D$3:D2422,D2422))</f>
        <v>0</v>
      </c>
      <c r="B2422" s="76" t="str">
        <f t="shared" si="76"/>
        <v/>
      </c>
      <c r="C2422" s="77" t="str">
        <f t="shared" si="75"/>
        <v xml:space="preserve"> </v>
      </c>
      <c r="D2422" s="80"/>
      <c r="E2422" s="80"/>
      <c r="F2422" s="99"/>
      <c r="G2422" s="81"/>
      <c r="H2422" s="84"/>
    </row>
    <row r="2423" spans="1:8" x14ac:dyDescent="0.25">
      <c r="A2423" s="82" t="str">
        <f>CONCATENATE(D2423,COUNTIF($D$3:D2423,D2423))</f>
        <v>0</v>
      </c>
      <c r="B2423" s="76" t="str">
        <f t="shared" si="76"/>
        <v/>
      </c>
      <c r="C2423" s="77" t="str">
        <f t="shared" si="75"/>
        <v xml:space="preserve"> </v>
      </c>
      <c r="D2423" s="80"/>
      <c r="E2423" s="80"/>
      <c r="F2423" s="99"/>
      <c r="G2423" s="81"/>
      <c r="H2423" s="84"/>
    </row>
    <row r="2424" spans="1:8" x14ac:dyDescent="0.25">
      <c r="A2424" s="82" t="str">
        <f>CONCATENATE(D2424,COUNTIF($D$3:D2424,D2424))</f>
        <v>0</v>
      </c>
      <c r="B2424" s="76" t="str">
        <f t="shared" si="76"/>
        <v/>
      </c>
      <c r="C2424" s="77" t="str">
        <f t="shared" si="75"/>
        <v xml:space="preserve"> </v>
      </c>
      <c r="D2424" s="80"/>
      <c r="E2424" s="80"/>
      <c r="F2424" s="99"/>
      <c r="G2424" s="81"/>
      <c r="H2424" s="84"/>
    </row>
    <row r="2425" spans="1:8" x14ac:dyDescent="0.25">
      <c r="A2425" s="82" t="str">
        <f>CONCATENATE(D2425,COUNTIF($D$3:D2425,D2425))</f>
        <v>0</v>
      </c>
      <c r="B2425" s="76" t="str">
        <f t="shared" si="76"/>
        <v/>
      </c>
      <c r="C2425" s="77" t="str">
        <f t="shared" si="75"/>
        <v xml:space="preserve"> </v>
      </c>
      <c r="D2425" s="80"/>
      <c r="E2425" s="80"/>
      <c r="F2425" s="99"/>
      <c r="G2425" s="81"/>
      <c r="H2425" s="84"/>
    </row>
    <row r="2426" spans="1:8" x14ac:dyDescent="0.25">
      <c r="A2426" s="82" t="str">
        <f>CONCATENATE(D2426,COUNTIF($D$3:D2426,D2426))</f>
        <v>0</v>
      </c>
      <c r="B2426" s="76" t="str">
        <f t="shared" si="76"/>
        <v/>
      </c>
      <c r="C2426" s="77" t="str">
        <f t="shared" si="75"/>
        <v xml:space="preserve"> </v>
      </c>
      <c r="D2426" s="80"/>
      <c r="E2426" s="80"/>
      <c r="F2426" s="99"/>
      <c r="G2426" s="81"/>
      <c r="H2426" s="84"/>
    </row>
    <row r="2427" spans="1:8" x14ac:dyDescent="0.25">
      <c r="A2427" s="82" t="str">
        <f>CONCATENATE(D2427,COUNTIF($D$3:D2427,D2427))</f>
        <v>0</v>
      </c>
      <c r="B2427" s="76" t="str">
        <f t="shared" si="76"/>
        <v/>
      </c>
      <c r="C2427" s="77" t="str">
        <f t="shared" si="75"/>
        <v xml:space="preserve"> </v>
      </c>
      <c r="D2427" s="80"/>
      <c r="E2427" s="80"/>
      <c r="F2427" s="99"/>
      <c r="G2427" s="81"/>
      <c r="H2427" s="84"/>
    </row>
    <row r="2428" spans="1:8" x14ac:dyDescent="0.25">
      <c r="A2428" s="82" t="str">
        <f>CONCATENATE(D2428,COUNTIF($D$3:D2428,D2428))</f>
        <v>0</v>
      </c>
      <c r="B2428" s="76" t="str">
        <f t="shared" si="76"/>
        <v/>
      </c>
      <c r="C2428" s="77" t="str">
        <f t="shared" si="75"/>
        <v xml:space="preserve"> </v>
      </c>
      <c r="D2428" s="80"/>
      <c r="E2428" s="80"/>
      <c r="F2428" s="99"/>
      <c r="G2428" s="81"/>
      <c r="H2428" s="84"/>
    </row>
    <row r="2429" spans="1:8" x14ac:dyDescent="0.25">
      <c r="A2429" s="82" t="str">
        <f>CONCATENATE(D2429,COUNTIF($D$3:D2429,D2429))</f>
        <v>0</v>
      </c>
      <c r="B2429" s="76" t="str">
        <f t="shared" si="76"/>
        <v/>
      </c>
      <c r="C2429" s="77" t="str">
        <f t="shared" si="75"/>
        <v xml:space="preserve"> </v>
      </c>
      <c r="D2429" s="80"/>
      <c r="E2429" s="80"/>
      <c r="F2429" s="99"/>
      <c r="G2429" s="81"/>
      <c r="H2429" s="84"/>
    </row>
    <row r="2430" spans="1:8" x14ac:dyDescent="0.25">
      <c r="A2430" s="82" t="str">
        <f>CONCATENATE(D2430,COUNTIF($D$3:D2430,D2430))</f>
        <v>0</v>
      </c>
      <c r="B2430" s="76" t="str">
        <f t="shared" si="76"/>
        <v/>
      </c>
      <c r="C2430" s="77" t="str">
        <f t="shared" si="75"/>
        <v xml:space="preserve"> </v>
      </c>
      <c r="D2430" s="80"/>
      <c r="E2430" s="80"/>
      <c r="F2430" s="99"/>
      <c r="G2430" s="81"/>
      <c r="H2430" s="84"/>
    </row>
    <row r="2431" spans="1:8" x14ac:dyDescent="0.25">
      <c r="A2431" s="82" t="str">
        <f>CONCATENATE(D2431,COUNTIF($D$3:D2431,D2431))</f>
        <v>0</v>
      </c>
      <c r="B2431" s="76" t="str">
        <f t="shared" si="76"/>
        <v/>
      </c>
      <c r="C2431" s="77" t="str">
        <f t="shared" si="75"/>
        <v xml:space="preserve"> </v>
      </c>
      <c r="D2431" s="80"/>
      <c r="E2431" s="80"/>
      <c r="F2431" s="99"/>
      <c r="G2431" s="81"/>
      <c r="H2431" s="84"/>
    </row>
    <row r="2432" spans="1:8" x14ac:dyDescent="0.25">
      <c r="A2432" s="82" t="str">
        <f>CONCATENATE(D2432,COUNTIF($D$3:D2432,D2432))</f>
        <v>0</v>
      </c>
      <c r="B2432" s="76" t="str">
        <f t="shared" si="76"/>
        <v/>
      </c>
      <c r="C2432" s="77" t="str">
        <f t="shared" si="75"/>
        <v xml:space="preserve"> </v>
      </c>
      <c r="D2432" s="80"/>
      <c r="E2432" s="80"/>
      <c r="F2432" s="99"/>
      <c r="G2432" s="81"/>
      <c r="H2432" s="84"/>
    </row>
    <row r="2433" spans="1:8" x14ac:dyDescent="0.25">
      <c r="A2433" s="82" t="str">
        <f>CONCATENATE(D2433,COUNTIF($D$3:D2433,D2433))</f>
        <v>0</v>
      </c>
      <c r="B2433" s="76" t="str">
        <f t="shared" si="76"/>
        <v/>
      </c>
      <c r="C2433" s="77" t="str">
        <f t="shared" si="75"/>
        <v xml:space="preserve"> </v>
      </c>
      <c r="D2433" s="80"/>
      <c r="E2433" s="80"/>
      <c r="F2433" s="99"/>
      <c r="G2433" s="81"/>
      <c r="H2433" s="84"/>
    </row>
    <row r="2434" spans="1:8" x14ac:dyDescent="0.25">
      <c r="A2434" s="82" t="str">
        <f>CONCATENATE(D2434,COUNTIF($D$3:D2434,D2434))</f>
        <v>0</v>
      </c>
      <c r="B2434" s="76" t="str">
        <f t="shared" si="76"/>
        <v/>
      </c>
      <c r="C2434" s="77" t="str">
        <f t="shared" si="75"/>
        <v xml:space="preserve"> </v>
      </c>
      <c r="D2434" s="80"/>
      <c r="E2434" s="80"/>
      <c r="F2434" s="99"/>
      <c r="G2434" s="81"/>
      <c r="H2434" s="84"/>
    </row>
    <row r="2435" spans="1:8" x14ac:dyDescent="0.25">
      <c r="A2435" s="82" t="str">
        <f>CONCATENATE(D2435,COUNTIF($D$3:D2435,D2435))</f>
        <v>0</v>
      </c>
      <c r="B2435" s="76" t="str">
        <f t="shared" si="76"/>
        <v/>
      </c>
      <c r="C2435" s="77" t="str">
        <f t="shared" si="75"/>
        <v xml:space="preserve"> </v>
      </c>
      <c r="D2435" s="80"/>
      <c r="E2435" s="80"/>
      <c r="F2435" s="99"/>
      <c r="G2435" s="81"/>
      <c r="H2435" s="84"/>
    </row>
    <row r="2436" spans="1:8" x14ac:dyDescent="0.25">
      <c r="A2436" s="82" t="str">
        <f>CONCATENATE(D2436,COUNTIF($D$3:D2436,D2436))</f>
        <v>0</v>
      </c>
      <c r="B2436" s="76" t="str">
        <f t="shared" si="76"/>
        <v/>
      </c>
      <c r="C2436" s="77" t="str">
        <f t="shared" ref="C2436:C2499" si="77">CONCATENATE(F2436," ",G2436)</f>
        <v xml:space="preserve"> </v>
      </c>
      <c r="D2436" s="80"/>
      <c r="E2436" s="80"/>
      <c r="F2436" s="99"/>
      <c r="G2436" s="81"/>
      <c r="H2436" s="84"/>
    </row>
    <row r="2437" spans="1:8" x14ac:dyDescent="0.25">
      <c r="A2437" s="82" t="str">
        <f>CONCATENATE(D2437,COUNTIF($D$3:D2437,D2437))</f>
        <v>0</v>
      </c>
      <c r="B2437" s="76" t="str">
        <f t="shared" ref="B2437:B2500" si="78">CONCATENATE(D2437,G2437)</f>
        <v/>
      </c>
      <c r="C2437" s="77" t="str">
        <f t="shared" si="77"/>
        <v xml:space="preserve"> </v>
      </c>
      <c r="D2437" s="80"/>
      <c r="E2437" s="80"/>
      <c r="F2437" s="99"/>
      <c r="G2437" s="81"/>
      <c r="H2437" s="84"/>
    </row>
    <row r="2438" spans="1:8" x14ac:dyDescent="0.25">
      <c r="A2438" s="82" t="str">
        <f>CONCATENATE(D2438,COUNTIF($D$3:D2438,D2438))</f>
        <v>0</v>
      </c>
      <c r="B2438" s="76" t="str">
        <f t="shared" si="78"/>
        <v/>
      </c>
      <c r="C2438" s="77" t="str">
        <f t="shared" si="77"/>
        <v xml:space="preserve"> </v>
      </c>
      <c r="D2438" s="80"/>
      <c r="E2438" s="80"/>
      <c r="F2438" s="99"/>
      <c r="G2438" s="81"/>
      <c r="H2438" s="84"/>
    </row>
    <row r="2439" spans="1:8" x14ac:dyDescent="0.25">
      <c r="A2439" s="82" t="str">
        <f>CONCATENATE(D2439,COUNTIF($D$3:D2439,D2439))</f>
        <v>0</v>
      </c>
      <c r="B2439" s="76" t="str">
        <f t="shared" si="78"/>
        <v/>
      </c>
      <c r="C2439" s="77" t="str">
        <f t="shared" si="77"/>
        <v xml:space="preserve"> </v>
      </c>
      <c r="D2439" s="80"/>
      <c r="E2439" s="80"/>
      <c r="F2439" s="99"/>
      <c r="G2439" s="81"/>
      <c r="H2439" s="84"/>
    </row>
    <row r="2440" spans="1:8" x14ac:dyDescent="0.25">
      <c r="A2440" s="82" t="str">
        <f>CONCATENATE(D2440,COUNTIF($D$3:D2440,D2440))</f>
        <v>0</v>
      </c>
      <c r="B2440" s="76" t="str">
        <f t="shared" si="78"/>
        <v/>
      </c>
      <c r="C2440" s="77" t="str">
        <f t="shared" si="77"/>
        <v xml:space="preserve"> </v>
      </c>
      <c r="D2440" s="80"/>
      <c r="E2440" s="80"/>
      <c r="F2440" s="99"/>
      <c r="G2440" s="81"/>
      <c r="H2440" s="84"/>
    </row>
    <row r="2441" spans="1:8" x14ac:dyDescent="0.25">
      <c r="A2441" s="82" t="str">
        <f>CONCATENATE(D2441,COUNTIF($D$3:D2441,D2441))</f>
        <v>0</v>
      </c>
      <c r="B2441" s="76" t="str">
        <f t="shared" si="78"/>
        <v/>
      </c>
      <c r="C2441" s="77" t="str">
        <f t="shared" si="77"/>
        <v xml:space="preserve"> </v>
      </c>
      <c r="D2441" s="80"/>
      <c r="E2441" s="80"/>
      <c r="F2441" s="99"/>
      <c r="G2441" s="81"/>
      <c r="H2441" s="84"/>
    </row>
    <row r="2442" spans="1:8" x14ac:dyDescent="0.25">
      <c r="A2442" s="82" t="str">
        <f>CONCATENATE(D2442,COUNTIF($D$3:D2442,D2442))</f>
        <v>0</v>
      </c>
      <c r="B2442" s="76" t="str">
        <f t="shared" si="78"/>
        <v/>
      </c>
      <c r="C2442" s="77" t="str">
        <f t="shared" si="77"/>
        <v xml:space="preserve"> </v>
      </c>
      <c r="D2442" s="80"/>
      <c r="E2442" s="80"/>
      <c r="F2442" s="99"/>
      <c r="G2442" s="81"/>
      <c r="H2442" s="84"/>
    </row>
    <row r="2443" spans="1:8" x14ac:dyDescent="0.25">
      <c r="A2443" s="82" t="str">
        <f>CONCATENATE(D2443,COUNTIF($D$3:D2443,D2443))</f>
        <v>0</v>
      </c>
      <c r="B2443" s="76" t="str">
        <f t="shared" si="78"/>
        <v/>
      </c>
      <c r="C2443" s="77" t="str">
        <f t="shared" si="77"/>
        <v xml:space="preserve"> </v>
      </c>
      <c r="D2443" s="80"/>
      <c r="E2443" s="80"/>
      <c r="F2443" s="99"/>
      <c r="G2443" s="81"/>
      <c r="H2443" s="84"/>
    </row>
    <row r="2444" spans="1:8" x14ac:dyDescent="0.25">
      <c r="A2444" s="82" t="str">
        <f>CONCATENATE(D2444,COUNTIF($D$3:D2444,D2444))</f>
        <v>0</v>
      </c>
      <c r="B2444" s="76" t="str">
        <f t="shared" si="78"/>
        <v/>
      </c>
      <c r="C2444" s="77" t="str">
        <f t="shared" si="77"/>
        <v xml:space="preserve"> </v>
      </c>
      <c r="D2444" s="80"/>
      <c r="E2444" s="80"/>
      <c r="F2444" s="99"/>
      <c r="G2444" s="81"/>
      <c r="H2444" s="84"/>
    </row>
    <row r="2445" spans="1:8" x14ac:dyDescent="0.25">
      <c r="A2445" s="82" t="str">
        <f>CONCATENATE(D2445,COUNTIF($D$3:D2445,D2445))</f>
        <v>0</v>
      </c>
      <c r="B2445" s="76" t="str">
        <f t="shared" si="78"/>
        <v/>
      </c>
      <c r="C2445" s="77" t="str">
        <f t="shared" si="77"/>
        <v xml:space="preserve"> </v>
      </c>
      <c r="D2445" s="80"/>
      <c r="E2445" s="80"/>
      <c r="F2445" s="99"/>
      <c r="G2445" s="81"/>
      <c r="H2445" s="84"/>
    </row>
    <row r="2446" spans="1:8" x14ac:dyDescent="0.25">
      <c r="A2446" s="82" t="str">
        <f>CONCATENATE(D2446,COUNTIF($D$3:D2446,D2446))</f>
        <v>0</v>
      </c>
      <c r="B2446" s="76" t="str">
        <f t="shared" si="78"/>
        <v/>
      </c>
      <c r="C2446" s="77" t="str">
        <f t="shared" si="77"/>
        <v xml:space="preserve"> </v>
      </c>
      <c r="D2446" s="80"/>
      <c r="E2446" s="80"/>
      <c r="F2446" s="99"/>
      <c r="G2446" s="81"/>
      <c r="H2446" s="84"/>
    </row>
    <row r="2447" spans="1:8" x14ac:dyDescent="0.25">
      <c r="A2447" s="82" t="str">
        <f>CONCATENATE(D2447,COUNTIF($D$3:D2447,D2447))</f>
        <v>0</v>
      </c>
      <c r="B2447" s="76" t="str">
        <f t="shared" si="78"/>
        <v/>
      </c>
      <c r="C2447" s="77" t="str">
        <f t="shared" si="77"/>
        <v xml:space="preserve"> </v>
      </c>
      <c r="D2447" s="80"/>
      <c r="E2447" s="80"/>
      <c r="F2447" s="99"/>
      <c r="G2447" s="81"/>
      <c r="H2447" s="84"/>
    </row>
    <row r="2448" spans="1:8" x14ac:dyDescent="0.25">
      <c r="A2448" s="82" t="str">
        <f>CONCATENATE(D2448,COUNTIF($D$3:D2448,D2448))</f>
        <v>0</v>
      </c>
      <c r="B2448" s="76" t="str">
        <f t="shared" si="78"/>
        <v/>
      </c>
      <c r="C2448" s="77" t="str">
        <f t="shared" si="77"/>
        <v xml:space="preserve"> </v>
      </c>
      <c r="D2448" s="80"/>
      <c r="E2448" s="80"/>
      <c r="F2448" s="99"/>
      <c r="G2448" s="81"/>
      <c r="H2448" s="84"/>
    </row>
    <row r="2449" spans="1:8" x14ac:dyDescent="0.25">
      <c r="A2449" s="82" t="str">
        <f>CONCATENATE(D2449,COUNTIF($D$3:D2449,D2449))</f>
        <v>0</v>
      </c>
      <c r="B2449" s="76" t="str">
        <f t="shared" si="78"/>
        <v/>
      </c>
      <c r="C2449" s="77" t="str">
        <f t="shared" si="77"/>
        <v xml:space="preserve"> </v>
      </c>
      <c r="D2449" s="80"/>
      <c r="E2449" s="80"/>
      <c r="F2449" s="99"/>
      <c r="G2449" s="81"/>
      <c r="H2449" s="84"/>
    </row>
    <row r="2450" spans="1:8" x14ac:dyDescent="0.25">
      <c r="A2450" s="82" t="str">
        <f>CONCATENATE(D2450,COUNTIF($D$3:D2450,D2450))</f>
        <v>0</v>
      </c>
      <c r="B2450" s="76" t="str">
        <f t="shared" si="78"/>
        <v/>
      </c>
      <c r="C2450" s="77" t="str">
        <f t="shared" si="77"/>
        <v xml:space="preserve"> </v>
      </c>
      <c r="D2450" s="80"/>
      <c r="E2450" s="80"/>
      <c r="F2450" s="99"/>
      <c r="G2450" s="81"/>
      <c r="H2450" s="84"/>
    </row>
    <row r="2451" spans="1:8" x14ac:dyDescent="0.25">
      <c r="A2451" s="82" t="str">
        <f>CONCATENATE(D2451,COUNTIF($D$3:D2451,D2451))</f>
        <v>0</v>
      </c>
      <c r="B2451" s="76" t="str">
        <f t="shared" si="78"/>
        <v/>
      </c>
      <c r="C2451" s="77" t="str">
        <f t="shared" si="77"/>
        <v xml:space="preserve"> </v>
      </c>
      <c r="D2451" s="80"/>
      <c r="E2451" s="80"/>
      <c r="F2451" s="99"/>
      <c r="G2451" s="81"/>
      <c r="H2451" s="84"/>
    </row>
    <row r="2452" spans="1:8" x14ac:dyDescent="0.25">
      <c r="A2452" s="82" t="str">
        <f>CONCATENATE(D2452,COUNTIF($D$3:D2452,D2452))</f>
        <v>0</v>
      </c>
      <c r="B2452" s="76" t="str">
        <f t="shared" si="78"/>
        <v/>
      </c>
      <c r="C2452" s="77" t="str">
        <f t="shared" si="77"/>
        <v xml:space="preserve"> </v>
      </c>
      <c r="D2452" s="80"/>
      <c r="E2452" s="80"/>
      <c r="F2452" s="99"/>
      <c r="G2452" s="81"/>
      <c r="H2452" s="84"/>
    </row>
    <row r="2453" spans="1:8" x14ac:dyDescent="0.25">
      <c r="A2453" s="82" t="str">
        <f>CONCATENATE(D2453,COUNTIF($D$3:D2453,D2453))</f>
        <v>0</v>
      </c>
      <c r="B2453" s="76" t="str">
        <f t="shared" si="78"/>
        <v/>
      </c>
      <c r="C2453" s="77" t="str">
        <f t="shared" si="77"/>
        <v xml:space="preserve"> </v>
      </c>
      <c r="D2453" s="80"/>
      <c r="E2453" s="80"/>
      <c r="F2453" s="99"/>
      <c r="G2453" s="81"/>
      <c r="H2453" s="84"/>
    </row>
    <row r="2454" spans="1:8" x14ac:dyDescent="0.25">
      <c r="A2454" s="82" t="str">
        <f>CONCATENATE(D2454,COUNTIF($D$3:D2454,D2454))</f>
        <v>0</v>
      </c>
      <c r="B2454" s="76" t="str">
        <f t="shared" si="78"/>
        <v/>
      </c>
      <c r="C2454" s="77" t="str">
        <f t="shared" si="77"/>
        <v xml:space="preserve"> </v>
      </c>
      <c r="D2454" s="80"/>
      <c r="E2454" s="80"/>
      <c r="F2454" s="99"/>
      <c r="G2454" s="81"/>
      <c r="H2454" s="84"/>
    </row>
    <row r="2455" spans="1:8" x14ac:dyDescent="0.25">
      <c r="A2455" s="82" t="str">
        <f>CONCATENATE(D2455,COUNTIF($D$3:D2455,D2455))</f>
        <v>0</v>
      </c>
      <c r="B2455" s="76" t="str">
        <f t="shared" si="78"/>
        <v/>
      </c>
      <c r="C2455" s="77" t="str">
        <f t="shared" si="77"/>
        <v xml:space="preserve"> </v>
      </c>
      <c r="D2455" s="80"/>
      <c r="E2455" s="80"/>
      <c r="F2455" s="99"/>
      <c r="G2455" s="81"/>
      <c r="H2455" s="84"/>
    </row>
    <row r="2456" spans="1:8" x14ac:dyDescent="0.25">
      <c r="A2456" s="82" t="str">
        <f>CONCATENATE(D2456,COUNTIF($D$3:D2456,D2456))</f>
        <v>0</v>
      </c>
      <c r="B2456" s="76" t="str">
        <f t="shared" si="78"/>
        <v/>
      </c>
      <c r="C2456" s="77" t="str">
        <f t="shared" si="77"/>
        <v xml:space="preserve"> </v>
      </c>
      <c r="D2456" s="80"/>
      <c r="E2456" s="80"/>
      <c r="F2456" s="99"/>
      <c r="G2456" s="81"/>
      <c r="H2456" s="84"/>
    </row>
    <row r="2457" spans="1:8" x14ac:dyDescent="0.25">
      <c r="A2457" s="82" t="str">
        <f>CONCATENATE(D2457,COUNTIF($D$3:D2457,D2457))</f>
        <v>0</v>
      </c>
      <c r="B2457" s="76" t="str">
        <f t="shared" si="78"/>
        <v/>
      </c>
      <c r="C2457" s="77" t="str">
        <f t="shared" si="77"/>
        <v xml:space="preserve"> </v>
      </c>
      <c r="D2457" s="80"/>
      <c r="E2457" s="80"/>
      <c r="F2457" s="99"/>
      <c r="G2457" s="81"/>
      <c r="H2457" s="84"/>
    </row>
    <row r="2458" spans="1:8" x14ac:dyDescent="0.25">
      <c r="A2458" s="82" t="str">
        <f>CONCATENATE(D2458,COUNTIF($D$3:D2458,D2458))</f>
        <v>0</v>
      </c>
      <c r="B2458" s="76" t="str">
        <f t="shared" si="78"/>
        <v/>
      </c>
      <c r="C2458" s="77" t="str">
        <f t="shared" si="77"/>
        <v xml:space="preserve"> </v>
      </c>
      <c r="D2458" s="80"/>
      <c r="E2458" s="80"/>
      <c r="F2458" s="99"/>
      <c r="G2458" s="81"/>
      <c r="H2458" s="84"/>
    </row>
    <row r="2459" spans="1:8" x14ac:dyDescent="0.25">
      <c r="A2459" s="82" t="str">
        <f>CONCATENATE(D2459,COUNTIF($D$3:D2459,D2459))</f>
        <v>0</v>
      </c>
      <c r="B2459" s="76" t="str">
        <f t="shared" si="78"/>
        <v/>
      </c>
      <c r="C2459" s="77" t="str">
        <f t="shared" si="77"/>
        <v xml:space="preserve"> </v>
      </c>
      <c r="D2459" s="80"/>
      <c r="E2459" s="80"/>
      <c r="F2459" s="99"/>
      <c r="G2459" s="81"/>
      <c r="H2459" s="84"/>
    </row>
    <row r="2460" spans="1:8" x14ac:dyDescent="0.25">
      <c r="A2460" s="82" t="str">
        <f>CONCATENATE(D2460,COUNTIF($D$3:D2460,D2460))</f>
        <v>0</v>
      </c>
      <c r="B2460" s="76" t="str">
        <f t="shared" si="78"/>
        <v/>
      </c>
      <c r="C2460" s="77" t="str">
        <f t="shared" si="77"/>
        <v xml:space="preserve"> </v>
      </c>
      <c r="D2460" s="80"/>
      <c r="E2460" s="80"/>
      <c r="F2460" s="99"/>
      <c r="G2460" s="81"/>
      <c r="H2460" s="84"/>
    </row>
    <row r="2461" spans="1:8" x14ac:dyDescent="0.25">
      <c r="A2461" s="82" t="str">
        <f>CONCATENATE(D2461,COUNTIF($D$3:D2461,D2461))</f>
        <v>0</v>
      </c>
      <c r="B2461" s="76" t="str">
        <f t="shared" si="78"/>
        <v/>
      </c>
      <c r="C2461" s="77" t="str">
        <f t="shared" si="77"/>
        <v xml:space="preserve"> </v>
      </c>
      <c r="D2461" s="80"/>
      <c r="E2461" s="80"/>
      <c r="F2461" s="99"/>
      <c r="G2461" s="81"/>
      <c r="H2461" s="84"/>
    </row>
    <row r="2462" spans="1:8" x14ac:dyDescent="0.25">
      <c r="A2462" s="82" t="str">
        <f>CONCATENATE(D2462,COUNTIF($D$3:D2462,D2462))</f>
        <v>0</v>
      </c>
      <c r="B2462" s="76" t="str">
        <f t="shared" si="78"/>
        <v/>
      </c>
      <c r="C2462" s="77" t="str">
        <f t="shared" si="77"/>
        <v xml:space="preserve"> </v>
      </c>
      <c r="D2462" s="80"/>
      <c r="E2462" s="80"/>
      <c r="F2462" s="99"/>
      <c r="G2462" s="81"/>
      <c r="H2462" s="84"/>
    </row>
    <row r="2463" spans="1:8" x14ac:dyDescent="0.25">
      <c r="A2463" s="82" t="str">
        <f>CONCATENATE(D2463,COUNTIF($D$3:D2463,D2463))</f>
        <v>0</v>
      </c>
      <c r="B2463" s="76" t="str">
        <f t="shared" si="78"/>
        <v/>
      </c>
      <c r="C2463" s="77" t="str">
        <f t="shared" si="77"/>
        <v xml:space="preserve"> </v>
      </c>
      <c r="D2463" s="80"/>
      <c r="E2463" s="80"/>
      <c r="F2463" s="99"/>
      <c r="G2463" s="81"/>
      <c r="H2463" s="84"/>
    </row>
    <row r="2464" spans="1:8" x14ac:dyDescent="0.25">
      <c r="A2464" s="82" t="str">
        <f>CONCATENATE(D2464,COUNTIF($D$3:D2464,D2464))</f>
        <v>0</v>
      </c>
      <c r="B2464" s="76" t="str">
        <f t="shared" si="78"/>
        <v/>
      </c>
      <c r="C2464" s="77" t="str">
        <f t="shared" si="77"/>
        <v xml:space="preserve"> </v>
      </c>
      <c r="D2464" s="80"/>
      <c r="E2464" s="80"/>
      <c r="F2464" s="99"/>
      <c r="G2464" s="81"/>
      <c r="H2464" s="84"/>
    </row>
    <row r="2465" spans="1:8" x14ac:dyDescent="0.25">
      <c r="A2465" s="82" t="str">
        <f>CONCATENATE(D2465,COUNTIF($D$3:D2465,D2465))</f>
        <v>0</v>
      </c>
      <c r="B2465" s="76" t="str">
        <f t="shared" si="78"/>
        <v/>
      </c>
      <c r="C2465" s="77" t="str">
        <f t="shared" si="77"/>
        <v xml:space="preserve"> </v>
      </c>
      <c r="D2465" s="80"/>
      <c r="E2465" s="80"/>
      <c r="F2465" s="99"/>
      <c r="G2465" s="81"/>
      <c r="H2465" s="84"/>
    </row>
    <row r="2466" spans="1:8" x14ac:dyDescent="0.25">
      <c r="A2466" s="82" t="str">
        <f>CONCATENATE(D2466,COUNTIF($D$3:D2466,D2466))</f>
        <v>0</v>
      </c>
      <c r="B2466" s="76" t="str">
        <f t="shared" si="78"/>
        <v/>
      </c>
      <c r="C2466" s="77" t="str">
        <f t="shared" si="77"/>
        <v xml:space="preserve"> </v>
      </c>
      <c r="D2466" s="80"/>
      <c r="E2466" s="80"/>
      <c r="F2466" s="99"/>
      <c r="G2466" s="81"/>
      <c r="H2466" s="84"/>
    </row>
    <row r="2467" spans="1:8" x14ac:dyDescent="0.25">
      <c r="A2467" s="82" t="str">
        <f>CONCATENATE(D2467,COUNTIF($D$3:D2467,D2467))</f>
        <v>0</v>
      </c>
      <c r="B2467" s="76" t="str">
        <f t="shared" si="78"/>
        <v/>
      </c>
      <c r="C2467" s="77" t="str">
        <f t="shared" si="77"/>
        <v xml:space="preserve"> </v>
      </c>
      <c r="D2467" s="80"/>
      <c r="E2467" s="80"/>
      <c r="F2467" s="99"/>
      <c r="G2467" s="81"/>
      <c r="H2467" s="84"/>
    </row>
    <row r="2468" spans="1:8" x14ac:dyDescent="0.25">
      <c r="A2468" s="82" t="str">
        <f>CONCATENATE(D2468,COUNTIF($D$3:D2468,D2468))</f>
        <v>0</v>
      </c>
      <c r="B2468" s="76" t="str">
        <f t="shared" si="78"/>
        <v/>
      </c>
      <c r="C2468" s="77" t="str">
        <f t="shared" si="77"/>
        <v xml:space="preserve"> </v>
      </c>
      <c r="D2468" s="80"/>
      <c r="E2468" s="80"/>
      <c r="F2468" s="99"/>
      <c r="G2468" s="81"/>
      <c r="H2468" s="84"/>
    </row>
    <row r="2469" spans="1:8" x14ac:dyDescent="0.25">
      <c r="A2469" s="82" t="str">
        <f>CONCATENATE(D2469,COUNTIF($D$3:D2469,D2469))</f>
        <v>0</v>
      </c>
      <c r="B2469" s="76" t="str">
        <f t="shared" si="78"/>
        <v/>
      </c>
      <c r="C2469" s="77" t="str">
        <f t="shared" si="77"/>
        <v xml:space="preserve"> </v>
      </c>
      <c r="D2469" s="80"/>
      <c r="E2469" s="80"/>
      <c r="F2469" s="99"/>
      <c r="G2469" s="81"/>
      <c r="H2469" s="84"/>
    </row>
    <row r="2470" spans="1:8" x14ac:dyDescent="0.25">
      <c r="A2470" s="82" t="str">
        <f>CONCATENATE(D2470,COUNTIF($D$3:D2470,D2470))</f>
        <v>0</v>
      </c>
      <c r="B2470" s="76" t="str">
        <f t="shared" si="78"/>
        <v/>
      </c>
      <c r="C2470" s="77" t="str">
        <f t="shared" si="77"/>
        <v xml:space="preserve"> </v>
      </c>
      <c r="D2470" s="80"/>
      <c r="E2470" s="80"/>
      <c r="F2470" s="99"/>
      <c r="G2470" s="81"/>
      <c r="H2470" s="84"/>
    </row>
    <row r="2471" spans="1:8" x14ac:dyDescent="0.25">
      <c r="A2471" s="82" t="str">
        <f>CONCATENATE(D2471,COUNTIF($D$3:D2471,D2471))</f>
        <v>0</v>
      </c>
      <c r="B2471" s="76" t="str">
        <f t="shared" si="78"/>
        <v/>
      </c>
      <c r="C2471" s="77" t="str">
        <f t="shared" si="77"/>
        <v xml:space="preserve"> </v>
      </c>
      <c r="D2471" s="80"/>
      <c r="E2471" s="80"/>
      <c r="F2471" s="99"/>
      <c r="G2471" s="81"/>
      <c r="H2471" s="84"/>
    </row>
    <row r="2472" spans="1:8" x14ac:dyDescent="0.25">
      <c r="A2472" s="82" t="str">
        <f>CONCATENATE(D2472,COUNTIF($D$3:D2472,D2472))</f>
        <v>0</v>
      </c>
      <c r="B2472" s="76" t="str">
        <f t="shared" si="78"/>
        <v/>
      </c>
      <c r="C2472" s="77" t="str">
        <f t="shared" si="77"/>
        <v xml:space="preserve"> </v>
      </c>
      <c r="D2472" s="80"/>
      <c r="E2472" s="80"/>
      <c r="F2472" s="99"/>
      <c r="G2472" s="81"/>
      <c r="H2472" s="84"/>
    </row>
    <row r="2473" spans="1:8" x14ac:dyDescent="0.25">
      <c r="A2473" s="82" t="str">
        <f>CONCATENATE(D2473,COUNTIF($D$3:D2473,D2473))</f>
        <v>0</v>
      </c>
      <c r="B2473" s="76" t="str">
        <f t="shared" si="78"/>
        <v/>
      </c>
      <c r="C2473" s="77" t="str">
        <f t="shared" si="77"/>
        <v xml:space="preserve"> </v>
      </c>
      <c r="D2473" s="80"/>
      <c r="E2473" s="80"/>
      <c r="F2473" s="99"/>
      <c r="G2473" s="81"/>
      <c r="H2473" s="84"/>
    </row>
    <row r="2474" spans="1:8" x14ac:dyDescent="0.25">
      <c r="A2474" s="82" t="str">
        <f>CONCATENATE(D2474,COUNTIF($D$3:D2474,D2474))</f>
        <v>0</v>
      </c>
      <c r="B2474" s="76" t="str">
        <f t="shared" si="78"/>
        <v/>
      </c>
      <c r="C2474" s="77" t="str">
        <f t="shared" si="77"/>
        <v xml:space="preserve"> </v>
      </c>
      <c r="D2474" s="80"/>
      <c r="E2474" s="80"/>
      <c r="F2474" s="99"/>
      <c r="G2474" s="81"/>
      <c r="H2474" s="84"/>
    </row>
    <row r="2475" spans="1:8" x14ac:dyDescent="0.25">
      <c r="A2475" s="82" t="str">
        <f>CONCATENATE(D2475,COUNTIF($D$3:D2475,D2475))</f>
        <v>0</v>
      </c>
      <c r="B2475" s="76" t="str">
        <f t="shared" si="78"/>
        <v/>
      </c>
      <c r="C2475" s="77" t="str">
        <f t="shared" si="77"/>
        <v xml:space="preserve"> </v>
      </c>
      <c r="D2475" s="80"/>
      <c r="E2475" s="80"/>
      <c r="F2475" s="99"/>
      <c r="G2475" s="81"/>
      <c r="H2475" s="84"/>
    </row>
    <row r="2476" spans="1:8" x14ac:dyDescent="0.25">
      <c r="A2476" s="82" t="str">
        <f>CONCATENATE(D2476,COUNTIF($D$3:D2476,D2476))</f>
        <v>0</v>
      </c>
      <c r="B2476" s="76" t="str">
        <f t="shared" si="78"/>
        <v/>
      </c>
      <c r="C2476" s="77" t="str">
        <f t="shared" si="77"/>
        <v xml:space="preserve"> </v>
      </c>
      <c r="D2476" s="80"/>
      <c r="E2476" s="80"/>
      <c r="F2476" s="99"/>
      <c r="G2476" s="81"/>
      <c r="H2476" s="84"/>
    </row>
    <row r="2477" spans="1:8" x14ac:dyDescent="0.25">
      <c r="A2477" s="82" t="str">
        <f>CONCATENATE(D2477,COUNTIF($D$3:D2477,D2477))</f>
        <v>0</v>
      </c>
      <c r="B2477" s="76" t="str">
        <f t="shared" si="78"/>
        <v/>
      </c>
      <c r="C2477" s="77" t="str">
        <f t="shared" si="77"/>
        <v xml:space="preserve"> </v>
      </c>
      <c r="D2477" s="80"/>
      <c r="E2477" s="80"/>
      <c r="F2477" s="99"/>
      <c r="G2477" s="81"/>
      <c r="H2477" s="84"/>
    </row>
    <row r="2478" spans="1:8" x14ac:dyDescent="0.25">
      <c r="A2478" s="82" t="str">
        <f>CONCATENATE(D2478,COUNTIF($D$3:D2478,D2478))</f>
        <v>0</v>
      </c>
      <c r="B2478" s="76" t="str">
        <f t="shared" si="78"/>
        <v/>
      </c>
      <c r="C2478" s="77" t="str">
        <f t="shared" si="77"/>
        <v xml:space="preserve"> </v>
      </c>
      <c r="D2478" s="80"/>
      <c r="E2478" s="80"/>
      <c r="F2478" s="99"/>
      <c r="G2478" s="81"/>
      <c r="H2478" s="84"/>
    </row>
    <row r="2479" spans="1:8" x14ac:dyDescent="0.25">
      <c r="A2479" s="82" t="str">
        <f>CONCATENATE(D2479,COUNTIF($D$3:D2479,D2479))</f>
        <v>0</v>
      </c>
      <c r="B2479" s="76" t="str">
        <f t="shared" si="78"/>
        <v/>
      </c>
      <c r="C2479" s="77" t="str">
        <f t="shared" si="77"/>
        <v xml:space="preserve"> </v>
      </c>
      <c r="D2479" s="80"/>
      <c r="E2479" s="80"/>
      <c r="F2479" s="99"/>
      <c r="G2479" s="81"/>
      <c r="H2479" s="84"/>
    </row>
    <row r="2480" spans="1:8" x14ac:dyDescent="0.25">
      <c r="A2480" s="82" t="str">
        <f>CONCATENATE(D2480,COUNTIF($D$3:D2480,D2480))</f>
        <v>0</v>
      </c>
      <c r="B2480" s="76" t="str">
        <f t="shared" si="78"/>
        <v/>
      </c>
      <c r="C2480" s="77" t="str">
        <f t="shared" si="77"/>
        <v xml:space="preserve"> </v>
      </c>
      <c r="D2480" s="80"/>
      <c r="E2480" s="80"/>
      <c r="F2480" s="99"/>
      <c r="G2480" s="81"/>
      <c r="H2480" s="84"/>
    </row>
    <row r="2481" spans="1:8" x14ac:dyDescent="0.25">
      <c r="A2481" s="82" t="str">
        <f>CONCATENATE(D2481,COUNTIF($D$3:D2481,D2481))</f>
        <v>0</v>
      </c>
      <c r="B2481" s="76" t="str">
        <f t="shared" si="78"/>
        <v/>
      </c>
      <c r="C2481" s="77" t="str">
        <f t="shared" si="77"/>
        <v xml:space="preserve"> </v>
      </c>
      <c r="D2481" s="80"/>
      <c r="E2481" s="80"/>
      <c r="F2481" s="99"/>
      <c r="G2481" s="81"/>
      <c r="H2481" s="84"/>
    </row>
    <row r="2482" spans="1:8" x14ac:dyDescent="0.25">
      <c r="A2482" s="82" t="str">
        <f>CONCATENATE(D2482,COUNTIF($D$3:D2482,D2482))</f>
        <v>0</v>
      </c>
      <c r="B2482" s="76" t="str">
        <f t="shared" si="78"/>
        <v/>
      </c>
      <c r="C2482" s="77" t="str">
        <f t="shared" si="77"/>
        <v xml:space="preserve"> </v>
      </c>
      <c r="D2482" s="80"/>
      <c r="E2482" s="80"/>
      <c r="F2482" s="99"/>
      <c r="G2482" s="81"/>
      <c r="H2482" s="84"/>
    </row>
    <row r="2483" spans="1:8" x14ac:dyDescent="0.25">
      <c r="A2483" s="82" t="str">
        <f>CONCATENATE(D2483,COUNTIF($D$3:D2483,D2483))</f>
        <v>0</v>
      </c>
      <c r="B2483" s="76" t="str">
        <f t="shared" si="78"/>
        <v/>
      </c>
      <c r="C2483" s="77" t="str">
        <f t="shared" si="77"/>
        <v xml:space="preserve"> </v>
      </c>
      <c r="D2483" s="80"/>
      <c r="E2483" s="80"/>
      <c r="F2483" s="99"/>
      <c r="G2483" s="81"/>
      <c r="H2483" s="84"/>
    </row>
    <row r="2484" spans="1:8" x14ac:dyDescent="0.25">
      <c r="A2484" s="82" t="str">
        <f>CONCATENATE(D2484,COUNTIF($D$3:D2484,D2484))</f>
        <v>0</v>
      </c>
      <c r="B2484" s="76" t="str">
        <f t="shared" si="78"/>
        <v/>
      </c>
      <c r="C2484" s="77" t="str">
        <f t="shared" si="77"/>
        <v xml:space="preserve"> </v>
      </c>
      <c r="D2484" s="80"/>
      <c r="E2484" s="80"/>
      <c r="F2484" s="99"/>
      <c r="G2484" s="81"/>
      <c r="H2484" s="84"/>
    </row>
    <row r="2485" spans="1:8" x14ac:dyDescent="0.25">
      <c r="A2485" s="82" t="str">
        <f>CONCATENATE(D2485,COUNTIF($D$3:D2485,D2485))</f>
        <v>0</v>
      </c>
      <c r="B2485" s="76" t="str">
        <f t="shared" si="78"/>
        <v/>
      </c>
      <c r="C2485" s="77" t="str">
        <f t="shared" si="77"/>
        <v xml:space="preserve"> </v>
      </c>
      <c r="D2485" s="80"/>
      <c r="E2485" s="80"/>
      <c r="F2485" s="99"/>
      <c r="G2485" s="81"/>
      <c r="H2485" s="84"/>
    </row>
    <row r="2486" spans="1:8" x14ac:dyDescent="0.25">
      <c r="A2486" s="82" t="str">
        <f>CONCATENATE(D2486,COUNTIF($D$3:D2486,D2486))</f>
        <v>0</v>
      </c>
      <c r="B2486" s="76" t="str">
        <f t="shared" si="78"/>
        <v/>
      </c>
      <c r="C2486" s="77" t="str">
        <f t="shared" si="77"/>
        <v xml:space="preserve"> </v>
      </c>
      <c r="D2486" s="80"/>
      <c r="E2486" s="80"/>
      <c r="F2486" s="99"/>
      <c r="G2486" s="81"/>
      <c r="H2486" s="84"/>
    </row>
    <row r="2487" spans="1:8" x14ac:dyDescent="0.25">
      <c r="A2487" s="82" t="str">
        <f>CONCATENATE(D2487,COUNTIF($D$3:D2487,D2487))</f>
        <v>0</v>
      </c>
      <c r="B2487" s="76" t="str">
        <f t="shared" si="78"/>
        <v/>
      </c>
      <c r="C2487" s="77" t="str">
        <f t="shared" si="77"/>
        <v xml:space="preserve"> </v>
      </c>
      <c r="D2487" s="80"/>
      <c r="E2487" s="80"/>
      <c r="F2487" s="99"/>
      <c r="G2487" s="81"/>
      <c r="H2487" s="84"/>
    </row>
    <row r="2488" spans="1:8" x14ac:dyDescent="0.25">
      <c r="A2488" s="82" t="str">
        <f>CONCATENATE(D2488,COUNTIF($D$3:D2488,D2488))</f>
        <v>0</v>
      </c>
      <c r="B2488" s="76" t="str">
        <f t="shared" si="78"/>
        <v/>
      </c>
      <c r="C2488" s="77" t="str">
        <f t="shared" si="77"/>
        <v xml:space="preserve"> </v>
      </c>
      <c r="D2488" s="80"/>
      <c r="E2488" s="80"/>
      <c r="F2488" s="99"/>
      <c r="G2488" s="81"/>
      <c r="H2488" s="84"/>
    </row>
    <row r="2489" spans="1:8" x14ac:dyDescent="0.25">
      <c r="A2489" s="82" t="str">
        <f>CONCATENATE(D2489,COUNTIF($D$3:D2489,D2489))</f>
        <v>0</v>
      </c>
      <c r="B2489" s="76" t="str">
        <f t="shared" si="78"/>
        <v/>
      </c>
      <c r="C2489" s="77" t="str">
        <f t="shared" si="77"/>
        <v xml:space="preserve"> </v>
      </c>
      <c r="D2489" s="80"/>
      <c r="E2489" s="80"/>
      <c r="F2489" s="99"/>
      <c r="G2489" s="81"/>
      <c r="H2489" s="84"/>
    </row>
    <row r="2490" spans="1:8" x14ac:dyDescent="0.25">
      <c r="A2490" s="82" t="str">
        <f>CONCATENATE(D2490,COUNTIF($D$3:D2490,D2490))</f>
        <v>0</v>
      </c>
      <c r="B2490" s="76" t="str">
        <f t="shared" si="78"/>
        <v/>
      </c>
      <c r="C2490" s="77" t="str">
        <f t="shared" si="77"/>
        <v xml:space="preserve"> </v>
      </c>
      <c r="D2490" s="80"/>
      <c r="E2490" s="80"/>
      <c r="F2490" s="99"/>
      <c r="G2490" s="81"/>
      <c r="H2490" s="84"/>
    </row>
    <row r="2491" spans="1:8" x14ac:dyDescent="0.25">
      <c r="A2491" s="82" t="str">
        <f>CONCATENATE(D2491,COUNTIF($D$3:D2491,D2491))</f>
        <v>0</v>
      </c>
      <c r="B2491" s="76" t="str">
        <f t="shared" si="78"/>
        <v/>
      </c>
      <c r="C2491" s="77" t="str">
        <f t="shared" si="77"/>
        <v xml:space="preserve"> </v>
      </c>
      <c r="D2491" s="80"/>
      <c r="E2491" s="80"/>
      <c r="F2491" s="99"/>
      <c r="G2491" s="81"/>
      <c r="H2491" s="84"/>
    </row>
    <row r="2492" spans="1:8" x14ac:dyDescent="0.25">
      <c r="A2492" s="82" t="str">
        <f>CONCATENATE(D2492,COUNTIF($D$3:D2492,D2492))</f>
        <v>0</v>
      </c>
      <c r="B2492" s="76" t="str">
        <f t="shared" si="78"/>
        <v/>
      </c>
      <c r="C2492" s="77" t="str">
        <f t="shared" si="77"/>
        <v xml:space="preserve"> </v>
      </c>
      <c r="D2492" s="80"/>
      <c r="E2492" s="80"/>
      <c r="F2492" s="99"/>
      <c r="G2492" s="81"/>
      <c r="H2492" s="84"/>
    </row>
    <row r="2493" spans="1:8" x14ac:dyDescent="0.25">
      <c r="A2493" s="82" t="str">
        <f>CONCATENATE(D2493,COUNTIF($D$3:D2493,D2493))</f>
        <v>0</v>
      </c>
      <c r="B2493" s="76" t="str">
        <f t="shared" si="78"/>
        <v/>
      </c>
      <c r="C2493" s="77" t="str">
        <f t="shared" si="77"/>
        <v xml:space="preserve"> </v>
      </c>
      <c r="D2493" s="80"/>
      <c r="E2493" s="80"/>
      <c r="F2493" s="99"/>
      <c r="G2493" s="81"/>
      <c r="H2493" s="84"/>
    </row>
    <row r="2494" spans="1:8" x14ac:dyDescent="0.25">
      <c r="A2494" s="82" t="str">
        <f>CONCATENATE(D2494,COUNTIF($D$3:D2494,D2494))</f>
        <v>0</v>
      </c>
      <c r="B2494" s="76" t="str">
        <f t="shared" si="78"/>
        <v/>
      </c>
      <c r="C2494" s="77" t="str">
        <f t="shared" si="77"/>
        <v xml:space="preserve"> </v>
      </c>
      <c r="D2494" s="80"/>
      <c r="E2494" s="80"/>
      <c r="F2494" s="99"/>
      <c r="G2494" s="81"/>
      <c r="H2494" s="84"/>
    </row>
    <row r="2495" spans="1:8" x14ac:dyDescent="0.25">
      <c r="A2495" s="82" t="str">
        <f>CONCATENATE(D2495,COUNTIF($D$3:D2495,D2495))</f>
        <v>0</v>
      </c>
      <c r="B2495" s="76" t="str">
        <f t="shared" si="78"/>
        <v/>
      </c>
      <c r="C2495" s="77" t="str">
        <f t="shared" si="77"/>
        <v xml:space="preserve"> </v>
      </c>
      <c r="D2495" s="80"/>
      <c r="E2495" s="80"/>
      <c r="F2495" s="99"/>
      <c r="G2495" s="81"/>
      <c r="H2495" s="84"/>
    </row>
    <row r="2496" spans="1:8" x14ac:dyDescent="0.25">
      <c r="A2496" s="82" t="str">
        <f>CONCATENATE(D2496,COUNTIF($D$3:D2496,D2496))</f>
        <v>0</v>
      </c>
      <c r="B2496" s="76" t="str">
        <f t="shared" si="78"/>
        <v/>
      </c>
      <c r="C2496" s="77" t="str">
        <f t="shared" si="77"/>
        <v xml:space="preserve"> </v>
      </c>
      <c r="D2496" s="80"/>
      <c r="E2496" s="80"/>
      <c r="F2496" s="99"/>
      <c r="G2496" s="81"/>
      <c r="H2496" s="84"/>
    </row>
    <row r="2497" spans="1:8" x14ac:dyDescent="0.25">
      <c r="A2497" s="82" t="str">
        <f>CONCATENATE(D2497,COUNTIF($D$3:D2497,D2497))</f>
        <v>0</v>
      </c>
      <c r="B2497" s="76" t="str">
        <f t="shared" si="78"/>
        <v/>
      </c>
      <c r="C2497" s="77" t="str">
        <f t="shared" si="77"/>
        <v xml:space="preserve"> </v>
      </c>
      <c r="D2497" s="80"/>
      <c r="E2497" s="80"/>
      <c r="F2497" s="99"/>
      <c r="G2497" s="81"/>
      <c r="H2497" s="84"/>
    </row>
    <row r="2498" spans="1:8" x14ac:dyDescent="0.25">
      <c r="A2498" s="82" t="str">
        <f>CONCATENATE(D2498,COUNTIF($D$3:D2498,D2498))</f>
        <v>0</v>
      </c>
      <c r="B2498" s="76" t="str">
        <f t="shared" si="78"/>
        <v/>
      </c>
      <c r="C2498" s="77" t="str">
        <f t="shared" si="77"/>
        <v xml:space="preserve"> </v>
      </c>
      <c r="D2498" s="80"/>
      <c r="E2498" s="80"/>
      <c r="F2498" s="99"/>
      <c r="G2498" s="81"/>
      <c r="H2498" s="84"/>
    </row>
    <row r="2499" spans="1:8" x14ac:dyDescent="0.25">
      <c r="A2499" s="82" t="str">
        <f>CONCATENATE(D2499,COUNTIF($D$3:D2499,D2499))</f>
        <v>0</v>
      </c>
      <c r="B2499" s="76" t="str">
        <f t="shared" si="78"/>
        <v/>
      </c>
      <c r="C2499" s="77" t="str">
        <f t="shared" si="77"/>
        <v xml:space="preserve"> </v>
      </c>
      <c r="D2499" s="80"/>
      <c r="E2499" s="80"/>
      <c r="F2499" s="99"/>
      <c r="G2499" s="81"/>
      <c r="H2499" s="84"/>
    </row>
    <row r="2500" spans="1:8" x14ac:dyDescent="0.25">
      <c r="A2500" s="82" t="str">
        <f>CONCATENATE(D2500,COUNTIF($D$3:D2500,D2500))</f>
        <v>0</v>
      </c>
      <c r="B2500" s="76" t="str">
        <f t="shared" si="78"/>
        <v/>
      </c>
      <c r="C2500" s="77" t="str">
        <f t="shared" ref="C2500:C2563" si="79">CONCATENATE(F2500," ",G2500)</f>
        <v xml:space="preserve"> </v>
      </c>
      <c r="D2500" s="80"/>
      <c r="E2500" s="80"/>
      <c r="F2500" s="99"/>
      <c r="G2500" s="81"/>
      <c r="H2500" s="84"/>
    </row>
    <row r="2501" spans="1:8" x14ac:dyDescent="0.25">
      <c r="A2501" s="82" t="str">
        <f>CONCATENATE(D2501,COUNTIF($D$3:D2501,D2501))</f>
        <v>0</v>
      </c>
      <c r="B2501" s="76" t="str">
        <f t="shared" ref="B2501:B2564" si="80">CONCATENATE(D2501,G2501)</f>
        <v/>
      </c>
      <c r="C2501" s="77" t="str">
        <f t="shared" si="79"/>
        <v xml:space="preserve"> </v>
      </c>
      <c r="D2501" s="80"/>
      <c r="E2501" s="80"/>
      <c r="F2501" s="99"/>
      <c r="G2501" s="81"/>
      <c r="H2501" s="84"/>
    </row>
    <row r="2502" spans="1:8" x14ac:dyDescent="0.25">
      <c r="A2502" s="82" t="str">
        <f>CONCATENATE(D2502,COUNTIF($D$3:D2502,D2502))</f>
        <v>0</v>
      </c>
      <c r="B2502" s="76" t="str">
        <f t="shared" si="80"/>
        <v/>
      </c>
      <c r="C2502" s="77" t="str">
        <f t="shared" si="79"/>
        <v xml:space="preserve"> </v>
      </c>
      <c r="D2502" s="80"/>
      <c r="E2502" s="80"/>
      <c r="F2502" s="99"/>
      <c r="G2502" s="81"/>
      <c r="H2502" s="84"/>
    </row>
    <row r="2503" spans="1:8" x14ac:dyDescent="0.25">
      <c r="A2503" s="82" t="str">
        <f>CONCATENATE(D2503,COUNTIF($D$3:D2503,D2503))</f>
        <v>0</v>
      </c>
      <c r="B2503" s="76" t="str">
        <f t="shared" si="80"/>
        <v/>
      </c>
      <c r="C2503" s="77" t="str">
        <f t="shared" si="79"/>
        <v xml:space="preserve"> </v>
      </c>
      <c r="D2503" s="80"/>
      <c r="E2503" s="80"/>
      <c r="F2503" s="99"/>
      <c r="G2503" s="81"/>
      <c r="H2503" s="84"/>
    </row>
    <row r="2504" spans="1:8" x14ac:dyDescent="0.25">
      <c r="A2504" s="82" t="str">
        <f>CONCATENATE(D2504,COUNTIF($D$3:D2504,D2504))</f>
        <v>0</v>
      </c>
      <c r="B2504" s="76" t="str">
        <f t="shared" si="80"/>
        <v/>
      </c>
      <c r="C2504" s="77" t="str">
        <f t="shared" si="79"/>
        <v xml:space="preserve"> </v>
      </c>
      <c r="D2504" s="80"/>
      <c r="E2504" s="80"/>
      <c r="F2504" s="99"/>
      <c r="G2504" s="81"/>
      <c r="H2504" s="84"/>
    </row>
    <row r="2505" spans="1:8" x14ac:dyDescent="0.25">
      <c r="A2505" s="82" t="str">
        <f>CONCATENATE(D2505,COUNTIF($D$3:D2505,D2505))</f>
        <v>0</v>
      </c>
      <c r="B2505" s="76" t="str">
        <f t="shared" si="80"/>
        <v/>
      </c>
      <c r="C2505" s="77" t="str">
        <f t="shared" si="79"/>
        <v xml:space="preserve"> </v>
      </c>
      <c r="D2505" s="80"/>
      <c r="E2505" s="80"/>
      <c r="F2505" s="99"/>
      <c r="G2505" s="81"/>
      <c r="H2505" s="84"/>
    </row>
    <row r="2506" spans="1:8" x14ac:dyDescent="0.25">
      <c r="A2506" s="82" t="str">
        <f>CONCATENATE(D2506,COUNTIF($D$3:D2506,D2506))</f>
        <v>0</v>
      </c>
      <c r="B2506" s="76" t="str">
        <f t="shared" si="80"/>
        <v/>
      </c>
      <c r="C2506" s="77" t="str">
        <f t="shared" si="79"/>
        <v xml:space="preserve"> </v>
      </c>
      <c r="D2506" s="80"/>
      <c r="E2506" s="80"/>
      <c r="F2506" s="99"/>
      <c r="G2506" s="81"/>
      <c r="H2506" s="84"/>
    </row>
    <row r="2507" spans="1:8" x14ac:dyDescent="0.25">
      <c r="A2507" s="82" t="str">
        <f>CONCATENATE(D2507,COUNTIF($D$3:D2507,D2507))</f>
        <v>0</v>
      </c>
      <c r="B2507" s="76" t="str">
        <f t="shared" si="80"/>
        <v/>
      </c>
      <c r="C2507" s="77" t="str">
        <f t="shared" si="79"/>
        <v xml:space="preserve"> </v>
      </c>
      <c r="D2507" s="80"/>
      <c r="E2507" s="80"/>
      <c r="F2507" s="99"/>
      <c r="G2507" s="81"/>
      <c r="H2507" s="84"/>
    </row>
    <row r="2508" spans="1:8" x14ac:dyDescent="0.25">
      <c r="A2508" s="82" t="str">
        <f>CONCATENATE(D2508,COUNTIF($D$3:D2508,D2508))</f>
        <v>0</v>
      </c>
      <c r="B2508" s="76" t="str">
        <f t="shared" si="80"/>
        <v/>
      </c>
      <c r="C2508" s="77" t="str">
        <f t="shared" si="79"/>
        <v xml:space="preserve"> </v>
      </c>
      <c r="D2508" s="80"/>
      <c r="E2508" s="80"/>
      <c r="F2508" s="99"/>
      <c r="G2508" s="81"/>
      <c r="H2508" s="84"/>
    </row>
    <row r="2509" spans="1:8" x14ac:dyDescent="0.25">
      <c r="A2509" s="82" t="str">
        <f>CONCATENATE(D2509,COUNTIF($D$3:D2509,D2509))</f>
        <v>0</v>
      </c>
      <c r="B2509" s="76" t="str">
        <f t="shared" si="80"/>
        <v/>
      </c>
      <c r="C2509" s="77" t="str">
        <f t="shared" si="79"/>
        <v xml:space="preserve"> </v>
      </c>
      <c r="D2509" s="80"/>
      <c r="E2509" s="80"/>
      <c r="F2509" s="99"/>
      <c r="G2509" s="81"/>
      <c r="H2509" s="84"/>
    </row>
    <row r="2510" spans="1:8" x14ac:dyDescent="0.25">
      <c r="A2510" s="82" t="str">
        <f>CONCATENATE(D2510,COUNTIF($D$3:D2510,D2510))</f>
        <v>0</v>
      </c>
      <c r="B2510" s="76" t="str">
        <f t="shared" si="80"/>
        <v/>
      </c>
      <c r="C2510" s="77" t="str">
        <f t="shared" si="79"/>
        <v xml:space="preserve"> </v>
      </c>
      <c r="D2510" s="80"/>
      <c r="E2510" s="80"/>
      <c r="F2510" s="99"/>
      <c r="G2510" s="81"/>
      <c r="H2510" s="84"/>
    </row>
    <row r="2511" spans="1:8" x14ac:dyDescent="0.25">
      <c r="A2511" s="82" t="str">
        <f>CONCATENATE(D2511,COUNTIF($D$3:D2511,D2511))</f>
        <v>0</v>
      </c>
      <c r="B2511" s="76" t="str">
        <f t="shared" si="80"/>
        <v/>
      </c>
      <c r="C2511" s="77" t="str">
        <f t="shared" si="79"/>
        <v xml:space="preserve"> </v>
      </c>
      <c r="D2511" s="80"/>
      <c r="E2511" s="80"/>
      <c r="F2511" s="99"/>
      <c r="G2511" s="81"/>
      <c r="H2511" s="84"/>
    </row>
    <row r="2512" spans="1:8" x14ac:dyDescent="0.25">
      <c r="A2512" s="82" t="str">
        <f>CONCATENATE(D2512,COUNTIF($D$3:D2512,D2512))</f>
        <v>0</v>
      </c>
      <c r="B2512" s="76" t="str">
        <f t="shared" si="80"/>
        <v/>
      </c>
      <c r="C2512" s="77" t="str">
        <f t="shared" si="79"/>
        <v xml:space="preserve"> </v>
      </c>
      <c r="D2512" s="80"/>
      <c r="E2512" s="80"/>
      <c r="F2512" s="99"/>
      <c r="G2512" s="81"/>
      <c r="H2512" s="84"/>
    </row>
    <row r="2513" spans="1:8" x14ac:dyDescent="0.25">
      <c r="A2513" s="82" t="str">
        <f>CONCATENATE(D2513,COUNTIF($D$3:D2513,D2513))</f>
        <v>0</v>
      </c>
      <c r="B2513" s="76" t="str">
        <f t="shared" si="80"/>
        <v/>
      </c>
      <c r="C2513" s="77" t="str">
        <f t="shared" si="79"/>
        <v xml:space="preserve"> </v>
      </c>
      <c r="D2513" s="80"/>
      <c r="E2513" s="80"/>
      <c r="F2513" s="99"/>
      <c r="G2513" s="81"/>
      <c r="H2513" s="84"/>
    </row>
    <row r="2514" spans="1:8" x14ac:dyDescent="0.25">
      <c r="A2514" s="82" t="str">
        <f>CONCATENATE(D2514,COUNTIF($D$3:D2514,D2514))</f>
        <v>0</v>
      </c>
      <c r="B2514" s="76" t="str">
        <f t="shared" si="80"/>
        <v/>
      </c>
      <c r="C2514" s="77" t="str">
        <f t="shared" si="79"/>
        <v xml:space="preserve"> </v>
      </c>
      <c r="D2514" s="80"/>
      <c r="E2514" s="80"/>
      <c r="F2514" s="99"/>
      <c r="G2514" s="81"/>
      <c r="H2514" s="84"/>
    </row>
    <row r="2515" spans="1:8" x14ac:dyDescent="0.25">
      <c r="A2515" s="82" t="str">
        <f>CONCATENATE(D2515,COUNTIF($D$3:D2515,D2515))</f>
        <v>0</v>
      </c>
      <c r="B2515" s="76" t="str">
        <f t="shared" si="80"/>
        <v/>
      </c>
      <c r="C2515" s="77" t="str">
        <f t="shared" si="79"/>
        <v xml:space="preserve"> </v>
      </c>
      <c r="D2515" s="80"/>
      <c r="E2515" s="80"/>
      <c r="F2515" s="99"/>
      <c r="G2515" s="81"/>
      <c r="H2515" s="84"/>
    </row>
    <row r="2516" spans="1:8" x14ac:dyDescent="0.25">
      <c r="A2516" s="82" t="str">
        <f>CONCATENATE(D2516,COUNTIF($D$3:D2516,D2516))</f>
        <v>0</v>
      </c>
      <c r="B2516" s="76" t="str">
        <f t="shared" si="80"/>
        <v/>
      </c>
      <c r="C2516" s="77" t="str">
        <f t="shared" si="79"/>
        <v xml:space="preserve"> </v>
      </c>
      <c r="D2516" s="80"/>
      <c r="E2516" s="80"/>
      <c r="F2516" s="99"/>
      <c r="G2516" s="81"/>
      <c r="H2516" s="84"/>
    </row>
    <row r="2517" spans="1:8" x14ac:dyDescent="0.25">
      <c r="A2517" s="82" t="str">
        <f>CONCATENATE(D2517,COUNTIF($D$3:D2517,D2517))</f>
        <v>0</v>
      </c>
      <c r="B2517" s="76" t="str">
        <f t="shared" si="80"/>
        <v/>
      </c>
      <c r="C2517" s="77" t="str">
        <f t="shared" si="79"/>
        <v xml:space="preserve"> </v>
      </c>
      <c r="D2517" s="80"/>
      <c r="E2517" s="80"/>
      <c r="F2517" s="99"/>
      <c r="G2517" s="81"/>
      <c r="H2517" s="84"/>
    </row>
    <row r="2518" spans="1:8" x14ac:dyDescent="0.25">
      <c r="A2518" s="82" t="str">
        <f>CONCATENATE(D2518,COUNTIF($D$3:D2518,D2518))</f>
        <v>0</v>
      </c>
      <c r="B2518" s="76" t="str">
        <f t="shared" si="80"/>
        <v/>
      </c>
      <c r="C2518" s="77" t="str">
        <f t="shared" si="79"/>
        <v xml:space="preserve"> </v>
      </c>
      <c r="D2518" s="80"/>
      <c r="E2518" s="80"/>
      <c r="F2518" s="99"/>
      <c r="G2518" s="81"/>
      <c r="H2518" s="84"/>
    </row>
    <row r="2519" spans="1:8" x14ac:dyDescent="0.25">
      <c r="A2519" s="82" t="str">
        <f>CONCATENATE(D2519,COUNTIF($D$3:D2519,D2519))</f>
        <v>0</v>
      </c>
      <c r="B2519" s="76" t="str">
        <f t="shared" si="80"/>
        <v/>
      </c>
      <c r="C2519" s="77" t="str">
        <f t="shared" si="79"/>
        <v xml:space="preserve"> </v>
      </c>
      <c r="D2519" s="80"/>
      <c r="E2519" s="80"/>
      <c r="F2519" s="99"/>
      <c r="G2519" s="81"/>
      <c r="H2519" s="84"/>
    </row>
    <row r="2520" spans="1:8" x14ac:dyDescent="0.25">
      <c r="A2520" s="82" t="str">
        <f>CONCATENATE(D2520,COUNTIF($D$3:D2520,D2520))</f>
        <v>0</v>
      </c>
      <c r="B2520" s="76" t="str">
        <f t="shared" si="80"/>
        <v/>
      </c>
      <c r="C2520" s="77" t="str">
        <f t="shared" si="79"/>
        <v xml:space="preserve"> </v>
      </c>
      <c r="D2520" s="80"/>
      <c r="E2520" s="80"/>
      <c r="F2520" s="99"/>
      <c r="G2520" s="81"/>
      <c r="H2520" s="84"/>
    </row>
    <row r="2521" spans="1:8" x14ac:dyDescent="0.25">
      <c r="A2521" s="82" t="str">
        <f>CONCATENATE(D2521,COUNTIF($D$3:D2521,D2521))</f>
        <v>0</v>
      </c>
      <c r="B2521" s="76" t="str">
        <f t="shared" si="80"/>
        <v/>
      </c>
      <c r="C2521" s="77" t="str">
        <f t="shared" si="79"/>
        <v xml:space="preserve"> </v>
      </c>
      <c r="D2521" s="80"/>
      <c r="E2521" s="80"/>
      <c r="F2521" s="99"/>
      <c r="G2521" s="81"/>
      <c r="H2521" s="84"/>
    </row>
    <row r="2522" spans="1:8" x14ac:dyDescent="0.25">
      <c r="A2522" s="82" t="str">
        <f>CONCATENATE(D2522,COUNTIF($D$3:D2522,D2522))</f>
        <v>0</v>
      </c>
      <c r="B2522" s="76" t="str">
        <f t="shared" si="80"/>
        <v/>
      </c>
      <c r="C2522" s="77" t="str">
        <f t="shared" si="79"/>
        <v xml:space="preserve"> </v>
      </c>
      <c r="D2522" s="80"/>
      <c r="E2522" s="80"/>
      <c r="F2522" s="99"/>
      <c r="G2522" s="81"/>
      <c r="H2522" s="84"/>
    </row>
    <row r="2523" spans="1:8" x14ac:dyDescent="0.25">
      <c r="A2523" s="82" t="str">
        <f>CONCATENATE(D2523,COUNTIF($D$3:D2523,D2523))</f>
        <v>0</v>
      </c>
      <c r="B2523" s="76" t="str">
        <f t="shared" si="80"/>
        <v/>
      </c>
      <c r="C2523" s="77" t="str">
        <f t="shared" si="79"/>
        <v xml:space="preserve"> </v>
      </c>
      <c r="D2523" s="80"/>
      <c r="E2523" s="80"/>
      <c r="F2523" s="99"/>
      <c r="G2523" s="81"/>
      <c r="H2523" s="84"/>
    </row>
    <row r="2524" spans="1:8" x14ac:dyDescent="0.25">
      <c r="A2524" s="82" t="str">
        <f>CONCATENATE(D2524,COUNTIF($D$3:D2524,D2524))</f>
        <v>0</v>
      </c>
      <c r="B2524" s="76" t="str">
        <f t="shared" si="80"/>
        <v/>
      </c>
      <c r="C2524" s="77" t="str">
        <f t="shared" si="79"/>
        <v xml:space="preserve"> </v>
      </c>
      <c r="D2524" s="80"/>
      <c r="E2524" s="80"/>
      <c r="F2524" s="99"/>
      <c r="G2524" s="81"/>
      <c r="H2524" s="84"/>
    </row>
    <row r="2525" spans="1:8" x14ac:dyDescent="0.25">
      <c r="A2525" s="82" t="str">
        <f>CONCATENATE(D2525,COUNTIF($D$3:D2525,D2525))</f>
        <v>0</v>
      </c>
      <c r="B2525" s="76" t="str">
        <f t="shared" si="80"/>
        <v/>
      </c>
      <c r="C2525" s="77" t="str">
        <f t="shared" si="79"/>
        <v xml:space="preserve"> </v>
      </c>
      <c r="D2525" s="80"/>
      <c r="E2525" s="80"/>
      <c r="F2525" s="99"/>
      <c r="G2525" s="81"/>
      <c r="H2525" s="84"/>
    </row>
    <row r="2526" spans="1:8" x14ac:dyDescent="0.25">
      <c r="A2526" s="82" t="str">
        <f>CONCATENATE(D2526,COUNTIF($D$3:D2526,D2526))</f>
        <v>0</v>
      </c>
      <c r="B2526" s="76" t="str">
        <f t="shared" si="80"/>
        <v/>
      </c>
      <c r="C2526" s="77" t="str">
        <f t="shared" si="79"/>
        <v xml:space="preserve"> </v>
      </c>
      <c r="D2526" s="80"/>
      <c r="E2526" s="80"/>
      <c r="F2526" s="99"/>
      <c r="G2526" s="81"/>
      <c r="H2526" s="84"/>
    </row>
    <row r="2527" spans="1:8" x14ac:dyDescent="0.25">
      <c r="A2527" s="82" t="str">
        <f>CONCATENATE(D2527,COUNTIF($D$3:D2527,D2527))</f>
        <v>0</v>
      </c>
      <c r="B2527" s="76" t="str">
        <f t="shared" si="80"/>
        <v/>
      </c>
      <c r="C2527" s="77" t="str">
        <f t="shared" si="79"/>
        <v xml:space="preserve"> </v>
      </c>
      <c r="D2527" s="80"/>
      <c r="E2527" s="80"/>
      <c r="F2527" s="99"/>
      <c r="G2527" s="81"/>
      <c r="H2527" s="84"/>
    </row>
    <row r="2528" spans="1:8" x14ac:dyDescent="0.25">
      <c r="A2528" s="82" t="str">
        <f>CONCATENATE(D2528,COUNTIF($D$3:D2528,D2528))</f>
        <v>0</v>
      </c>
      <c r="B2528" s="76" t="str">
        <f t="shared" si="80"/>
        <v/>
      </c>
      <c r="C2528" s="77" t="str">
        <f t="shared" si="79"/>
        <v xml:space="preserve"> </v>
      </c>
      <c r="D2528" s="80"/>
      <c r="E2528" s="80"/>
      <c r="F2528" s="99"/>
      <c r="G2528" s="81"/>
      <c r="H2528" s="84"/>
    </row>
    <row r="2529" spans="1:8" x14ac:dyDescent="0.25">
      <c r="A2529" s="82" t="str">
        <f>CONCATENATE(D2529,COUNTIF($D$3:D2529,D2529))</f>
        <v>0</v>
      </c>
      <c r="B2529" s="76" t="str">
        <f t="shared" si="80"/>
        <v/>
      </c>
      <c r="C2529" s="77" t="str">
        <f t="shared" si="79"/>
        <v xml:space="preserve"> </v>
      </c>
      <c r="D2529" s="80"/>
      <c r="E2529" s="80"/>
      <c r="F2529" s="99"/>
      <c r="G2529" s="81"/>
      <c r="H2529" s="84"/>
    </row>
    <row r="2530" spans="1:8" x14ac:dyDescent="0.25">
      <c r="A2530" s="82" t="str">
        <f>CONCATENATE(D2530,COUNTIF($D$3:D2530,D2530))</f>
        <v>0</v>
      </c>
      <c r="B2530" s="76" t="str">
        <f t="shared" si="80"/>
        <v/>
      </c>
      <c r="C2530" s="77" t="str">
        <f t="shared" si="79"/>
        <v xml:space="preserve"> </v>
      </c>
      <c r="D2530" s="80"/>
      <c r="E2530" s="80"/>
      <c r="F2530" s="99"/>
      <c r="G2530" s="81"/>
      <c r="H2530" s="84"/>
    </row>
    <row r="2531" spans="1:8" x14ac:dyDescent="0.25">
      <c r="A2531" s="82" t="str">
        <f>CONCATENATE(D2531,COUNTIF($D$3:D2531,D2531))</f>
        <v>0</v>
      </c>
      <c r="B2531" s="76" t="str">
        <f t="shared" si="80"/>
        <v/>
      </c>
      <c r="C2531" s="77" t="str">
        <f t="shared" si="79"/>
        <v xml:space="preserve"> </v>
      </c>
      <c r="D2531" s="80"/>
      <c r="E2531" s="80"/>
      <c r="F2531" s="99"/>
      <c r="G2531" s="81"/>
      <c r="H2531" s="84"/>
    </row>
    <row r="2532" spans="1:8" x14ac:dyDescent="0.25">
      <c r="A2532" s="82" t="str">
        <f>CONCATENATE(D2532,COUNTIF($D$3:D2532,D2532))</f>
        <v>0</v>
      </c>
      <c r="B2532" s="76" t="str">
        <f t="shared" si="80"/>
        <v/>
      </c>
      <c r="C2532" s="77" t="str">
        <f t="shared" si="79"/>
        <v xml:space="preserve"> </v>
      </c>
      <c r="D2532" s="80"/>
      <c r="E2532" s="80"/>
      <c r="F2532" s="99"/>
      <c r="G2532" s="81"/>
      <c r="H2532" s="84"/>
    </row>
    <row r="2533" spans="1:8" x14ac:dyDescent="0.25">
      <c r="A2533" s="82" t="str">
        <f>CONCATENATE(D2533,COUNTIF($D$3:D2533,D2533))</f>
        <v>0</v>
      </c>
      <c r="B2533" s="76" t="str">
        <f t="shared" si="80"/>
        <v/>
      </c>
      <c r="C2533" s="77" t="str">
        <f t="shared" si="79"/>
        <v xml:space="preserve"> </v>
      </c>
      <c r="D2533" s="80"/>
      <c r="E2533" s="80"/>
      <c r="F2533" s="99"/>
      <c r="G2533" s="81"/>
      <c r="H2533" s="84"/>
    </row>
    <row r="2534" spans="1:8" x14ac:dyDescent="0.25">
      <c r="A2534" s="82" t="str">
        <f>CONCATENATE(D2534,COUNTIF($D$3:D2534,D2534))</f>
        <v>0</v>
      </c>
      <c r="B2534" s="76" t="str">
        <f t="shared" si="80"/>
        <v/>
      </c>
      <c r="C2534" s="77" t="str">
        <f t="shared" si="79"/>
        <v xml:space="preserve"> </v>
      </c>
      <c r="D2534" s="80"/>
      <c r="E2534" s="80"/>
      <c r="F2534" s="99"/>
      <c r="G2534" s="81"/>
      <c r="H2534" s="84"/>
    </row>
    <row r="2535" spans="1:8" x14ac:dyDescent="0.25">
      <c r="A2535" s="82" t="str">
        <f>CONCATENATE(D2535,COUNTIF($D$3:D2535,D2535))</f>
        <v>0</v>
      </c>
      <c r="B2535" s="76" t="str">
        <f t="shared" si="80"/>
        <v/>
      </c>
      <c r="C2535" s="77" t="str">
        <f t="shared" si="79"/>
        <v xml:space="preserve"> </v>
      </c>
      <c r="D2535" s="80"/>
      <c r="E2535" s="80"/>
      <c r="F2535" s="99"/>
      <c r="G2535" s="81"/>
      <c r="H2535" s="84"/>
    </row>
    <row r="2536" spans="1:8" x14ac:dyDescent="0.25">
      <c r="A2536" s="82" t="str">
        <f>CONCATENATE(D2536,COUNTIF($D$3:D2536,D2536))</f>
        <v>0</v>
      </c>
      <c r="B2536" s="76" t="str">
        <f t="shared" si="80"/>
        <v/>
      </c>
      <c r="C2536" s="77" t="str">
        <f t="shared" si="79"/>
        <v xml:space="preserve"> </v>
      </c>
      <c r="D2536" s="80"/>
      <c r="E2536" s="80"/>
      <c r="F2536" s="99"/>
      <c r="G2536" s="81"/>
      <c r="H2536" s="84"/>
    </row>
    <row r="2537" spans="1:8" x14ac:dyDescent="0.25">
      <c r="A2537" s="82" t="str">
        <f>CONCATENATE(D2537,COUNTIF($D$3:D2537,D2537))</f>
        <v>0</v>
      </c>
      <c r="B2537" s="76" t="str">
        <f t="shared" si="80"/>
        <v/>
      </c>
      <c r="C2537" s="77" t="str">
        <f t="shared" si="79"/>
        <v xml:space="preserve"> </v>
      </c>
      <c r="D2537" s="80"/>
      <c r="E2537" s="80"/>
      <c r="F2537" s="99"/>
      <c r="G2537" s="81"/>
      <c r="H2537" s="84"/>
    </row>
    <row r="2538" spans="1:8" x14ac:dyDescent="0.25">
      <c r="A2538" s="82" t="str">
        <f>CONCATENATE(D2538,COUNTIF($D$3:D2538,D2538))</f>
        <v>0</v>
      </c>
      <c r="B2538" s="76" t="str">
        <f t="shared" si="80"/>
        <v/>
      </c>
      <c r="C2538" s="77" t="str">
        <f t="shared" si="79"/>
        <v xml:space="preserve"> </v>
      </c>
      <c r="D2538" s="80"/>
      <c r="E2538" s="80"/>
      <c r="F2538" s="99"/>
      <c r="G2538" s="81"/>
      <c r="H2538" s="84"/>
    </row>
    <row r="2539" spans="1:8" x14ac:dyDescent="0.25">
      <c r="A2539" s="82" t="str">
        <f>CONCATENATE(D2539,COUNTIF($D$3:D2539,D2539))</f>
        <v>0</v>
      </c>
      <c r="B2539" s="76" t="str">
        <f t="shared" si="80"/>
        <v/>
      </c>
      <c r="C2539" s="77" t="str">
        <f t="shared" si="79"/>
        <v xml:space="preserve"> </v>
      </c>
      <c r="D2539" s="80"/>
      <c r="E2539" s="80"/>
      <c r="F2539" s="99"/>
      <c r="G2539" s="81"/>
      <c r="H2539" s="84"/>
    </row>
    <row r="2540" spans="1:8" x14ac:dyDescent="0.25">
      <c r="A2540" s="82" t="str">
        <f>CONCATENATE(D2540,COUNTIF($D$3:D2540,D2540))</f>
        <v>0</v>
      </c>
      <c r="B2540" s="76" t="str">
        <f t="shared" si="80"/>
        <v/>
      </c>
      <c r="C2540" s="77" t="str">
        <f t="shared" si="79"/>
        <v xml:space="preserve"> </v>
      </c>
      <c r="D2540" s="80"/>
      <c r="E2540" s="80"/>
      <c r="F2540" s="99"/>
      <c r="G2540" s="81"/>
      <c r="H2540" s="84"/>
    </row>
    <row r="2541" spans="1:8" x14ac:dyDescent="0.25">
      <c r="A2541" s="82" t="str">
        <f>CONCATENATE(D2541,COUNTIF($D$3:D2541,D2541))</f>
        <v>0</v>
      </c>
      <c r="B2541" s="76" t="str">
        <f t="shared" si="80"/>
        <v/>
      </c>
      <c r="C2541" s="77" t="str">
        <f t="shared" si="79"/>
        <v xml:space="preserve"> </v>
      </c>
      <c r="D2541" s="80"/>
      <c r="E2541" s="80"/>
      <c r="F2541" s="99"/>
      <c r="G2541" s="81"/>
      <c r="H2541" s="84"/>
    </row>
    <row r="2542" spans="1:8" x14ac:dyDescent="0.25">
      <c r="A2542" s="82" t="str">
        <f>CONCATENATE(D2542,COUNTIF($D$3:D2542,D2542))</f>
        <v>0</v>
      </c>
      <c r="B2542" s="76" t="str">
        <f t="shared" si="80"/>
        <v/>
      </c>
      <c r="C2542" s="77" t="str">
        <f t="shared" si="79"/>
        <v xml:space="preserve"> </v>
      </c>
      <c r="D2542" s="80"/>
      <c r="E2542" s="80"/>
      <c r="F2542" s="99"/>
      <c r="G2542" s="81"/>
      <c r="H2542" s="84"/>
    </row>
    <row r="2543" spans="1:8" x14ac:dyDescent="0.25">
      <c r="A2543" s="82" t="str">
        <f>CONCATENATE(D2543,COUNTIF($D$3:D2543,D2543))</f>
        <v>0</v>
      </c>
      <c r="B2543" s="76" t="str">
        <f t="shared" si="80"/>
        <v/>
      </c>
      <c r="C2543" s="77" t="str">
        <f t="shared" si="79"/>
        <v xml:space="preserve"> </v>
      </c>
      <c r="D2543" s="80"/>
      <c r="E2543" s="80"/>
      <c r="F2543" s="99"/>
      <c r="G2543" s="81"/>
      <c r="H2543" s="84"/>
    </row>
    <row r="2544" spans="1:8" x14ac:dyDescent="0.25">
      <c r="A2544" s="82" t="str">
        <f>CONCATENATE(D2544,COUNTIF($D$3:D2544,D2544))</f>
        <v>0</v>
      </c>
      <c r="B2544" s="76" t="str">
        <f t="shared" si="80"/>
        <v/>
      </c>
      <c r="C2544" s="77" t="str">
        <f t="shared" si="79"/>
        <v xml:space="preserve"> </v>
      </c>
      <c r="D2544" s="80"/>
      <c r="E2544" s="80"/>
      <c r="F2544" s="99"/>
      <c r="G2544" s="81"/>
      <c r="H2544" s="84"/>
    </row>
    <row r="2545" spans="1:8" x14ac:dyDescent="0.25">
      <c r="A2545" s="82" t="str">
        <f>CONCATENATE(D2545,COUNTIF($D$3:D2545,D2545))</f>
        <v>0</v>
      </c>
      <c r="B2545" s="76" t="str">
        <f t="shared" si="80"/>
        <v/>
      </c>
      <c r="C2545" s="77" t="str">
        <f t="shared" si="79"/>
        <v xml:space="preserve"> </v>
      </c>
      <c r="D2545" s="80"/>
      <c r="E2545" s="80"/>
      <c r="F2545" s="99"/>
      <c r="G2545" s="81"/>
      <c r="H2545" s="84"/>
    </row>
    <row r="2546" spans="1:8" x14ac:dyDescent="0.25">
      <c r="A2546" s="82" t="str">
        <f>CONCATENATE(D2546,COUNTIF($D$3:D2546,D2546))</f>
        <v>0</v>
      </c>
      <c r="B2546" s="76" t="str">
        <f t="shared" si="80"/>
        <v/>
      </c>
      <c r="C2546" s="77" t="str">
        <f t="shared" si="79"/>
        <v xml:space="preserve"> </v>
      </c>
      <c r="D2546" s="80"/>
      <c r="E2546" s="80"/>
      <c r="F2546" s="99"/>
      <c r="G2546" s="81"/>
      <c r="H2546" s="84"/>
    </row>
    <row r="2547" spans="1:8" x14ac:dyDescent="0.25">
      <c r="A2547" s="82" t="str">
        <f>CONCATENATE(D2547,COUNTIF($D$3:D2547,D2547))</f>
        <v>0</v>
      </c>
      <c r="B2547" s="76" t="str">
        <f t="shared" si="80"/>
        <v/>
      </c>
      <c r="C2547" s="77" t="str">
        <f t="shared" si="79"/>
        <v xml:space="preserve"> </v>
      </c>
      <c r="D2547" s="80"/>
      <c r="E2547" s="80"/>
      <c r="F2547" s="99"/>
      <c r="G2547" s="81"/>
      <c r="H2547" s="84"/>
    </row>
    <row r="2548" spans="1:8" x14ac:dyDescent="0.25">
      <c r="A2548" s="82" t="str">
        <f>CONCATENATE(D2548,COUNTIF($D$3:D2548,D2548))</f>
        <v>0</v>
      </c>
      <c r="B2548" s="76" t="str">
        <f t="shared" si="80"/>
        <v/>
      </c>
      <c r="C2548" s="77" t="str">
        <f t="shared" si="79"/>
        <v xml:space="preserve"> </v>
      </c>
      <c r="D2548" s="80"/>
      <c r="E2548" s="80"/>
      <c r="F2548" s="99"/>
      <c r="G2548" s="81"/>
      <c r="H2548" s="84"/>
    </row>
    <row r="2549" spans="1:8" x14ac:dyDescent="0.25">
      <c r="A2549" s="82" t="str">
        <f>CONCATENATE(D2549,COUNTIF($D$3:D2549,D2549))</f>
        <v>0</v>
      </c>
      <c r="B2549" s="76" t="str">
        <f t="shared" si="80"/>
        <v/>
      </c>
      <c r="C2549" s="77" t="str">
        <f t="shared" si="79"/>
        <v xml:space="preserve"> </v>
      </c>
      <c r="D2549" s="80"/>
      <c r="E2549" s="80"/>
      <c r="F2549" s="99"/>
      <c r="G2549" s="81"/>
      <c r="H2549" s="84"/>
    </row>
    <row r="2550" spans="1:8" x14ac:dyDescent="0.25">
      <c r="A2550" s="82" t="str">
        <f>CONCATENATE(D2550,COUNTIF($D$3:D2550,D2550))</f>
        <v>0</v>
      </c>
      <c r="B2550" s="76" t="str">
        <f t="shared" si="80"/>
        <v/>
      </c>
      <c r="C2550" s="77" t="str">
        <f t="shared" si="79"/>
        <v xml:space="preserve"> </v>
      </c>
      <c r="D2550" s="80"/>
      <c r="E2550" s="80"/>
      <c r="F2550" s="99"/>
      <c r="G2550" s="81"/>
      <c r="H2550" s="84"/>
    </row>
    <row r="2551" spans="1:8" x14ac:dyDescent="0.25">
      <c r="A2551" s="82" t="str">
        <f>CONCATENATE(D2551,COUNTIF($D$3:D2551,D2551))</f>
        <v>0</v>
      </c>
      <c r="B2551" s="76" t="str">
        <f t="shared" si="80"/>
        <v/>
      </c>
      <c r="C2551" s="77" t="str">
        <f t="shared" si="79"/>
        <v xml:space="preserve"> </v>
      </c>
      <c r="D2551" s="80"/>
      <c r="E2551" s="80"/>
      <c r="F2551" s="99"/>
      <c r="G2551" s="81"/>
      <c r="H2551" s="84"/>
    </row>
    <row r="2552" spans="1:8" x14ac:dyDescent="0.25">
      <c r="A2552" s="82" t="str">
        <f>CONCATENATE(D2552,COUNTIF($D$3:D2552,D2552))</f>
        <v>0</v>
      </c>
      <c r="B2552" s="76" t="str">
        <f t="shared" si="80"/>
        <v/>
      </c>
      <c r="C2552" s="77" t="str">
        <f t="shared" si="79"/>
        <v xml:space="preserve"> </v>
      </c>
      <c r="D2552" s="80"/>
      <c r="E2552" s="80"/>
      <c r="F2552" s="99"/>
      <c r="G2552" s="81"/>
      <c r="H2552" s="84"/>
    </row>
    <row r="2553" spans="1:8" x14ac:dyDescent="0.25">
      <c r="A2553" s="82" t="str">
        <f>CONCATENATE(D2553,COUNTIF($D$3:D2553,D2553))</f>
        <v>0</v>
      </c>
      <c r="B2553" s="76" t="str">
        <f t="shared" si="80"/>
        <v/>
      </c>
      <c r="C2553" s="77" t="str">
        <f t="shared" si="79"/>
        <v xml:space="preserve"> </v>
      </c>
      <c r="D2553" s="80"/>
      <c r="E2553" s="80"/>
      <c r="F2553" s="99"/>
      <c r="G2553" s="81"/>
      <c r="H2553" s="84"/>
    </row>
    <row r="2554" spans="1:8" x14ac:dyDescent="0.25">
      <c r="A2554" s="82" t="str">
        <f>CONCATENATE(D2554,COUNTIF($D$3:D2554,D2554))</f>
        <v>0</v>
      </c>
      <c r="B2554" s="76" t="str">
        <f t="shared" si="80"/>
        <v/>
      </c>
      <c r="C2554" s="77" t="str">
        <f t="shared" si="79"/>
        <v xml:space="preserve"> </v>
      </c>
      <c r="D2554" s="80"/>
      <c r="E2554" s="80"/>
      <c r="F2554" s="99"/>
      <c r="G2554" s="81"/>
      <c r="H2554" s="84"/>
    </row>
    <row r="2555" spans="1:8" x14ac:dyDescent="0.25">
      <c r="A2555" s="82" t="str">
        <f>CONCATENATE(D2555,COUNTIF($D$3:D2555,D2555))</f>
        <v>0</v>
      </c>
      <c r="B2555" s="76" t="str">
        <f t="shared" si="80"/>
        <v/>
      </c>
      <c r="C2555" s="77" t="str">
        <f t="shared" si="79"/>
        <v xml:space="preserve"> </v>
      </c>
      <c r="D2555" s="80"/>
      <c r="E2555" s="80"/>
      <c r="F2555" s="99"/>
      <c r="G2555" s="81"/>
      <c r="H2555" s="84"/>
    </row>
    <row r="2556" spans="1:8" x14ac:dyDescent="0.25">
      <c r="A2556" s="82" t="str">
        <f>CONCATENATE(D2556,COUNTIF($D$3:D2556,D2556))</f>
        <v>0</v>
      </c>
      <c r="B2556" s="76" t="str">
        <f t="shared" si="80"/>
        <v/>
      </c>
      <c r="C2556" s="77" t="str">
        <f t="shared" si="79"/>
        <v xml:space="preserve"> </v>
      </c>
      <c r="D2556" s="80"/>
      <c r="E2556" s="80"/>
      <c r="F2556" s="99"/>
      <c r="G2556" s="81"/>
      <c r="H2556" s="84"/>
    </row>
    <row r="2557" spans="1:8" x14ac:dyDescent="0.25">
      <c r="A2557" s="82" t="str">
        <f>CONCATENATE(D2557,COUNTIF($D$3:D2557,D2557))</f>
        <v>0</v>
      </c>
      <c r="B2557" s="76" t="str">
        <f t="shared" si="80"/>
        <v/>
      </c>
      <c r="C2557" s="77" t="str">
        <f t="shared" si="79"/>
        <v xml:space="preserve"> </v>
      </c>
      <c r="D2557" s="80"/>
      <c r="E2557" s="80"/>
      <c r="F2557" s="99"/>
      <c r="G2557" s="81"/>
      <c r="H2557" s="84"/>
    </row>
    <row r="2558" spans="1:8" x14ac:dyDescent="0.25">
      <c r="A2558" s="82" t="str">
        <f>CONCATENATE(D2558,COUNTIF($D$3:D2558,D2558))</f>
        <v>0</v>
      </c>
      <c r="B2558" s="76" t="str">
        <f t="shared" si="80"/>
        <v/>
      </c>
      <c r="C2558" s="77" t="str">
        <f t="shared" si="79"/>
        <v xml:space="preserve"> </v>
      </c>
      <c r="D2558" s="80"/>
      <c r="E2558" s="80"/>
      <c r="F2558" s="99"/>
      <c r="G2558" s="81"/>
      <c r="H2558" s="84"/>
    </row>
    <row r="2559" spans="1:8" x14ac:dyDescent="0.25">
      <c r="A2559" s="82" t="str">
        <f>CONCATENATE(D2559,COUNTIF($D$3:D2559,D2559))</f>
        <v>0</v>
      </c>
      <c r="B2559" s="76" t="str">
        <f t="shared" si="80"/>
        <v/>
      </c>
      <c r="C2559" s="77" t="str">
        <f t="shared" si="79"/>
        <v xml:space="preserve"> </v>
      </c>
      <c r="D2559" s="80"/>
      <c r="E2559" s="80"/>
      <c r="F2559" s="99"/>
      <c r="G2559" s="81"/>
      <c r="H2559" s="84"/>
    </row>
    <row r="2560" spans="1:8" x14ac:dyDescent="0.25">
      <c r="A2560" s="82" t="str">
        <f>CONCATENATE(D2560,COUNTIF($D$3:D2560,D2560))</f>
        <v>0</v>
      </c>
      <c r="B2560" s="76" t="str">
        <f t="shared" si="80"/>
        <v/>
      </c>
      <c r="C2560" s="77" t="str">
        <f t="shared" si="79"/>
        <v xml:space="preserve"> </v>
      </c>
      <c r="D2560" s="80"/>
      <c r="E2560" s="80"/>
      <c r="F2560" s="99"/>
      <c r="G2560" s="81"/>
      <c r="H2560" s="84"/>
    </row>
    <row r="2561" spans="1:8" x14ac:dyDescent="0.25">
      <c r="A2561" s="82" t="str">
        <f>CONCATENATE(D2561,COUNTIF($D$3:D2561,D2561))</f>
        <v>0</v>
      </c>
      <c r="B2561" s="76" t="str">
        <f t="shared" si="80"/>
        <v/>
      </c>
      <c r="C2561" s="77" t="str">
        <f t="shared" si="79"/>
        <v xml:space="preserve"> </v>
      </c>
      <c r="D2561" s="80"/>
      <c r="E2561" s="80"/>
      <c r="F2561" s="99"/>
      <c r="G2561" s="81"/>
      <c r="H2561" s="84"/>
    </row>
    <row r="2562" spans="1:8" x14ac:dyDescent="0.25">
      <c r="A2562" s="82" t="str">
        <f>CONCATENATE(D2562,COUNTIF($D$3:D2562,D2562))</f>
        <v>0</v>
      </c>
      <c r="B2562" s="76" t="str">
        <f t="shared" si="80"/>
        <v/>
      </c>
      <c r="C2562" s="77" t="str">
        <f t="shared" si="79"/>
        <v xml:space="preserve"> </v>
      </c>
      <c r="D2562" s="80"/>
      <c r="E2562" s="80"/>
      <c r="F2562" s="99"/>
      <c r="G2562" s="81"/>
      <c r="H2562" s="84"/>
    </row>
    <row r="2563" spans="1:8" x14ac:dyDescent="0.25">
      <c r="A2563" s="82" t="str">
        <f>CONCATENATE(D2563,COUNTIF($D$3:D2563,D2563))</f>
        <v>0</v>
      </c>
      <c r="B2563" s="76" t="str">
        <f t="shared" si="80"/>
        <v/>
      </c>
      <c r="C2563" s="77" t="str">
        <f t="shared" si="79"/>
        <v xml:space="preserve"> </v>
      </c>
      <c r="D2563" s="80"/>
      <c r="E2563" s="80"/>
      <c r="F2563" s="99"/>
      <c r="G2563" s="81"/>
      <c r="H2563" s="84"/>
    </row>
    <row r="2564" spans="1:8" x14ac:dyDescent="0.25">
      <c r="A2564" s="82" t="str">
        <f>CONCATENATE(D2564,COUNTIF($D$3:D2564,D2564))</f>
        <v>0</v>
      </c>
      <c r="B2564" s="76" t="str">
        <f t="shared" si="80"/>
        <v/>
      </c>
      <c r="C2564" s="77" t="str">
        <f t="shared" ref="C2564:C2627" si="81">CONCATENATE(F2564," ",G2564)</f>
        <v xml:space="preserve"> </v>
      </c>
      <c r="D2564" s="80"/>
      <c r="E2564" s="80"/>
      <c r="F2564" s="99"/>
      <c r="G2564" s="81"/>
      <c r="H2564" s="84"/>
    </row>
    <row r="2565" spans="1:8" x14ac:dyDescent="0.25">
      <c r="A2565" s="82" t="str">
        <f>CONCATENATE(D2565,COUNTIF($D$3:D2565,D2565))</f>
        <v>0</v>
      </c>
      <c r="B2565" s="76" t="str">
        <f t="shared" ref="B2565:B2628" si="82">CONCATENATE(D2565,G2565)</f>
        <v/>
      </c>
      <c r="C2565" s="77" t="str">
        <f t="shared" si="81"/>
        <v xml:space="preserve"> </v>
      </c>
      <c r="D2565" s="80"/>
      <c r="E2565" s="80"/>
      <c r="F2565" s="99"/>
      <c r="G2565" s="81"/>
      <c r="H2565" s="84"/>
    </row>
    <row r="2566" spans="1:8" x14ac:dyDescent="0.25">
      <c r="A2566" s="82" t="str">
        <f>CONCATENATE(D2566,COUNTIF($D$3:D2566,D2566))</f>
        <v>0</v>
      </c>
      <c r="B2566" s="76" t="str">
        <f t="shared" si="82"/>
        <v/>
      </c>
      <c r="C2566" s="77" t="str">
        <f t="shared" si="81"/>
        <v xml:space="preserve"> </v>
      </c>
      <c r="D2566" s="80"/>
      <c r="E2566" s="80"/>
      <c r="F2566" s="99"/>
      <c r="G2566" s="81"/>
      <c r="H2566" s="84"/>
    </row>
    <row r="2567" spans="1:8" x14ac:dyDescent="0.25">
      <c r="A2567" s="82" t="str">
        <f>CONCATENATE(D2567,COUNTIF($D$3:D2567,D2567))</f>
        <v>0</v>
      </c>
      <c r="B2567" s="76" t="str">
        <f t="shared" si="82"/>
        <v/>
      </c>
      <c r="C2567" s="77" t="str">
        <f t="shared" si="81"/>
        <v xml:space="preserve"> </v>
      </c>
      <c r="D2567" s="80"/>
      <c r="E2567" s="80"/>
      <c r="F2567" s="99"/>
      <c r="G2567" s="81"/>
      <c r="H2567" s="84"/>
    </row>
    <row r="2568" spans="1:8" x14ac:dyDescent="0.25">
      <c r="A2568" s="82" t="str">
        <f>CONCATENATE(D2568,COUNTIF($D$3:D2568,D2568))</f>
        <v>0</v>
      </c>
      <c r="B2568" s="76" t="str">
        <f t="shared" si="82"/>
        <v/>
      </c>
      <c r="C2568" s="77" t="str">
        <f t="shared" si="81"/>
        <v xml:space="preserve"> </v>
      </c>
      <c r="D2568" s="80"/>
      <c r="E2568" s="80"/>
      <c r="F2568" s="99"/>
      <c r="G2568" s="81"/>
      <c r="H2568" s="84"/>
    </row>
    <row r="2569" spans="1:8" x14ac:dyDescent="0.25">
      <c r="A2569" s="82" t="str">
        <f>CONCATENATE(D2569,COUNTIF($D$3:D2569,D2569))</f>
        <v>0</v>
      </c>
      <c r="B2569" s="76" t="str">
        <f t="shared" si="82"/>
        <v/>
      </c>
      <c r="C2569" s="77" t="str">
        <f t="shared" si="81"/>
        <v xml:space="preserve"> </v>
      </c>
      <c r="D2569" s="80"/>
      <c r="E2569" s="80"/>
      <c r="F2569" s="99"/>
      <c r="G2569" s="81"/>
      <c r="H2569" s="84"/>
    </row>
    <row r="2570" spans="1:8" x14ac:dyDescent="0.25">
      <c r="A2570" s="82" t="str">
        <f>CONCATENATE(D2570,COUNTIF($D$3:D2570,D2570))</f>
        <v>0</v>
      </c>
      <c r="B2570" s="76" t="str">
        <f t="shared" si="82"/>
        <v/>
      </c>
      <c r="C2570" s="77" t="str">
        <f t="shared" si="81"/>
        <v xml:space="preserve"> </v>
      </c>
      <c r="D2570" s="80"/>
      <c r="E2570" s="80"/>
      <c r="F2570" s="99"/>
      <c r="G2570" s="81"/>
      <c r="H2570" s="84"/>
    </row>
    <row r="2571" spans="1:8" x14ac:dyDescent="0.25">
      <c r="A2571" s="82" t="str">
        <f>CONCATENATE(D2571,COUNTIF($D$3:D2571,D2571))</f>
        <v>0</v>
      </c>
      <c r="B2571" s="76" t="str">
        <f t="shared" si="82"/>
        <v/>
      </c>
      <c r="C2571" s="77" t="str">
        <f t="shared" si="81"/>
        <v xml:space="preserve"> </v>
      </c>
      <c r="D2571" s="80"/>
      <c r="E2571" s="80"/>
      <c r="F2571" s="99"/>
      <c r="G2571" s="81"/>
      <c r="H2571" s="84"/>
    </row>
    <row r="2572" spans="1:8" x14ac:dyDescent="0.25">
      <c r="A2572" s="82" t="str">
        <f>CONCATENATE(D2572,COUNTIF($D$3:D2572,D2572))</f>
        <v>0</v>
      </c>
      <c r="B2572" s="76" t="str">
        <f t="shared" si="82"/>
        <v/>
      </c>
      <c r="C2572" s="77" t="str">
        <f t="shared" si="81"/>
        <v xml:space="preserve"> </v>
      </c>
      <c r="D2572" s="80"/>
      <c r="E2572" s="80"/>
      <c r="F2572" s="99"/>
      <c r="G2572" s="81"/>
      <c r="H2572" s="84"/>
    </row>
    <row r="2573" spans="1:8" x14ac:dyDescent="0.25">
      <c r="A2573" s="82" t="str">
        <f>CONCATENATE(D2573,COUNTIF($D$3:D2573,D2573))</f>
        <v>0</v>
      </c>
      <c r="B2573" s="76" t="str">
        <f t="shared" si="82"/>
        <v/>
      </c>
      <c r="C2573" s="77" t="str">
        <f t="shared" si="81"/>
        <v xml:space="preserve"> </v>
      </c>
      <c r="D2573" s="80"/>
      <c r="E2573" s="80"/>
      <c r="F2573" s="99"/>
      <c r="G2573" s="81"/>
      <c r="H2573" s="84"/>
    </row>
    <row r="2574" spans="1:8" x14ac:dyDescent="0.25">
      <c r="A2574" s="82" t="str">
        <f>CONCATENATE(D2574,COUNTIF($D$3:D2574,D2574))</f>
        <v>0</v>
      </c>
      <c r="B2574" s="76" t="str">
        <f t="shared" si="82"/>
        <v/>
      </c>
      <c r="C2574" s="77" t="str">
        <f t="shared" si="81"/>
        <v xml:space="preserve"> </v>
      </c>
      <c r="D2574" s="80"/>
      <c r="E2574" s="80"/>
      <c r="F2574" s="99"/>
      <c r="G2574" s="81"/>
      <c r="H2574" s="84"/>
    </row>
    <row r="2575" spans="1:8" x14ac:dyDescent="0.25">
      <c r="A2575" s="82" t="str">
        <f>CONCATENATE(D2575,COUNTIF($D$3:D2575,D2575))</f>
        <v>0</v>
      </c>
      <c r="B2575" s="76" t="str">
        <f t="shared" si="82"/>
        <v/>
      </c>
      <c r="C2575" s="77" t="str">
        <f t="shared" si="81"/>
        <v xml:space="preserve"> </v>
      </c>
      <c r="D2575" s="80"/>
      <c r="E2575" s="80"/>
      <c r="F2575" s="99"/>
      <c r="G2575" s="81"/>
      <c r="H2575" s="84"/>
    </row>
    <row r="2576" spans="1:8" x14ac:dyDescent="0.25">
      <c r="A2576" s="82" t="str">
        <f>CONCATENATE(D2576,COUNTIF($D$3:D2576,D2576))</f>
        <v>0</v>
      </c>
      <c r="B2576" s="76" t="str">
        <f t="shared" si="82"/>
        <v/>
      </c>
      <c r="C2576" s="77" t="str">
        <f t="shared" si="81"/>
        <v xml:space="preserve"> </v>
      </c>
      <c r="D2576" s="80"/>
      <c r="E2576" s="80"/>
      <c r="F2576" s="99"/>
      <c r="G2576" s="81"/>
      <c r="H2576" s="84"/>
    </row>
    <row r="2577" spans="1:8" x14ac:dyDescent="0.25">
      <c r="A2577" s="82" t="str">
        <f>CONCATENATE(D2577,COUNTIF($D$3:D2577,D2577))</f>
        <v>0</v>
      </c>
      <c r="B2577" s="76" t="str">
        <f t="shared" si="82"/>
        <v/>
      </c>
      <c r="C2577" s="77" t="str">
        <f t="shared" si="81"/>
        <v xml:space="preserve"> </v>
      </c>
      <c r="D2577" s="80"/>
      <c r="E2577" s="80"/>
      <c r="F2577" s="99"/>
      <c r="G2577" s="81"/>
      <c r="H2577" s="84"/>
    </row>
    <row r="2578" spans="1:8" x14ac:dyDescent="0.25">
      <c r="A2578" s="82" t="str">
        <f>CONCATENATE(D2578,COUNTIF($D$3:D2578,D2578))</f>
        <v>0</v>
      </c>
      <c r="B2578" s="76" t="str">
        <f t="shared" si="82"/>
        <v/>
      </c>
      <c r="C2578" s="77" t="str">
        <f t="shared" si="81"/>
        <v xml:space="preserve"> </v>
      </c>
      <c r="D2578" s="80"/>
      <c r="E2578" s="80"/>
      <c r="F2578" s="99"/>
      <c r="G2578" s="81"/>
      <c r="H2578" s="84"/>
    </row>
    <row r="2579" spans="1:8" x14ac:dyDescent="0.25">
      <c r="A2579" s="82" t="str">
        <f>CONCATENATE(D2579,COUNTIF($D$3:D2579,D2579))</f>
        <v>0</v>
      </c>
      <c r="B2579" s="76" t="str">
        <f t="shared" si="82"/>
        <v/>
      </c>
      <c r="C2579" s="77" t="str">
        <f t="shared" si="81"/>
        <v xml:space="preserve"> </v>
      </c>
      <c r="D2579" s="80"/>
      <c r="E2579" s="80"/>
      <c r="F2579" s="99"/>
      <c r="G2579" s="81"/>
      <c r="H2579" s="84"/>
    </row>
    <row r="2580" spans="1:8" x14ac:dyDescent="0.25">
      <c r="A2580" s="82" t="str">
        <f>CONCATENATE(D2580,COUNTIF($D$3:D2580,D2580))</f>
        <v>0</v>
      </c>
      <c r="B2580" s="76" t="str">
        <f t="shared" si="82"/>
        <v/>
      </c>
      <c r="C2580" s="77" t="str">
        <f t="shared" si="81"/>
        <v xml:space="preserve"> </v>
      </c>
      <c r="D2580" s="80"/>
      <c r="E2580" s="80"/>
      <c r="F2580" s="99"/>
      <c r="G2580" s="81"/>
      <c r="H2580" s="84"/>
    </row>
    <row r="2581" spans="1:8" x14ac:dyDescent="0.25">
      <c r="A2581" s="82" t="str">
        <f>CONCATENATE(D2581,COUNTIF($D$3:D2581,D2581))</f>
        <v>0</v>
      </c>
      <c r="B2581" s="76" t="str">
        <f t="shared" si="82"/>
        <v/>
      </c>
      <c r="C2581" s="77" t="str">
        <f t="shared" si="81"/>
        <v xml:space="preserve"> </v>
      </c>
      <c r="D2581" s="80"/>
      <c r="E2581" s="80"/>
      <c r="F2581" s="99"/>
      <c r="G2581" s="81"/>
      <c r="H2581" s="84"/>
    </row>
    <row r="2582" spans="1:8" x14ac:dyDescent="0.25">
      <c r="A2582" s="82" t="str">
        <f>CONCATENATE(D2582,COUNTIF($D$3:D2582,D2582))</f>
        <v>0</v>
      </c>
      <c r="B2582" s="76" t="str">
        <f t="shared" si="82"/>
        <v/>
      </c>
      <c r="C2582" s="77" t="str">
        <f t="shared" si="81"/>
        <v xml:space="preserve"> </v>
      </c>
      <c r="D2582" s="80"/>
      <c r="E2582" s="80"/>
      <c r="F2582" s="99"/>
      <c r="G2582" s="81"/>
      <c r="H2582" s="84"/>
    </row>
    <row r="2583" spans="1:8" x14ac:dyDescent="0.25">
      <c r="A2583" s="82" t="str">
        <f>CONCATENATE(D2583,COUNTIF($D$3:D2583,D2583))</f>
        <v>0</v>
      </c>
      <c r="B2583" s="76" t="str">
        <f t="shared" si="82"/>
        <v/>
      </c>
      <c r="C2583" s="77" t="str">
        <f t="shared" si="81"/>
        <v xml:space="preserve"> </v>
      </c>
      <c r="D2583" s="80"/>
      <c r="E2583" s="80"/>
      <c r="F2583" s="99"/>
      <c r="G2583" s="81"/>
      <c r="H2583" s="84"/>
    </row>
    <row r="2584" spans="1:8" x14ac:dyDescent="0.25">
      <c r="A2584" s="82" t="str">
        <f>CONCATENATE(D2584,COUNTIF($D$3:D2584,D2584))</f>
        <v>0</v>
      </c>
      <c r="B2584" s="76" t="str">
        <f t="shared" si="82"/>
        <v/>
      </c>
      <c r="C2584" s="77" t="str">
        <f t="shared" si="81"/>
        <v xml:space="preserve"> </v>
      </c>
      <c r="D2584" s="80"/>
      <c r="E2584" s="80"/>
      <c r="F2584" s="99"/>
      <c r="G2584" s="81"/>
      <c r="H2584" s="84"/>
    </row>
    <row r="2585" spans="1:8" x14ac:dyDescent="0.25">
      <c r="A2585" s="82" t="str">
        <f>CONCATENATE(D2585,COUNTIF($D$3:D2585,D2585))</f>
        <v>0</v>
      </c>
      <c r="B2585" s="76" t="str">
        <f t="shared" si="82"/>
        <v/>
      </c>
      <c r="C2585" s="77" t="str">
        <f t="shared" si="81"/>
        <v xml:space="preserve"> </v>
      </c>
      <c r="D2585" s="80"/>
      <c r="E2585" s="80"/>
      <c r="F2585" s="99"/>
      <c r="G2585" s="81"/>
      <c r="H2585" s="84"/>
    </row>
    <row r="2586" spans="1:8" x14ac:dyDescent="0.25">
      <c r="A2586" s="82" t="str">
        <f>CONCATENATE(D2586,COUNTIF($D$3:D2586,D2586))</f>
        <v>0</v>
      </c>
      <c r="B2586" s="76" t="str">
        <f t="shared" si="82"/>
        <v/>
      </c>
      <c r="C2586" s="77" t="str">
        <f t="shared" si="81"/>
        <v xml:space="preserve"> </v>
      </c>
      <c r="D2586" s="80"/>
      <c r="E2586" s="80"/>
      <c r="F2586" s="99"/>
      <c r="G2586" s="81"/>
      <c r="H2586" s="84"/>
    </row>
    <row r="2587" spans="1:8" x14ac:dyDescent="0.25">
      <c r="A2587" s="82" t="str">
        <f>CONCATENATE(D2587,COUNTIF($D$3:D2587,D2587))</f>
        <v>0</v>
      </c>
      <c r="B2587" s="76" t="str">
        <f t="shared" si="82"/>
        <v/>
      </c>
      <c r="C2587" s="77" t="str">
        <f t="shared" si="81"/>
        <v xml:space="preserve"> </v>
      </c>
      <c r="D2587" s="80"/>
      <c r="E2587" s="80"/>
      <c r="F2587" s="99"/>
      <c r="G2587" s="81"/>
      <c r="H2587" s="84"/>
    </row>
    <row r="2588" spans="1:8" x14ac:dyDescent="0.25">
      <c r="A2588" s="82" t="str">
        <f>CONCATENATE(D2588,COUNTIF($D$3:D2588,D2588))</f>
        <v>0</v>
      </c>
      <c r="B2588" s="76" t="str">
        <f t="shared" si="82"/>
        <v/>
      </c>
      <c r="C2588" s="77" t="str">
        <f t="shared" si="81"/>
        <v xml:space="preserve"> </v>
      </c>
      <c r="D2588" s="80"/>
      <c r="E2588" s="80"/>
      <c r="F2588" s="99"/>
      <c r="G2588" s="81"/>
      <c r="H2588" s="84"/>
    </row>
    <row r="2589" spans="1:8" x14ac:dyDescent="0.25">
      <c r="A2589" s="82" t="str">
        <f>CONCATENATE(D2589,COUNTIF($D$3:D2589,D2589))</f>
        <v>0</v>
      </c>
      <c r="B2589" s="76" t="str">
        <f t="shared" si="82"/>
        <v/>
      </c>
      <c r="C2589" s="77" t="str">
        <f t="shared" si="81"/>
        <v xml:space="preserve"> </v>
      </c>
      <c r="D2589" s="80"/>
      <c r="E2589" s="80"/>
      <c r="F2589" s="99"/>
      <c r="G2589" s="81"/>
      <c r="H2589" s="84"/>
    </row>
    <row r="2590" spans="1:8" x14ac:dyDescent="0.25">
      <c r="A2590" s="82" t="str">
        <f>CONCATENATE(D2590,COUNTIF($D$3:D2590,D2590))</f>
        <v>0</v>
      </c>
      <c r="B2590" s="76" t="str">
        <f t="shared" si="82"/>
        <v/>
      </c>
      <c r="C2590" s="77" t="str">
        <f t="shared" si="81"/>
        <v xml:space="preserve"> </v>
      </c>
      <c r="D2590" s="80"/>
      <c r="E2590" s="80"/>
      <c r="F2590" s="99"/>
      <c r="G2590" s="81"/>
      <c r="H2590" s="84"/>
    </row>
    <row r="2591" spans="1:8" x14ac:dyDescent="0.25">
      <c r="A2591" s="82" t="str">
        <f>CONCATENATE(D2591,COUNTIF($D$3:D2591,D2591))</f>
        <v>0</v>
      </c>
      <c r="B2591" s="76" t="str">
        <f t="shared" si="82"/>
        <v/>
      </c>
      <c r="C2591" s="77" t="str">
        <f t="shared" si="81"/>
        <v xml:space="preserve"> </v>
      </c>
      <c r="D2591" s="80"/>
      <c r="E2591" s="80"/>
      <c r="F2591" s="99"/>
      <c r="G2591" s="81"/>
      <c r="H2591" s="84"/>
    </row>
    <row r="2592" spans="1:8" x14ac:dyDescent="0.25">
      <c r="A2592" s="82" t="str">
        <f>CONCATENATE(D2592,COUNTIF($D$3:D2592,D2592))</f>
        <v>0</v>
      </c>
      <c r="B2592" s="76" t="str">
        <f t="shared" si="82"/>
        <v/>
      </c>
      <c r="C2592" s="77" t="str">
        <f t="shared" si="81"/>
        <v xml:space="preserve"> </v>
      </c>
      <c r="D2592" s="80"/>
      <c r="E2592" s="80"/>
      <c r="F2592" s="99"/>
      <c r="G2592" s="81"/>
      <c r="H2592" s="84"/>
    </row>
    <row r="2593" spans="1:8" x14ac:dyDescent="0.25">
      <c r="A2593" s="82" t="str">
        <f>CONCATENATE(D2593,COUNTIF($D$3:D2593,D2593))</f>
        <v>0</v>
      </c>
      <c r="B2593" s="76" t="str">
        <f t="shared" si="82"/>
        <v/>
      </c>
      <c r="C2593" s="77" t="str">
        <f t="shared" si="81"/>
        <v xml:space="preserve"> </v>
      </c>
      <c r="D2593" s="80"/>
      <c r="E2593" s="80"/>
      <c r="F2593" s="99"/>
      <c r="G2593" s="81"/>
      <c r="H2593" s="84"/>
    </row>
    <row r="2594" spans="1:8" x14ac:dyDescent="0.25">
      <c r="A2594" s="82" t="str">
        <f>CONCATENATE(D2594,COUNTIF($D$3:D2594,D2594))</f>
        <v>0</v>
      </c>
      <c r="B2594" s="76" t="str">
        <f t="shared" si="82"/>
        <v/>
      </c>
      <c r="C2594" s="77" t="str">
        <f t="shared" si="81"/>
        <v xml:space="preserve"> </v>
      </c>
      <c r="D2594" s="80"/>
      <c r="E2594" s="80"/>
      <c r="F2594" s="99"/>
      <c r="G2594" s="81"/>
      <c r="H2594" s="84"/>
    </row>
    <row r="2595" spans="1:8" x14ac:dyDescent="0.25">
      <c r="A2595" s="82" t="str">
        <f>CONCATENATE(D2595,COUNTIF($D$3:D2595,D2595))</f>
        <v>0</v>
      </c>
      <c r="B2595" s="76" t="str">
        <f t="shared" si="82"/>
        <v/>
      </c>
      <c r="C2595" s="77" t="str">
        <f t="shared" si="81"/>
        <v xml:space="preserve"> </v>
      </c>
      <c r="D2595" s="80"/>
      <c r="E2595" s="80"/>
      <c r="F2595" s="99"/>
      <c r="G2595" s="81"/>
      <c r="H2595" s="84"/>
    </row>
    <row r="2596" spans="1:8" x14ac:dyDescent="0.25">
      <c r="A2596" s="82" t="str">
        <f>CONCATENATE(D2596,COUNTIF($D$3:D2596,D2596))</f>
        <v>0</v>
      </c>
      <c r="B2596" s="76" t="str">
        <f t="shared" si="82"/>
        <v/>
      </c>
      <c r="C2596" s="77" t="str">
        <f t="shared" si="81"/>
        <v xml:space="preserve"> </v>
      </c>
      <c r="D2596" s="80"/>
      <c r="E2596" s="80"/>
      <c r="F2596" s="99"/>
      <c r="G2596" s="81"/>
      <c r="H2596" s="84"/>
    </row>
    <row r="2597" spans="1:8" x14ac:dyDescent="0.25">
      <c r="A2597" s="82" t="str">
        <f>CONCATENATE(D2597,COUNTIF($D$3:D2597,D2597))</f>
        <v>0</v>
      </c>
      <c r="B2597" s="76" t="str">
        <f t="shared" si="82"/>
        <v/>
      </c>
      <c r="C2597" s="77" t="str">
        <f t="shared" si="81"/>
        <v xml:space="preserve"> </v>
      </c>
      <c r="D2597" s="80"/>
      <c r="E2597" s="80"/>
      <c r="F2597" s="99"/>
      <c r="G2597" s="81"/>
      <c r="H2597" s="84"/>
    </row>
    <row r="2598" spans="1:8" x14ac:dyDescent="0.25">
      <c r="A2598" s="82" t="str">
        <f>CONCATENATE(D2598,COUNTIF($D$3:D2598,D2598))</f>
        <v>0</v>
      </c>
      <c r="B2598" s="76" t="str">
        <f t="shared" si="82"/>
        <v/>
      </c>
      <c r="C2598" s="77" t="str">
        <f t="shared" si="81"/>
        <v xml:space="preserve"> </v>
      </c>
      <c r="D2598" s="80"/>
      <c r="E2598" s="80"/>
      <c r="F2598" s="99"/>
      <c r="G2598" s="81"/>
      <c r="H2598" s="84"/>
    </row>
    <row r="2599" spans="1:8" x14ac:dyDescent="0.25">
      <c r="A2599" s="82" t="str">
        <f>CONCATENATE(D2599,COUNTIF($D$3:D2599,D2599))</f>
        <v>0</v>
      </c>
      <c r="B2599" s="76" t="str">
        <f t="shared" si="82"/>
        <v/>
      </c>
      <c r="C2599" s="77" t="str">
        <f t="shared" si="81"/>
        <v xml:space="preserve"> </v>
      </c>
      <c r="D2599" s="80"/>
      <c r="E2599" s="80"/>
      <c r="F2599" s="99"/>
      <c r="G2599" s="81"/>
      <c r="H2599" s="84"/>
    </row>
    <row r="2600" spans="1:8" x14ac:dyDescent="0.25">
      <c r="A2600" s="82" t="str">
        <f>CONCATENATE(D2600,COUNTIF($D$3:D2600,D2600))</f>
        <v>0</v>
      </c>
      <c r="B2600" s="76" t="str">
        <f t="shared" si="82"/>
        <v/>
      </c>
      <c r="C2600" s="77" t="str">
        <f t="shared" si="81"/>
        <v xml:space="preserve"> </v>
      </c>
      <c r="D2600" s="80"/>
      <c r="E2600" s="80"/>
      <c r="F2600" s="99"/>
      <c r="G2600" s="81"/>
      <c r="H2600" s="84"/>
    </row>
    <row r="2601" spans="1:8" x14ac:dyDescent="0.25">
      <c r="A2601" s="82" t="str">
        <f>CONCATENATE(D2601,COUNTIF($D$3:D2601,D2601))</f>
        <v>0</v>
      </c>
      <c r="B2601" s="76" t="str">
        <f t="shared" si="82"/>
        <v/>
      </c>
      <c r="C2601" s="77" t="str">
        <f t="shared" si="81"/>
        <v xml:space="preserve"> </v>
      </c>
      <c r="D2601" s="80"/>
      <c r="E2601" s="80"/>
      <c r="F2601" s="99"/>
      <c r="G2601" s="81"/>
      <c r="H2601" s="84"/>
    </row>
    <row r="2602" spans="1:8" x14ac:dyDescent="0.25">
      <c r="A2602" s="82" t="str">
        <f>CONCATENATE(D2602,COUNTIF($D$3:D2602,D2602))</f>
        <v>0</v>
      </c>
      <c r="B2602" s="76" t="str">
        <f t="shared" si="82"/>
        <v/>
      </c>
      <c r="C2602" s="77" t="str">
        <f t="shared" si="81"/>
        <v xml:space="preserve"> </v>
      </c>
      <c r="D2602" s="80"/>
      <c r="E2602" s="80"/>
      <c r="F2602" s="99"/>
      <c r="G2602" s="81"/>
      <c r="H2602" s="84"/>
    </row>
    <row r="2603" spans="1:8" x14ac:dyDescent="0.25">
      <c r="A2603" s="82" t="str">
        <f>CONCATENATE(D2603,COUNTIF($D$3:D2603,D2603))</f>
        <v>0</v>
      </c>
      <c r="B2603" s="76" t="str">
        <f t="shared" si="82"/>
        <v/>
      </c>
      <c r="C2603" s="77" t="str">
        <f t="shared" si="81"/>
        <v xml:space="preserve"> </v>
      </c>
      <c r="D2603" s="80"/>
      <c r="E2603" s="80"/>
      <c r="F2603" s="99"/>
      <c r="G2603" s="81"/>
      <c r="H2603" s="84"/>
    </row>
    <row r="2604" spans="1:8" x14ac:dyDescent="0.25">
      <c r="A2604" s="82" t="str">
        <f>CONCATENATE(D2604,COUNTIF($D$3:D2604,D2604))</f>
        <v>0</v>
      </c>
      <c r="B2604" s="76" t="str">
        <f t="shared" si="82"/>
        <v/>
      </c>
      <c r="C2604" s="77" t="str">
        <f t="shared" si="81"/>
        <v xml:space="preserve"> </v>
      </c>
      <c r="D2604" s="80"/>
      <c r="E2604" s="80"/>
      <c r="F2604" s="99"/>
      <c r="G2604" s="81"/>
      <c r="H2604" s="84"/>
    </row>
    <row r="2605" spans="1:8" x14ac:dyDescent="0.25">
      <c r="A2605" s="82" t="str">
        <f>CONCATENATE(D2605,COUNTIF($D$3:D2605,D2605))</f>
        <v>0</v>
      </c>
      <c r="B2605" s="76" t="str">
        <f t="shared" si="82"/>
        <v/>
      </c>
      <c r="C2605" s="77" t="str">
        <f t="shared" si="81"/>
        <v xml:space="preserve"> </v>
      </c>
      <c r="D2605" s="80"/>
      <c r="E2605" s="80"/>
      <c r="F2605" s="99"/>
      <c r="G2605" s="81"/>
      <c r="H2605" s="84"/>
    </row>
    <row r="2606" spans="1:8" x14ac:dyDescent="0.25">
      <c r="A2606" s="82" t="str">
        <f>CONCATENATE(D2606,COUNTIF($D$3:D2606,D2606))</f>
        <v>0</v>
      </c>
      <c r="B2606" s="76" t="str">
        <f t="shared" si="82"/>
        <v/>
      </c>
      <c r="C2606" s="77" t="str">
        <f t="shared" si="81"/>
        <v xml:space="preserve"> </v>
      </c>
      <c r="D2606" s="80"/>
      <c r="E2606" s="80"/>
      <c r="F2606" s="99"/>
      <c r="G2606" s="81"/>
      <c r="H2606" s="84"/>
    </row>
    <row r="2607" spans="1:8" x14ac:dyDescent="0.25">
      <c r="A2607" s="82" t="str">
        <f>CONCATENATE(D2607,COUNTIF($D$3:D2607,D2607))</f>
        <v>0</v>
      </c>
      <c r="B2607" s="76" t="str">
        <f t="shared" si="82"/>
        <v/>
      </c>
      <c r="C2607" s="77" t="str">
        <f t="shared" si="81"/>
        <v xml:space="preserve"> </v>
      </c>
      <c r="D2607" s="80"/>
      <c r="E2607" s="80"/>
      <c r="F2607" s="99"/>
      <c r="G2607" s="81"/>
      <c r="H2607" s="84"/>
    </row>
    <row r="2608" spans="1:8" x14ac:dyDescent="0.25">
      <c r="A2608" s="82" t="str">
        <f>CONCATENATE(D2608,COUNTIF($D$3:D2608,D2608))</f>
        <v>0</v>
      </c>
      <c r="B2608" s="76" t="str">
        <f t="shared" si="82"/>
        <v/>
      </c>
      <c r="C2608" s="77" t="str">
        <f t="shared" si="81"/>
        <v xml:space="preserve"> </v>
      </c>
      <c r="D2608" s="80"/>
      <c r="E2608" s="80"/>
      <c r="F2608" s="99"/>
      <c r="G2608" s="81"/>
      <c r="H2608" s="84"/>
    </row>
    <row r="2609" spans="1:8" x14ac:dyDescent="0.25">
      <c r="A2609" s="82" t="str">
        <f>CONCATENATE(D2609,COUNTIF($D$3:D2609,D2609))</f>
        <v>0</v>
      </c>
      <c r="B2609" s="76" t="str">
        <f t="shared" si="82"/>
        <v/>
      </c>
      <c r="C2609" s="77" t="str">
        <f t="shared" si="81"/>
        <v xml:space="preserve"> </v>
      </c>
      <c r="D2609" s="80"/>
      <c r="E2609" s="80"/>
      <c r="F2609" s="99"/>
      <c r="G2609" s="81"/>
      <c r="H2609" s="84"/>
    </row>
    <row r="2610" spans="1:8" x14ac:dyDescent="0.25">
      <c r="A2610" s="82" t="str">
        <f>CONCATENATE(D2610,COUNTIF($D$3:D2610,D2610))</f>
        <v>0</v>
      </c>
      <c r="B2610" s="76" t="str">
        <f t="shared" si="82"/>
        <v/>
      </c>
      <c r="C2610" s="77" t="str">
        <f t="shared" si="81"/>
        <v xml:space="preserve"> </v>
      </c>
      <c r="D2610" s="80"/>
      <c r="E2610" s="80"/>
      <c r="F2610" s="99"/>
      <c r="G2610" s="81"/>
      <c r="H2610" s="84"/>
    </row>
    <row r="2611" spans="1:8" x14ac:dyDescent="0.25">
      <c r="A2611" s="82" t="str">
        <f>CONCATENATE(D2611,COUNTIF($D$3:D2611,D2611))</f>
        <v>0</v>
      </c>
      <c r="B2611" s="76" t="str">
        <f t="shared" si="82"/>
        <v/>
      </c>
      <c r="C2611" s="77" t="str">
        <f t="shared" si="81"/>
        <v xml:space="preserve"> </v>
      </c>
      <c r="D2611" s="80"/>
      <c r="E2611" s="80"/>
      <c r="F2611" s="99"/>
      <c r="G2611" s="81"/>
      <c r="H2611" s="84"/>
    </row>
    <row r="2612" spans="1:8" x14ac:dyDescent="0.25">
      <c r="A2612" s="82" t="str">
        <f>CONCATENATE(D2612,COUNTIF($D$3:D2612,D2612))</f>
        <v>0</v>
      </c>
      <c r="B2612" s="76" t="str">
        <f t="shared" si="82"/>
        <v/>
      </c>
      <c r="C2612" s="77" t="str">
        <f t="shared" si="81"/>
        <v xml:space="preserve"> </v>
      </c>
      <c r="D2612" s="80"/>
      <c r="E2612" s="80"/>
      <c r="F2612" s="99"/>
      <c r="G2612" s="81"/>
      <c r="H2612" s="84"/>
    </row>
    <row r="2613" spans="1:8" x14ac:dyDescent="0.25">
      <c r="A2613" s="82" t="str">
        <f>CONCATENATE(D2613,COUNTIF($D$3:D2613,D2613))</f>
        <v>0</v>
      </c>
      <c r="B2613" s="76" t="str">
        <f t="shared" si="82"/>
        <v/>
      </c>
      <c r="C2613" s="77" t="str">
        <f t="shared" si="81"/>
        <v xml:space="preserve"> </v>
      </c>
      <c r="D2613" s="80"/>
      <c r="E2613" s="80"/>
      <c r="F2613" s="99"/>
      <c r="G2613" s="81"/>
      <c r="H2613" s="84"/>
    </row>
    <row r="2614" spans="1:8" x14ac:dyDescent="0.25">
      <c r="A2614" s="82" t="str">
        <f>CONCATENATE(D2614,COUNTIF($D$3:D2614,D2614))</f>
        <v>0</v>
      </c>
      <c r="B2614" s="76" t="str">
        <f t="shared" si="82"/>
        <v/>
      </c>
      <c r="C2614" s="77" t="str">
        <f t="shared" si="81"/>
        <v xml:space="preserve"> </v>
      </c>
      <c r="D2614" s="80"/>
      <c r="E2614" s="80"/>
      <c r="F2614" s="99"/>
      <c r="G2614" s="81"/>
      <c r="H2614" s="84"/>
    </row>
    <row r="2615" spans="1:8" x14ac:dyDescent="0.25">
      <c r="A2615" s="82" t="str">
        <f>CONCATENATE(D2615,COUNTIF($D$3:D2615,D2615))</f>
        <v>0</v>
      </c>
      <c r="B2615" s="76" t="str">
        <f t="shared" si="82"/>
        <v/>
      </c>
      <c r="C2615" s="77" t="str">
        <f t="shared" si="81"/>
        <v xml:space="preserve"> </v>
      </c>
      <c r="D2615" s="80"/>
      <c r="E2615" s="80"/>
      <c r="F2615" s="99"/>
      <c r="G2615" s="81"/>
      <c r="H2615" s="84"/>
    </row>
    <row r="2616" spans="1:8" x14ac:dyDescent="0.25">
      <c r="A2616" s="82" t="str">
        <f>CONCATENATE(D2616,COUNTIF($D$3:D2616,D2616))</f>
        <v>0</v>
      </c>
      <c r="B2616" s="76" t="str">
        <f t="shared" si="82"/>
        <v/>
      </c>
      <c r="C2616" s="77" t="str">
        <f t="shared" si="81"/>
        <v xml:space="preserve"> </v>
      </c>
      <c r="D2616" s="80"/>
      <c r="E2616" s="80"/>
      <c r="F2616" s="99"/>
      <c r="G2616" s="81"/>
      <c r="H2616" s="84"/>
    </row>
    <row r="2617" spans="1:8" x14ac:dyDescent="0.25">
      <c r="A2617" s="82" t="str">
        <f>CONCATENATE(D2617,COUNTIF($D$3:D2617,D2617))</f>
        <v>0</v>
      </c>
      <c r="B2617" s="76" t="str">
        <f t="shared" si="82"/>
        <v/>
      </c>
      <c r="C2617" s="77" t="str">
        <f t="shared" si="81"/>
        <v xml:space="preserve"> </v>
      </c>
      <c r="D2617" s="80"/>
      <c r="E2617" s="80"/>
      <c r="F2617" s="99"/>
      <c r="G2617" s="81"/>
      <c r="H2617" s="84"/>
    </row>
    <row r="2618" spans="1:8" x14ac:dyDescent="0.25">
      <c r="A2618" s="82" t="str">
        <f>CONCATENATE(D2618,COUNTIF($D$3:D2618,D2618))</f>
        <v>0</v>
      </c>
      <c r="B2618" s="76" t="str">
        <f t="shared" si="82"/>
        <v/>
      </c>
      <c r="C2618" s="77" t="str">
        <f t="shared" si="81"/>
        <v xml:space="preserve"> </v>
      </c>
      <c r="D2618" s="80"/>
      <c r="E2618" s="80"/>
      <c r="F2618" s="99"/>
      <c r="G2618" s="81"/>
      <c r="H2618" s="84"/>
    </row>
    <row r="2619" spans="1:8" x14ac:dyDescent="0.25">
      <c r="A2619" s="82" t="str">
        <f>CONCATENATE(D2619,COUNTIF($D$3:D2619,D2619))</f>
        <v>0</v>
      </c>
      <c r="B2619" s="76" t="str">
        <f t="shared" si="82"/>
        <v/>
      </c>
      <c r="C2619" s="77" t="str">
        <f t="shared" si="81"/>
        <v xml:space="preserve"> </v>
      </c>
      <c r="D2619" s="80"/>
      <c r="E2619" s="80"/>
      <c r="F2619" s="99"/>
      <c r="G2619" s="81"/>
      <c r="H2619" s="84"/>
    </row>
    <row r="2620" spans="1:8" x14ac:dyDescent="0.25">
      <c r="A2620" s="82" t="str">
        <f>CONCATENATE(D2620,COUNTIF($D$3:D2620,D2620))</f>
        <v>0</v>
      </c>
      <c r="B2620" s="76" t="str">
        <f t="shared" si="82"/>
        <v/>
      </c>
      <c r="C2620" s="77" t="str">
        <f t="shared" si="81"/>
        <v xml:space="preserve"> </v>
      </c>
      <c r="D2620" s="80"/>
      <c r="E2620" s="80"/>
      <c r="F2620" s="99"/>
      <c r="G2620" s="81"/>
      <c r="H2620" s="84"/>
    </row>
    <row r="2621" spans="1:8" x14ac:dyDescent="0.25">
      <c r="A2621" s="82" t="str">
        <f>CONCATENATE(D2621,COUNTIF($D$3:D2621,D2621))</f>
        <v>0</v>
      </c>
      <c r="B2621" s="76" t="str">
        <f t="shared" si="82"/>
        <v/>
      </c>
      <c r="C2621" s="77" t="str">
        <f t="shared" si="81"/>
        <v xml:space="preserve"> </v>
      </c>
      <c r="D2621" s="80"/>
      <c r="E2621" s="80"/>
      <c r="F2621" s="99"/>
      <c r="G2621" s="81"/>
      <c r="H2621" s="84"/>
    </row>
    <row r="2622" spans="1:8" x14ac:dyDescent="0.25">
      <c r="A2622" s="82" t="str">
        <f>CONCATENATE(D2622,COUNTIF($D$3:D2622,D2622))</f>
        <v>0</v>
      </c>
      <c r="B2622" s="76" t="str">
        <f t="shared" si="82"/>
        <v/>
      </c>
      <c r="C2622" s="77" t="str">
        <f t="shared" si="81"/>
        <v xml:space="preserve"> </v>
      </c>
      <c r="D2622" s="80"/>
      <c r="E2622" s="80"/>
      <c r="F2622" s="99"/>
      <c r="G2622" s="81"/>
      <c r="H2622" s="84"/>
    </row>
    <row r="2623" spans="1:8" x14ac:dyDescent="0.25">
      <c r="A2623" s="82" t="str">
        <f>CONCATENATE(D2623,COUNTIF($D$3:D2623,D2623))</f>
        <v>0</v>
      </c>
      <c r="B2623" s="76" t="str">
        <f t="shared" si="82"/>
        <v/>
      </c>
      <c r="C2623" s="77" t="str">
        <f t="shared" si="81"/>
        <v xml:space="preserve"> </v>
      </c>
      <c r="D2623" s="80"/>
      <c r="E2623" s="80"/>
      <c r="F2623" s="99"/>
      <c r="G2623" s="81"/>
      <c r="H2623" s="84"/>
    </row>
    <row r="2624" spans="1:8" x14ac:dyDescent="0.25">
      <c r="A2624" s="82" t="str">
        <f>CONCATENATE(D2624,COUNTIF($D$3:D2624,D2624))</f>
        <v>0</v>
      </c>
      <c r="B2624" s="76" t="str">
        <f t="shared" si="82"/>
        <v/>
      </c>
      <c r="C2624" s="77" t="str">
        <f t="shared" si="81"/>
        <v xml:space="preserve"> </v>
      </c>
      <c r="D2624" s="80"/>
      <c r="E2624" s="80"/>
      <c r="F2624" s="99"/>
      <c r="G2624" s="81"/>
      <c r="H2624" s="84"/>
    </row>
    <row r="2625" spans="1:8" x14ac:dyDescent="0.25">
      <c r="A2625" s="82" t="str">
        <f>CONCATENATE(D2625,COUNTIF($D$3:D2625,D2625))</f>
        <v>0</v>
      </c>
      <c r="B2625" s="76" t="str">
        <f t="shared" si="82"/>
        <v/>
      </c>
      <c r="C2625" s="77" t="str">
        <f t="shared" si="81"/>
        <v xml:space="preserve"> </v>
      </c>
      <c r="D2625" s="80"/>
      <c r="E2625" s="80"/>
      <c r="F2625" s="99"/>
      <c r="G2625" s="81"/>
      <c r="H2625" s="84"/>
    </row>
    <row r="2626" spans="1:8" x14ac:dyDescent="0.25">
      <c r="A2626" s="82" t="str">
        <f>CONCATENATE(D2626,COUNTIF($D$3:D2626,D2626))</f>
        <v>0</v>
      </c>
      <c r="B2626" s="76" t="str">
        <f t="shared" si="82"/>
        <v/>
      </c>
      <c r="C2626" s="77" t="str">
        <f t="shared" si="81"/>
        <v xml:space="preserve"> </v>
      </c>
      <c r="D2626" s="80"/>
      <c r="E2626" s="80"/>
      <c r="F2626" s="99"/>
      <c r="G2626" s="81"/>
      <c r="H2626" s="84"/>
    </row>
    <row r="2627" spans="1:8" x14ac:dyDescent="0.25">
      <c r="A2627" s="82" t="str">
        <f>CONCATENATE(D2627,COUNTIF($D$3:D2627,D2627))</f>
        <v>0</v>
      </c>
      <c r="B2627" s="76" t="str">
        <f t="shared" si="82"/>
        <v/>
      </c>
      <c r="C2627" s="77" t="str">
        <f t="shared" si="81"/>
        <v xml:space="preserve"> </v>
      </c>
      <c r="D2627" s="80"/>
      <c r="E2627" s="80"/>
      <c r="F2627" s="99"/>
      <c r="G2627" s="81"/>
      <c r="H2627" s="84"/>
    </row>
    <row r="2628" spans="1:8" x14ac:dyDescent="0.25">
      <c r="A2628" s="82" t="str">
        <f>CONCATENATE(D2628,COUNTIF($D$3:D2628,D2628))</f>
        <v>0</v>
      </c>
      <c r="B2628" s="76" t="str">
        <f t="shared" si="82"/>
        <v/>
      </c>
      <c r="C2628" s="77" t="str">
        <f t="shared" ref="C2628:C2691" si="83">CONCATENATE(F2628," ",G2628)</f>
        <v xml:space="preserve"> </v>
      </c>
      <c r="D2628" s="80"/>
      <c r="E2628" s="80"/>
      <c r="F2628" s="99"/>
      <c r="G2628" s="81"/>
      <c r="H2628" s="84"/>
    </row>
    <row r="2629" spans="1:8" x14ac:dyDescent="0.25">
      <c r="A2629" s="82" t="str">
        <f>CONCATENATE(D2629,COUNTIF($D$3:D2629,D2629))</f>
        <v>0</v>
      </c>
      <c r="B2629" s="76" t="str">
        <f t="shared" ref="B2629:B2692" si="84">CONCATENATE(D2629,G2629)</f>
        <v/>
      </c>
      <c r="C2629" s="77" t="str">
        <f t="shared" si="83"/>
        <v xml:space="preserve"> </v>
      </c>
      <c r="D2629" s="80"/>
      <c r="E2629" s="80"/>
      <c r="F2629" s="99"/>
      <c r="G2629" s="81"/>
      <c r="H2629" s="84"/>
    </row>
    <row r="2630" spans="1:8" x14ac:dyDescent="0.25">
      <c r="A2630" s="82" t="str">
        <f>CONCATENATE(D2630,COUNTIF($D$3:D2630,D2630))</f>
        <v>0</v>
      </c>
      <c r="B2630" s="76" t="str">
        <f t="shared" si="84"/>
        <v/>
      </c>
      <c r="C2630" s="77" t="str">
        <f t="shared" si="83"/>
        <v xml:space="preserve"> </v>
      </c>
      <c r="D2630" s="80"/>
      <c r="E2630" s="80"/>
      <c r="F2630" s="99"/>
      <c r="G2630" s="81"/>
      <c r="H2630" s="84"/>
    </row>
    <row r="2631" spans="1:8" x14ac:dyDescent="0.25">
      <c r="A2631" s="82" t="str">
        <f>CONCATENATE(D2631,COUNTIF($D$3:D2631,D2631))</f>
        <v>0</v>
      </c>
      <c r="B2631" s="76" t="str">
        <f t="shared" si="84"/>
        <v/>
      </c>
      <c r="C2631" s="77" t="str">
        <f t="shared" si="83"/>
        <v xml:space="preserve"> </v>
      </c>
      <c r="D2631" s="80"/>
      <c r="E2631" s="80"/>
      <c r="F2631" s="99"/>
      <c r="G2631" s="81"/>
      <c r="H2631" s="84"/>
    </row>
    <row r="2632" spans="1:8" x14ac:dyDescent="0.25">
      <c r="A2632" s="82" t="str">
        <f>CONCATENATE(D2632,COUNTIF($D$3:D2632,D2632))</f>
        <v>0</v>
      </c>
      <c r="B2632" s="76" t="str">
        <f t="shared" si="84"/>
        <v/>
      </c>
      <c r="C2632" s="77" t="str">
        <f t="shared" si="83"/>
        <v xml:space="preserve"> </v>
      </c>
      <c r="D2632" s="80"/>
      <c r="E2632" s="80"/>
      <c r="F2632" s="99"/>
      <c r="G2632" s="81"/>
      <c r="H2632" s="84"/>
    </row>
    <row r="2633" spans="1:8" x14ac:dyDescent="0.25">
      <c r="A2633" s="82" t="str">
        <f>CONCATENATE(D2633,COUNTIF($D$3:D2633,D2633))</f>
        <v>0</v>
      </c>
      <c r="B2633" s="76" t="str">
        <f t="shared" si="84"/>
        <v/>
      </c>
      <c r="C2633" s="77" t="str">
        <f t="shared" si="83"/>
        <v xml:space="preserve"> </v>
      </c>
      <c r="D2633" s="80"/>
      <c r="E2633" s="80"/>
      <c r="F2633" s="99"/>
      <c r="G2633" s="81"/>
      <c r="H2633" s="84"/>
    </row>
    <row r="2634" spans="1:8" x14ac:dyDescent="0.25">
      <c r="A2634" s="82" t="str">
        <f>CONCATENATE(D2634,COUNTIF($D$3:D2634,D2634))</f>
        <v>0</v>
      </c>
      <c r="B2634" s="76" t="str">
        <f t="shared" si="84"/>
        <v/>
      </c>
      <c r="C2634" s="77" t="str">
        <f t="shared" si="83"/>
        <v xml:space="preserve"> </v>
      </c>
      <c r="D2634" s="80"/>
      <c r="E2634" s="80"/>
      <c r="F2634" s="99"/>
      <c r="G2634" s="81"/>
      <c r="H2634" s="84"/>
    </row>
    <row r="2635" spans="1:8" x14ac:dyDescent="0.25">
      <c r="A2635" s="82" t="str">
        <f>CONCATENATE(D2635,COUNTIF($D$3:D2635,D2635))</f>
        <v>0</v>
      </c>
      <c r="B2635" s="76" t="str">
        <f t="shared" si="84"/>
        <v/>
      </c>
      <c r="C2635" s="77" t="str">
        <f t="shared" si="83"/>
        <v xml:space="preserve"> </v>
      </c>
      <c r="D2635" s="80"/>
      <c r="E2635" s="80"/>
      <c r="F2635" s="99"/>
      <c r="G2635" s="81"/>
      <c r="H2635" s="84"/>
    </row>
    <row r="2636" spans="1:8" x14ac:dyDescent="0.25">
      <c r="A2636" s="82" t="str">
        <f>CONCATENATE(D2636,COUNTIF($D$3:D2636,D2636))</f>
        <v>0</v>
      </c>
      <c r="B2636" s="76" t="str">
        <f t="shared" si="84"/>
        <v/>
      </c>
      <c r="C2636" s="77" t="str">
        <f t="shared" si="83"/>
        <v xml:space="preserve"> </v>
      </c>
      <c r="D2636" s="80"/>
      <c r="E2636" s="80"/>
      <c r="F2636" s="99"/>
      <c r="G2636" s="81"/>
      <c r="H2636" s="84"/>
    </row>
    <row r="2637" spans="1:8" x14ac:dyDescent="0.25">
      <c r="A2637" s="82" t="str">
        <f>CONCATENATE(D2637,COUNTIF($D$3:D2637,D2637))</f>
        <v>0</v>
      </c>
      <c r="B2637" s="76" t="str">
        <f t="shared" si="84"/>
        <v/>
      </c>
      <c r="C2637" s="77" t="str">
        <f t="shared" si="83"/>
        <v xml:space="preserve"> </v>
      </c>
      <c r="D2637" s="80"/>
      <c r="E2637" s="80"/>
      <c r="F2637" s="99"/>
      <c r="G2637" s="81"/>
      <c r="H2637" s="84"/>
    </row>
    <row r="2638" spans="1:8" x14ac:dyDescent="0.25">
      <c r="A2638" s="82" t="str">
        <f>CONCATENATE(D2638,COUNTIF($D$3:D2638,D2638))</f>
        <v>0</v>
      </c>
      <c r="B2638" s="76" t="str">
        <f t="shared" si="84"/>
        <v/>
      </c>
      <c r="C2638" s="77" t="str">
        <f t="shared" si="83"/>
        <v xml:space="preserve"> </v>
      </c>
      <c r="D2638" s="80"/>
      <c r="E2638" s="80"/>
      <c r="F2638" s="99"/>
      <c r="G2638" s="81"/>
      <c r="H2638" s="84"/>
    </row>
    <row r="2639" spans="1:8" x14ac:dyDescent="0.25">
      <c r="A2639" s="82" t="str">
        <f>CONCATENATE(D2639,COUNTIF($D$3:D2639,D2639))</f>
        <v>0</v>
      </c>
      <c r="B2639" s="76" t="str">
        <f t="shared" si="84"/>
        <v/>
      </c>
      <c r="C2639" s="77" t="str">
        <f t="shared" si="83"/>
        <v xml:space="preserve"> </v>
      </c>
      <c r="D2639" s="80"/>
      <c r="E2639" s="80"/>
      <c r="F2639" s="99"/>
      <c r="G2639" s="81"/>
      <c r="H2639" s="84"/>
    </row>
    <row r="2640" spans="1:8" x14ac:dyDescent="0.25">
      <c r="A2640" s="82" t="str">
        <f>CONCATENATE(D2640,COUNTIF($D$3:D2640,D2640))</f>
        <v>0</v>
      </c>
      <c r="B2640" s="76" t="str">
        <f t="shared" si="84"/>
        <v/>
      </c>
      <c r="C2640" s="77" t="str">
        <f t="shared" si="83"/>
        <v xml:space="preserve"> </v>
      </c>
      <c r="D2640" s="80"/>
      <c r="E2640" s="80"/>
      <c r="F2640" s="99"/>
      <c r="G2640" s="81"/>
      <c r="H2640" s="84"/>
    </row>
    <row r="2641" spans="1:8" x14ac:dyDescent="0.25">
      <c r="A2641" s="82" t="str">
        <f>CONCATENATE(D2641,COUNTIF($D$3:D2641,D2641))</f>
        <v>0</v>
      </c>
      <c r="B2641" s="76" t="str">
        <f t="shared" si="84"/>
        <v/>
      </c>
      <c r="C2641" s="77" t="str">
        <f t="shared" si="83"/>
        <v xml:space="preserve"> </v>
      </c>
      <c r="D2641" s="80"/>
      <c r="E2641" s="80"/>
      <c r="F2641" s="99"/>
      <c r="G2641" s="81"/>
      <c r="H2641" s="84"/>
    </row>
    <row r="2642" spans="1:8" x14ac:dyDescent="0.25">
      <c r="A2642" s="82" t="str">
        <f>CONCATENATE(D2642,COUNTIF($D$3:D2642,D2642))</f>
        <v>0</v>
      </c>
      <c r="B2642" s="76" t="str">
        <f t="shared" si="84"/>
        <v/>
      </c>
      <c r="C2642" s="77" t="str">
        <f t="shared" si="83"/>
        <v xml:space="preserve"> </v>
      </c>
      <c r="D2642" s="80"/>
      <c r="E2642" s="80"/>
      <c r="F2642" s="99"/>
      <c r="G2642" s="81"/>
      <c r="H2642" s="84"/>
    </row>
    <row r="2643" spans="1:8" x14ac:dyDescent="0.25">
      <c r="A2643" s="82" t="str">
        <f>CONCATENATE(D2643,COUNTIF($D$3:D2643,D2643))</f>
        <v>0</v>
      </c>
      <c r="B2643" s="76" t="str">
        <f t="shared" si="84"/>
        <v/>
      </c>
      <c r="C2643" s="77" t="str">
        <f t="shared" si="83"/>
        <v xml:space="preserve"> </v>
      </c>
      <c r="D2643" s="80"/>
      <c r="E2643" s="80"/>
      <c r="F2643" s="99"/>
      <c r="G2643" s="81"/>
      <c r="H2643" s="84"/>
    </row>
    <row r="2644" spans="1:8" x14ac:dyDescent="0.25">
      <c r="A2644" s="82" t="str">
        <f>CONCATENATE(D2644,COUNTIF($D$3:D2644,D2644))</f>
        <v>0</v>
      </c>
      <c r="B2644" s="76" t="str">
        <f t="shared" si="84"/>
        <v/>
      </c>
      <c r="C2644" s="77" t="str">
        <f t="shared" si="83"/>
        <v xml:space="preserve"> </v>
      </c>
      <c r="D2644" s="80"/>
      <c r="E2644" s="80"/>
      <c r="F2644" s="99"/>
      <c r="G2644" s="81"/>
      <c r="H2644" s="84"/>
    </row>
    <row r="2645" spans="1:8" x14ac:dyDescent="0.25">
      <c r="A2645" s="82" t="str">
        <f>CONCATENATE(D2645,COUNTIF($D$3:D2645,D2645))</f>
        <v>0</v>
      </c>
      <c r="B2645" s="76" t="str">
        <f t="shared" si="84"/>
        <v/>
      </c>
      <c r="C2645" s="77" t="str">
        <f t="shared" si="83"/>
        <v xml:space="preserve"> </v>
      </c>
      <c r="D2645" s="80"/>
      <c r="E2645" s="80"/>
      <c r="F2645" s="99"/>
      <c r="G2645" s="81"/>
      <c r="H2645" s="84"/>
    </row>
    <row r="2646" spans="1:8" x14ac:dyDescent="0.25">
      <c r="A2646" s="82" t="str">
        <f>CONCATENATE(D2646,COUNTIF($D$3:D2646,D2646))</f>
        <v>0</v>
      </c>
      <c r="B2646" s="76" t="str">
        <f t="shared" si="84"/>
        <v/>
      </c>
      <c r="C2646" s="77" t="str">
        <f t="shared" si="83"/>
        <v xml:space="preserve"> </v>
      </c>
      <c r="D2646" s="80"/>
      <c r="E2646" s="80"/>
      <c r="F2646" s="99"/>
      <c r="G2646" s="81"/>
      <c r="H2646" s="84"/>
    </row>
    <row r="2647" spans="1:8" x14ac:dyDescent="0.25">
      <c r="A2647" s="82" t="str">
        <f>CONCATENATE(D2647,COUNTIF($D$3:D2647,D2647))</f>
        <v>0</v>
      </c>
      <c r="B2647" s="76" t="str">
        <f t="shared" si="84"/>
        <v/>
      </c>
      <c r="C2647" s="77" t="str">
        <f t="shared" si="83"/>
        <v xml:space="preserve"> </v>
      </c>
      <c r="D2647" s="80"/>
      <c r="E2647" s="80"/>
      <c r="F2647" s="99"/>
      <c r="G2647" s="81"/>
      <c r="H2647" s="84"/>
    </row>
    <row r="2648" spans="1:8" x14ac:dyDescent="0.25">
      <c r="A2648" s="82" t="str">
        <f>CONCATENATE(D2648,COUNTIF($D$3:D2648,D2648))</f>
        <v>0</v>
      </c>
      <c r="B2648" s="76" t="str">
        <f t="shared" si="84"/>
        <v/>
      </c>
      <c r="C2648" s="77" t="str">
        <f t="shared" si="83"/>
        <v xml:space="preserve"> </v>
      </c>
      <c r="D2648" s="80"/>
      <c r="E2648" s="80"/>
      <c r="F2648" s="99"/>
      <c r="G2648" s="81"/>
      <c r="H2648" s="84"/>
    </row>
    <row r="2649" spans="1:8" x14ac:dyDescent="0.25">
      <c r="A2649" s="82" t="str">
        <f>CONCATENATE(D2649,COUNTIF($D$3:D2649,D2649))</f>
        <v>0</v>
      </c>
      <c r="B2649" s="76" t="str">
        <f t="shared" si="84"/>
        <v/>
      </c>
      <c r="C2649" s="77" t="str">
        <f t="shared" si="83"/>
        <v xml:space="preserve"> </v>
      </c>
      <c r="D2649" s="80"/>
      <c r="E2649" s="80"/>
      <c r="F2649" s="99"/>
      <c r="G2649" s="81"/>
      <c r="H2649" s="84"/>
    </row>
    <row r="2650" spans="1:8" x14ac:dyDescent="0.25">
      <c r="A2650" s="82" t="str">
        <f>CONCATENATE(D2650,COUNTIF($D$3:D2650,D2650))</f>
        <v>0</v>
      </c>
      <c r="B2650" s="76" t="str">
        <f t="shared" si="84"/>
        <v/>
      </c>
      <c r="C2650" s="77" t="str">
        <f t="shared" si="83"/>
        <v xml:space="preserve"> </v>
      </c>
      <c r="D2650" s="80"/>
      <c r="E2650" s="80"/>
      <c r="F2650" s="99"/>
      <c r="G2650" s="81"/>
      <c r="H2650" s="84"/>
    </row>
    <row r="2651" spans="1:8" x14ac:dyDescent="0.25">
      <c r="A2651" s="82" t="str">
        <f>CONCATENATE(D2651,COUNTIF($D$3:D2651,D2651))</f>
        <v>0</v>
      </c>
      <c r="B2651" s="76" t="str">
        <f t="shared" si="84"/>
        <v/>
      </c>
      <c r="C2651" s="77" t="str">
        <f t="shared" si="83"/>
        <v xml:space="preserve"> </v>
      </c>
      <c r="D2651" s="80"/>
      <c r="E2651" s="80"/>
      <c r="F2651" s="99"/>
      <c r="G2651" s="81"/>
      <c r="H2651" s="84"/>
    </row>
    <row r="2652" spans="1:8" x14ac:dyDescent="0.25">
      <c r="A2652" s="82" t="str">
        <f>CONCATENATE(D2652,COUNTIF($D$3:D2652,D2652))</f>
        <v>0</v>
      </c>
      <c r="B2652" s="76" t="str">
        <f t="shared" si="84"/>
        <v/>
      </c>
      <c r="C2652" s="77" t="str">
        <f t="shared" si="83"/>
        <v xml:space="preserve"> </v>
      </c>
      <c r="D2652" s="80"/>
      <c r="E2652" s="80"/>
      <c r="F2652" s="99"/>
      <c r="G2652" s="81"/>
      <c r="H2652" s="84"/>
    </row>
    <row r="2653" spans="1:8" x14ac:dyDescent="0.25">
      <c r="A2653" s="82" t="str">
        <f>CONCATENATE(D2653,COUNTIF($D$3:D2653,D2653))</f>
        <v>0</v>
      </c>
      <c r="B2653" s="76" t="str">
        <f t="shared" si="84"/>
        <v/>
      </c>
      <c r="C2653" s="77" t="str">
        <f t="shared" si="83"/>
        <v xml:space="preserve"> </v>
      </c>
      <c r="D2653" s="80"/>
      <c r="E2653" s="80"/>
      <c r="F2653" s="99"/>
      <c r="G2653" s="81"/>
      <c r="H2653" s="84"/>
    </row>
    <row r="2654" spans="1:8" x14ac:dyDescent="0.25">
      <c r="A2654" s="82" t="str">
        <f>CONCATENATE(D2654,COUNTIF($D$3:D2654,D2654))</f>
        <v>0</v>
      </c>
      <c r="B2654" s="76" t="str">
        <f t="shared" si="84"/>
        <v/>
      </c>
      <c r="C2654" s="77" t="str">
        <f t="shared" si="83"/>
        <v xml:space="preserve"> </v>
      </c>
      <c r="D2654" s="80"/>
      <c r="E2654" s="80"/>
      <c r="F2654" s="99"/>
      <c r="G2654" s="81"/>
      <c r="H2654" s="84"/>
    </row>
    <row r="2655" spans="1:8" x14ac:dyDescent="0.25">
      <c r="A2655" s="82" t="str">
        <f>CONCATENATE(D2655,COUNTIF($D$3:D2655,D2655))</f>
        <v>0</v>
      </c>
      <c r="B2655" s="76" t="str">
        <f t="shared" si="84"/>
        <v/>
      </c>
      <c r="C2655" s="77" t="str">
        <f t="shared" si="83"/>
        <v xml:space="preserve"> </v>
      </c>
      <c r="D2655" s="80"/>
      <c r="E2655" s="80"/>
      <c r="F2655" s="99"/>
      <c r="G2655" s="81"/>
      <c r="H2655" s="84"/>
    </row>
    <row r="2656" spans="1:8" x14ac:dyDescent="0.25">
      <c r="A2656" s="82" t="str">
        <f>CONCATENATE(D2656,COUNTIF($D$3:D2656,D2656))</f>
        <v>0</v>
      </c>
      <c r="B2656" s="76" t="str">
        <f t="shared" si="84"/>
        <v/>
      </c>
      <c r="C2656" s="77" t="str">
        <f t="shared" si="83"/>
        <v xml:space="preserve"> </v>
      </c>
      <c r="D2656" s="80"/>
      <c r="E2656" s="80"/>
      <c r="F2656" s="99"/>
      <c r="G2656" s="81"/>
      <c r="H2656" s="84"/>
    </row>
    <row r="2657" spans="1:8" x14ac:dyDescent="0.25">
      <c r="A2657" s="82" t="str">
        <f>CONCATENATE(D2657,COUNTIF($D$3:D2657,D2657))</f>
        <v>0</v>
      </c>
      <c r="B2657" s="76" t="str">
        <f t="shared" si="84"/>
        <v/>
      </c>
      <c r="C2657" s="77" t="str">
        <f t="shared" si="83"/>
        <v xml:space="preserve"> </v>
      </c>
      <c r="D2657" s="80"/>
      <c r="E2657" s="80"/>
      <c r="F2657" s="99"/>
      <c r="G2657" s="81"/>
      <c r="H2657" s="84"/>
    </row>
    <row r="2658" spans="1:8" x14ac:dyDescent="0.25">
      <c r="A2658" s="82" t="str">
        <f>CONCATENATE(D2658,COUNTIF($D$3:D2658,D2658))</f>
        <v>0</v>
      </c>
      <c r="B2658" s="76" t="str">
        <f t="shared" si="84"/>
        <v/>
      </c>
      <c r="C2658" s="77" t="str">
        <f t="shared" si="83"/>
        <v xml:space="preserve"> </v>
      </c>
      <c r="D2658" s="80"/>
      <c r="E2658" s="80"/>
      <c r="F2658" s="99"/>
      <c r="G2658" s="81"/>
      <c r="H2658" s="84"/>
    </row>
    <row r="2659" spans="1:8" x14ac:dyDescent="0.25">
      <c r="A2659" s="82" t="str">
        <f>CONCATENATE(D2659,COUNTIF($D$3:D2659,D2659))</f>
        <v>0</v>
      </c>
      <c r="B2659" s="76" t="str">
        <f t="shared" si="84"/>
        <v/>
      </c>
      <c r="C2659" s="77" t="str">
        <f t="shared" si="83"/>
        <v xml:space="preserve"> </v>
      </c>
      <c r="D2659" s="80"/>
      <c r="E2659" s="80"/>
      <c r="F2659" s="99"/>
      <c r="G2659" s="81"/>
      <c r="H2659" s="84"/>
    </row>
    <row r="2660" spans="1:8" x14ac:dyDescent="0.25">
      <c r="A2660" s="82" t="str">
        <f>CONCATENATE(D2660,COUNTIF($D$3:D2660,D2660))</f>
        <v>0</v>
      </c>
      <c r="B2660" s="76" t="str">
        <f t="shared" si="84"/>
        <v/>
      </c>
      <c r="C2660" s="77" t="str">
        <f t="shared" si="83"/>
        <v xml:space="preserve"> </v>
      </c>
      <c r="D2660" s="80"/>
      <c r="E2660" s="80"/>
      <c r="F2660" s="99"/>
      <c r="G2660" s="81"/>
      <c r="H2660" s="84"/>
    </row>
    <row r="2661" spans="1:8" x14ac:dyDescent="0.25">
      <c r="A2661" s="82" t="str">
        <f>CONCATENATE(D2661,COUNTIF($D$3:D2661,D2661))</f>
        <v>0</v>
      </c>
      <c r="B2661" s="76" t="str">
        <f t="shared" si="84"/>
        <v/>
      </c>
      <c r="C2661" s="77" t="str">
        <f t="shared" si="83"/>
        <v xml:space="preserve"> </v>
      </c>
      <c r="D2661" s="80"/>
      <c r="E2661" s="80"/>
      <c r="F2661" s="99"/>
      <c r="G2661" s="81"/>
      <c r="H2661" s="84"/>
    </row>
    <row r="2662" spans="1:8" x14ac:dyDescent="0.25">
      <c r="A2662" s="82" t="str">
        <f>CONCATENATE(D2662,COUNTIF($D$3:D2662,D2662))</f>
        <v>0</v>
      </c>
      <c r="B2662" s="76" t="str">
        <f t="shared" si="84"/>
        <v/>
      </c>
      <c r="C2662" s="77" t="str">
        <f t="shared" si="83"/>
        <v xml:space="preserve"> </v>
      </c>
      <c r="D2662" s="80"/>
      <c r="E2662" s="80"/>
      <c r="F2662" s="99"/>
      <c r="G2662" s="81"/>
      <c r="H2662" s="84"/>
    </row>
    <row r="2663" spans="1:8" x14ac:dyDescent="0.25">
      <c r="A2663" s="82" t="str">
        <f>CONCATENATE(D2663,COUNTIF($D$3:D2663,D2663))</f>
        <v>0</v>
      </c>
      <c r="B2663" s="76" t="str">
        <f t="shared" si="84"/>
        <v/>
      </c>
      <c r="C2663" s="77" t="str">
        <f t="shared" si="83"/>
        <v xml:space="preserve"> </v>
      </c>
      <c r="D2663" s="80"/>
      <c r="E2663" s="80"/>
      <c r="F2663" s="99"/>
      <c r="G2663" s="81"/>
      <c r="H2663" s="84"/>
    </row>
    <row r="2664" spans="1:8" x14ac:dyDescent="0.25">
      <c r="A2664" s="82" t="str">
        <f>CONCATENATE(D2664,COUNTIF($D$3:D2664,D2664))</f>
        <v>0</v>
      </c>
      <c r="B2664" s="76" t="str">
        <f t="shared" si="84"/>
        <v/>
      </c>
      <c r="C2664" s="77" t="str">
        <f t="shared" si="83"/>
        <v xml:space="preserve"> </v>
      </c>
      <c r="D2664" s="80"/>
      <c r="E2664" s="80"/>
      <c r="F2664" s="99"/>
      <c r="G2664" s="81"/>
      <c r="H2664" s="84"/>
    </row>
    <row r="2665" spans="1:8" x14ac:dyDescent="0.25">
      <c r="A2665" s="82" t="str">
        <f>CONCATENATE(D2665,COUNTIF($D$3:D2665,D2665))</f>
        <v>0</v>
      </c>
      <c r="B2665" s="76" t="str">
        <f t="shared" si="84"/>
        <v/>
      </c>
      <c r="C2665" s="77" t="str">
        <f t="shared" si="83"/>
        <v xml:space="preserve"> </v>
      </c>
      <c r="D2665" s="80"/>
      <c r="E2665" s="80"/>
      <c r="F2665" s="99"/>
      <c r="G2665" s="81"/>
      <c r="H2665" s="84"/>
    </row>
    <row r="2666" spans="1:8" x14ac:dyDescent="0.25">
      <c r="A2666" s="82" t="str">
        <f>CONCATENATE(D2666,COUNTIF($D$3:D2666,D2666))</f>
        <v>0</v>
      </c>
      <c r="B2666" s="76" t="str">
        <f t="shared" si="84"/>
        <v/>
      </c>
      <c r="C2666" s="77" t="str">
        <f t="shared" si="83"/>
        <v xml:space="preserve"> </v>
      </c>
      <c r="D2666" s="80"/>
      <c r="E2666" s="80"/>
      <c r="F2666" s="99"/>
      <c r="G2666" s="81"/>
      <c r="H2666" s="84"/>
    </row>
    <row r="2667" spans="1:8" x14ac:dyDescent="0.25">
      <c r="A2667" s="82" t="str">
        <f>CONCATENATE(D2667,COUNTIF($D$3:D2667,D2667))</f>
        <v>0</v>
      </c>
      <c r="B2667" s="76" t="str">
        <f t="shared" si="84"/>
        <v/>
      </c>
      <c r="C2667" s="77" t="str">
        <f t="shared" si="83"/>
        <v xml:space="preserve"> </v>
      </c>
      <c r="D2667" s="80"/>
      <c r="E2667" s="80"/>
      <c r="F2667" s="99"/>
      <c r="G2667" s="81"/>
      <c r="H2667" s="84"/>
    </row>
    <row r="2668" spans="1:8" x14ac:dyDescent="0.25">
      <c r="A2668" s="82" t="str">
        <f>CONCATENATE(D2668,COUNTIF($D$3:D2668,D2668))</f>
        <v>0</v>
      </c>
      <c r="B2668" s="76" t="str">
        <f t="shared" si="84"/>
        <v/>
      </c>
      <c r="C2668" s="77" t="str">
        <f t="shared" si="83"/>
        <v xml:space="preserve"> </v>
      </c>
      <c r="D2668" s="80"/>
      <c r="E2668" s="80"/>
      <c r="F2668" s="99"/>
      <c r="G2668" s="81"/>
      <c r="H2668" s="84"/>
    </row>
    <row r="2669" spans="1:8" x14ac:dyDescent="0.25">
      <c r="A2669" s="82" t="str">
        <f>CONCATENATE(D2669,COUNTIF($D$3:D2669,D2669))</f>
        <v>0</v>
      </c>
      <c r="B2669" s="76" t="str">
        <f t="shared" si="84"/>
        <v/>
      </c>
      <c r="C2669" s="77" t="str">
        <f t="shared" si="83"/>
        <v xml:space="preserve"> </v>
      </c>
      <c r="D2669" s="80"/>
      <c r="E2669" s="80"/>
      <c r="F2669" s="99"/>
      <c r="G2669" s="81"/>
      <c r="H2669" s="84"/>
    </row>
    <row r="2670" spans="1:8" x14ac:dyDescent="0.25">
      <c r="A2670" s="82" t="str">
        <f>CONCATENATE(D2670,COUNTIF($D$3:D2670,D2670))</f>
        <v>0</v>
      </c>
      <c r="B2670" s="76" t="str">
        <f t="shared" si="84"/>
        <v/>
      </c>
      <c r="C2670" s="77" t="str">
        <f t="shared" si="83"/>
        <v xml:space="preserve"> </v>
      </c>
      <c r="D2670" s="80"/>
      <c r="E2670" s="80"/>
      <c r="F2670" s="99"/>
      <c r="G2670" s="81"/>
      <c r="H2670" s="84"/>
    </row>
    <row r="2671" spans="1:8" x14ac:dyDescent="0.25">
      <c r="A2671" s="82" t="str">
        <f>CONCATENATE(D2671,COUNTIF($D$3:D2671,D2671))</f>
        <v>0</v>
      </c>
      <c r="B2671" s="76" t="str">
        <f t="shared" si="84"/>
        <v/>
      </c>
      <c r="C2671" s="77" t="str">
        <f t="shared" si="83"/>
        <v xml:space="preserve"> </v>
      </c>
      <c r="D2671" s="80"/>
      <c r="E2671" s="80"/>
      <c r="F2671" s="99"/>
      <c r="G2671" s="81"/>
      <c r="H2671" s="84"/>
    </row>
    <row r="2672" spans="1:8" x14ac:dyDescent="0.25">
      <c r="A2672" s="82" t="str">
        <f>CONCATENATE(D2672,COUNTIF($D$3:D2672,D2672))</f>
        <v>0</v>
      </c>
      <c r="B2672" s="76" t="str">
        <f t="shared" si="84"/>
        <v/>
      </c>
      <c r="C2672" s="77" t="str">
        <f t="shared" si="83"/>
        <v xml:space="preserve"> </v>
      </c>
      <c r="D2672" s="80"/>
      <c r="E2672" s="80"/>
      <c r="F2672" s="99"/>
      <c r="G2672" s="81"/>
      <c r="H2672" s="84"/>
    </row>
    <row r="2673" spans="1:8" x14ac:dyDescent="0.25">
      <c r="A2673" s="82" t="str">
        <f>CONCATENATE(D2673,COUNTIF($D$3:D2673,D2673))</f>
        <v>0</v>
      </c>
      <c r="B2673" s="76" t="str">
        <f t="shared" si="84"/>
        <v/>
      </c>
      <c r="C2673" s="77" t="str">
        <f t="shared" si="83"/>
        <v xml:space="preserve"> </v>
      </c>
      <c r="D2673" s="80"/>
      <c r="E2673" s="80"/>
      <c r="F2673" s="99"/>
      <c r="G2673" s="81"/>
      <c r="H2673" s="84"/>
    </row>
    <row r="2674" spans="1:8" x14ac:dyDescent="0.25">
      <c r="A2674" s="82" t="str">
        <f>CONCATENATE(D2674,COUNTIF($D$3:D2674,D2674))</f>
        <v>0</v>
      </c>
      <c r="B2674" s="76" t="str">
        <f t="shared" si="84"/>
        <v/>
      </c>
      <c r="C2674" s="77" t="str">
        <f t="shared" si="83"/>
        <v xml:space="preserve"> </v>
      </c>
      <c r="D2674" s="80"/>
      <c r="E2674" s="80"/>
      <c r="F2674" s="99"/>
      <c r="G2674" s="81"/>
      <c r="H2674" s="84"/>
    </row>
    <row r="2675" spans="1:8" x14ac:dyDescent="0.25">
      <c r="A2675" s="82" t="str">
        <f>CONCATENATE(D2675,COUNTIF($D$3:D2675,D2675))</f>
        <v>0</v>
      </c>
      <c r="B2675" s="76" t="str">
        <f t="shared" si="84"/>
        <v/>
      </c>
      <c r="C2675" s="77" t="str">
        <f t="shared" si="83"/>
        <v xml:space="preserve"> </v>
      </c>
      <c r="D2675" s="80"/>
      <c r="E2675" s="80"/>
      <c r="F2675" s="99"/>
      <c r="G2675" s="81"/>
      <c r="H2675" s="84"/>
    </row>
    <row r="2676" spans="1:8" x14ac:dyDescent="0.25">
      <c r="A2676" s="82" t="str">
        <f>CONCATENATE(D2676,COUNTIF($D$3:D2676,D2676))</f>
        <v>0</v>
      </c>
      <c r="B2676" s="76" t="str">
        <f t="shared" si="84"/>
        <v/>
      </c>
      <c r="C2676" s="77" t="str">
        <f t="shared" si="83"/>
        <v xml:space="preserve"> </v>
      </c>
      <c r="D2676" s="80"/>
      <c r="E2676" s="80"/>
      <c r="F2676" s="99"/>
      <c r="G2676" s="81"/>
      <c r="H2676" s="84"/>
    </row>
    <row r="2677" spans="1:8" x14ac:dyDescent="0.25">
      <c r="A2677" s="82" t="str">
        <f>CONCATENATE(D2677,COUNTIF($D$3:D2677,D2677))</f>
        <v>0</v>
      </c>
      <c r="B2677" s="76" t="str">
        <f t="shared" si="84"/>
        <v/>
      </c>
      <c r="C2677" s="77" t="str">
        <f t="shared" si="83"/>
        <v xml:space="preserve"> </v>
      </c>
      <c r="D2677" s="80"/>
      <c r="E2677" s="80"/>
      <c r="F2677" s="99"/>
      <c r="G2677" s="81"/>
      <c r="H2677" s="84"/>
    </row>
    <row r="2678" spans="1:8" x14ac:dyDescent="0.25">
      <c r="A2678" s="82" t="str">
        <f>CONCATENATE(D2678,COUNTIF($D$3:D2678,D2678))</f>
        <v>0</v>
      </c>
      <c r="B2678" s="76" t="str">
        <f t="shared" si="84"/>
        <v/>
      </c>
      <c r="C2678" s="77" t="str">
        <f t="shared" si="83"/>
        <v xml:space="preserve"> </v>
      </c>
      <c r="D2678" s="80"/>
      <c r="E2678" s="80"/>
      <c r="F2678" s="99"/>
      <c r="G2678" s="81"/>
      <c r="H2678" s="84"/>
    </row>
    <row r="2679" spans="1:8" x14ac:dyDescent="0.25">
      <c r="A2679" s="82" t="str">
        <f>CONCATENATE(D2679,COUNTIF($D$3:D2679,D2679))</f>
        <v>0</v>
      </c>
      <c r="B2679" s="76" t="str">
        <f t="shared" si="84"/>
        <v/>
      </c>
      <c r="C2679" s="77" t="str">
        <f t="shared" si="83"/>
        <v xml:space="preserve"> </v>
      </c>
      <c r="D2679" s="80"/>
      <c r="E2679" s="80"/>
      <c r="F2679" s="99"/>
      <c r="G2679" s="81"/>
      <c r="H2679" s="84"/>
    </row>
    <row r="2680" spans="1:8" x14ac:dyDescent="0.25">
      <c r="A2680" s="82" t="str">
        <f>CONCATENATE(D2680,COUNTIF($D$3:D2680,D2680))</f>
        <v>0</v>
      </c>
      <c r="B2680" s="76" t="str">
        <f t="shared" si="84"/>
        <v/>
      </c>
      <c r="C2680" s="77" t="str">
        <f t="shared" si="83"/>
        <v xml:space="preserve"> </v>
      </c>
      <c r="D2680" s="80"/>
      <c r="E2680" s="80"/>
      <c r="F2680" s="99"/>
      <c r="G2680" s="81"/>
      <c r="H2680" s="84"/>
    </row>
    <row r="2681" spans="1:8" x14ac:dyDescent="0.25">
      <c r="A2681" s="82" t="str">
        <f>CONCATENATE(D2681,COUNTIF($D$3:D2681,D2681))</f>
        <v>0</v>
      </c>
      <c r="B2681" s="76" t="str">
        <f t="shared" si="84"/>
        <v/>
      </c>
      <c r="C2681" s="77" t="str">
        <f t="shared" si="83"/>
        <v xml:space="preserve"> </v>
      </c>
      <c r="D2681" s="80"/>
      <c r="E2681" s="80"/>
      <c r="F2681" s="99"/>
      <c r="G2681" s="81"/>
      <c r="H2681" s="84"/>
    </row>
    <row r="2682" spans="1:8" x14ac:dyDescent="0.25">
      <c r="A2682" s="82" t="str">
        <f>CONCATENATE(D2682,COUNTIF($D$3:D2682,D2682))</f>
        <v>0</v>
      </c>
      <c r="B2682" s="76" t="str">
        <f t="shared" si="84"/>
        <v/>
      </c>
      <c r="C2682" s="77" t="str">
        <f t="shared" si="83"/>
        <v xml:space="preserve"> </v>
      </c>
      <c r="D2682" s="80"/>
      <c r="E2682" s="80"/>
      <c r="F2682" s="99"/>
      <c r="G2682" s="81"/>
      <c r="H2682" s="84"/>
    </row>
    <row r="2683" spans="1:8" x14ac:dyDescent="0.25">
      <c r="A2683" s="82" t="str">
        <f>CONCATENATE(D2683,COUNTIF($D$3:D2683,D2683))</f>
        <v>0</v>
      </c>
      <c r="B2683" s="76" t="str">
        <f t="shared" si="84"/>
        <v/>
      </c>
      <c r="C2683" s="77" t="str">
        <f t="shared" si="83"/>
        <v xml:space="preserve"> </v>
      </c>
      <c r="D2683" s="80"/>
      <c r="E2683" s="80"/>
      <c r="F2683" s="99"/>
      <c r="G2683" s="81"/>
      <c r="H2683" s="84"/>
    </row>
    <row r="2684" spans="1:8" x14ac:dyDescent="0.25">
      <c r="A2684" s="82" t="str">
        <f>CONCATENATE(D2684,COUNTIF($D$3:D2684,D2684))</f>
        <v>0</v>
      </c>
      <c r="B2684" s="76" t="str">
        <f t="shared" si="84"/>
        <v/>
      </c>
      <c r="C2684" s="77" t="str">
        <f t="shared" si="83"/>
        <v xml:space="preserve"> </v>
      </c>
      <c r="D2684" s="80"/>
      <c r="E2684" s="80"/>
      <c r="F2684" s="99"/>
      <c r="G2684" s="81"/>
      <c r="H2684" s="84"/>
    </row>
    <row r="2685" spans="1:8" x14ac:dyDescent="0.25">
      <c r="A2685" s="82" t="str">
        <f>CONCATENATE(D2685,COUNTIF($D$3:D2685,D2685))</f>
        <v>0</v>
      </c>
      <c r="B2685" s="76" t="str">
        <f t="shared" si="84"/>
        <v/>
      </c>
      <c r="C2685" s="77" t="str">
        <f t="shared" si="83"/>
        <v xml:space="preserve"> </v>
      </c>
      <c r="D2685" s="80"/>
      <c r="E2685" s="80"/>
      <c r="F2685" s="99"/>
      <c r="G2685" s="81"/>
      <c r="H2685" s="84"/>
    </row>
    <row r="2686" spans="1:8" x14ac:dyDescent="0.25">
      <c r="A2686" s="82" t="str">
        <f>CONCATENATE(D2686,COUNTIF($D$3:D2686,D2686))</f>
        <v>0</v>
      </c>
      <c r="B2686" s="76" t="str">
        <f t="shared" si="84"/>
        <v/>
      </c>
      <c r="C2686" s="77" t="str">
        <f t="shared" si="83"/>
        <v xml:space="preserve"> </v>
      </c>
      <c r="D2686" s="80"/>
      <c r="E2686" s="80"/>
      <c r="F2686" s="99"/>
      <c r="G2686" s="81"/>
      <c r="H2686" s="84"/>
    </row>
    <row r="2687" spans="1:8" x14ac:dyDescent="0.25">
      <c r="A2687" s="82" t="str">
        <f>CONCATENATE(D2687,COUNTIF($D$3:D2687,D2687))</f>
        <v>0</v>
      </c>
      <c r="B2687" s="76" t="str">
        <f t="shared" si="84"/>
        <v/>
      </c>
      <c r="C2687" s="77" t="str">
        <f t="shared" si="83"/>
        <v xml:space="preserve"> </v>
      </c>
      <c r="D2687" s="80"/>
      <c r="E2687" s="80"/>
      <c r="F2687" s="99"/>
      <c r="G2687" s="81"/>
      <c r="H2687" s="84"/>
    </row>
    <row r="2688" spans="1:8" x14ac:dyDescent="0.25">
      <c r="A2688" s="82" t="str">
        <f>CONCATENATE(D2688,COUNTIF($D$3:D2688,D2688))</f>
        <v>0</v>
      </c>
      <c r="B2688" s="76" t="str">
        <f t="shared" si="84"/>
        <v/>
      </c>
      <c r="C2688" s="77" t="str">
        <f t="shared" si="83"/>
        <v xml:space="preserve"> </v>
      </c>
      <c r="D2688" s="80"/>
      <c r="E2688" s="80"/>
      <c r="F2688" s="99"/>
      <c r="G2688" s="81"/>
      <c r="H2688" s="84"/>
    </row>
    <row r="2689" spans="1:8" x14ac:dyDescent="0.25">
      <c r="A2689" s="82" t="str">
        <f>CONCATENATE(D2689,COUNTIF($D$3:D2689,D2689))</f>
        <v>0</v>
      </c>
      <c r="B2689" s="76" t="str">
        <f t="shared" si="84"/>
        <v/>
      </c>
      <c r="C2689" s="77" t="str">
        <f t="shared" si="83"/>
        <v xml:space="preserve"> </v>
      </c>
      <c r="D2689" s="80"/>
      <c r="E2689" s="80"/>
      <c r="F2689" s="99"/>
      <c r="G2689" s="81"/>
      <c r="H2689" s="84"/>
    </row>
    <row r="2690" spans="1:8" x14ac:dyDescent="0.25">
      <c r="A2690" s="82" t="str">
        <f>CONCATENATE(D2690,COUNTIF($D$3:D2690,D2690))</f>
        <v>0</v>
      </c>
      <c r="B2690" s="76" t="str">
        <f t="shared" si="84"/>
        <v/>
      </c>
      <c r="C2690" s="77" t="str">
        <f t="shared" si="83"/>
        <v xml:space="preserve"> </v>
      </c>
      <c r="D2690" s="80"/>
      <c r="E2690" s="80"/>
      <c r="F2690" s="99"/>
      <c r="G2690" s="81"/>
      <c r="H2690" s="84"/>
    </row>
    <row r="2691" spans="1:8" x14ac:dyDescent="0.25">
      <c r="A2691" s="82" t="str">
        <f>CONCATENATE(D2691,COUNTIF($D$3:D2691,D2691))</f>
        <v>0</v>
      </c>
      <c r="B2691" s="76" t="str">
        <f t="shared" si="84"/>
        <v/>
      </c>
      <c r="C2691" s="77" t="str">
        <f t="shared" si="83"/>
        <v xml:space="preserve"> </v>
      </c>
      <c r="D2691" s="80"/>
      <c r="E2691" s="80"/>
      <c r="F2691" s="99"/>
      <c r="G2691" s="81"/>
      <c r="H2691" s="84"/>
    </row>
    <row r="2692" spans="1:8" x14ac:dyDescent="0.25">
      <c r="A2692" s="82" t="str">
        <f>CONCATENATE(D2692,COUNTIF($D$3:D2692,D2692))</f>
        <v>0</v>
      </c>
      <c r="B2692" s="76" t="str">
        <f t="shared" si="84"/>
        <v/>
      </c>
      <c r="C2692" s="77" t="str">
        <f t="shared" ref="C2692:C2755" si="85">CONCATENATE(F2692," ",G2692)</f>
        <v xml:space="preserve"> </v>
      </c>
      <c r="D2692" s="80"/>
      <c r="E2692" s="80"/>
      <c r="F2692" s="99"/>
      <c r="G2692" s="81"/>
      <c r="H2692" s="84"/>
    </row>
    <row r="2693" spans="1:8" x14ac:dyDescent="0.25">
      <c r="A2693" s="82" t="str">
        <f>CONCATENATE(D2693,COUNTIF($D$3:D2693,D2693))</f>
        <v>0</v>
      </c>
      <c r="B2693" s="76" t="str">
        <f t="shared" ref="B2693:B2756" si="86">CONCATENATE(D2693,G2693)</f>
        <v/>
      </c>
      <c r="C2693" s="77" t="str">
        <f t="shared" si="85"/>
        <v xml:space="preserve"> </v>
      </c>
      <c r="D2693" s="80"/>
      <c r="E2693" s="80"/>
      <c r="F2693" s="99"/>
      <c r="G2693" s="81"/>
      <c r="H2693" s="84"/>
    </row>
    <row r="2694" spans="1:8" x14ac:dyDescent="0.25">
      <c r="A2694" s="82" t="str">
        <f>CONCATENATE(D2694,COUNTIF($D$3:D2694,D2694))</f>
        <v>0</v>
      </c>
      <c r="B2694" s="76" t="str">
        <f t="shared" si="86"/>
        <v/>
      </c>
      <c r="C2694" s="77" t="str">
        <f t="shared" si="85"/>
        <v xml:space="preserve"> </v>
      </c>
      <c r="D2694" s="80"/>
      <c r="E2694" s="80"/>
      <c r="F2694" s="99"/>
      <c r="G2694" s="81"/>
      <c r="H2694" s="84"/>
    </row>
    <row r="2695" spans="1:8" x14ac:dyDescent="0.25">
      <c r="A2695" s="82" t="str">
        <f>CONCATENATE(D2695,COUNTIF($D$3:D2695,D2695))</f>
        <v>0</v>
      </c>
      <c r="B2695" s="76" t="str">
        <f t="shared" si="86"/>
        <v/>
      </c>
      <c r="C2695" s="77" t="str">
        <f t="shared" si="85"/>
        <v xml:space="preserve"> </v>
      </c>
      <c r="D2695" s="80"/>
      <c r="E2695" s="80"/>
      <c r="F2695" s="99"/>
      <c r="G2695" s="81"/>
      <c r="H2695" s="84"/>
    </row>
    <row r="2696" spans="1:8" x14ac:dyDescent="0.25">
      <c r="A2696" s="82" t="str">
        <f>CONCATENATE(D2696,COUNTIF($D$3:D2696,D2696))</f>
        <v>0</v>
      </c>
      <c r="B2696" s="76" t="str">
        <f t="shared" si="86"/>
        <v/>
      </c>
      <c r="C2696" s="77" t="str">
        <f t="shared" si="85"/>
        <v xml:space="preserve"> </v>
      </c>
      <c r="D2696" s="80"/>
      <c r="E2696" s="80"/>
      <c r="F2696" s="99"/>
      <c r="G2696" s="81"/>
      <c r="H2696" s="84"/>
    </row>
    <row r="2697" spans="1:8" x14ac:dyDescent="0.25">
      <c r="A2697" s="82" t="str">
        <f>CONCATENATE(D2697,COUNTIF($D$3:D2697,D2697))</f>
        <v>0</v>
      </c>
      <c r="B2697" s="76" t="str">
        <f t="shared" si="86"/>
        <v/>
      </c>
      <c r="C2697" s="77" t="str">
        <f t="shared" si="85"/>
        <v xml:space="preserve"> </v>
      </c>
      <c r="D2697" s="80"/>
      <c r="E2697" s="80"/>
      <c r="F2697" s="99"/>
      <c r="G2697" s="81"/>
      <c r="H2697" s="84"/>
    </row>
    <row r="2698" spans="1:8" x14ac:dyDescent="0.25">
      <c r="A2698" s="82" t="str">
        <f>CONCATENATE(D2698,COUNTIF($D$3:D2698,D2698))</f>
        <v>0</v>
      </c>
      <c r="B2698" s="76" t="str">
        <f t="shared" si="86"/>
        <v/>
      </c>
      <c r="C2698" s="77" t="str">
        <f t="shared" si="85"/>
        <v xml:space="preserve"> </v>
      </c>
      <c r="D2698" s="80"/>
      <c r="E2698" s="80"/>
      <c r="F2698" s="99"/>
      <c r="G2698" s="81"/>
      <c r="H2698" s="84"/>
    </row>
    <row r="2699" spans="1:8" x14ac:dyDescent="0.25">
      <c r="A2699" s="82" t="str">
        <f>CONCATENATE(D2699,COUNTIF($D$3:D2699,D2699))</f>
        <v>0</v>
      </c>
      <c r="B2699" s="76" t="str">
        <f t="shared" si="86"/>
        <v/>
      </c>
      <c r="C2699" s="77" t="str">
        <f t="shared" si="85"/>
        <v xml:space="preserve"> </v>
      </c>
      <c r="D2699" s="80"/>
      <c r="E2699" s="80"/>
      <c r="F2699" s="99"/>
      <c r="G2699" s="81"/>
      <c r="H2699" s="84"/>
    </row>
    <row r="2700" spans="1:8" x14ac:dyDescent="0.25">
      <c r="A2700" s="82" t="str">
        <f>CONCATENATE(D2700,COUNTIF($D$3:D2700,D2700))</f>
        <v>0</v>
      </c>
      <c r="B2700" s="76" t="str">
        <f t="shared" si="86"/>
        <v/>
      </c>
      <c r="C2700" s="77" t="str">
        <f t="shared" si="85"/>
        <v xml:space="preserve"> </v>
      </c>
      <c r="D2700" s="80"/>
      <c r="E2700" s="80"/>
      <c r="F2700" s="99"/>
      <c r="G2700" s="81"/>
      <c r="H2700" s="84"/>
    </row>
    <row r="2701" spans="1:8" x14ac:dyDescent="0.25">
      <c r="A2701" s="82" t="str">
        <f>CONCATENATE(D2701,COUNTIF($D$3:D2701,D2701))</f>
        <v>0</v>
      </c>
      <c r="B2701" s="76" t="str">
        <f t="shared" si="86"/>
        <v/>
      </c>
      <c r="C2701" s="77" t="str">
        <f t="shared" si="85"/>
        <v xml:space="preserve"> </v>
      </c>
      <c r="D2701" s="80"/>
      <c r="E2701" s="80"/>
      <c r="F2701" s="99"/>
      <c r="G2701" s="81"/>
      <c r="H2701" s="84"/>
    </row>
    <row r="2702" spans="1:8" x14ac:dyDescent="0.25">
      <c r="A2702" s="82" t="str">
        <f>CONCATENATE(D2702,COUNTIF($D$3:D2702,D2702))</f>
        <v>0</v>
      </c>
      <c r="B2702" s="76" t="str">
        <f t="shared" si="86"/>
        <v/>
      </c>
      <c r="C2702" s="77" t="str">
        <f t="shared" si="85"/>
        <v xml:space="preserve"> </v>
      </c>
      <c r="D2702" s="80"/>
      <c r="E2702" s="80"/>
      <c r="F2702" s="99"/>
      <c r="G2702" s="81"/>
      <c r="H2702" s="84"/>
    </row>
    <row r="2703" spans="1:8" x14ac:dyDescent="0.25">
      <c r="A2703" s="82" t="str">
        <f>CONCATENATE(D2703,COUNTIF($D$3:D2703,D2703))</f>
        <v>0</v>
      </c>
      <c r="B2703" s="76" t="str">
        <f t="shared" si="86"/>
        <v/>
      </c>
      <c r="C2703" s="77" t="str">
        <f t="shared" si="85"/>
        <v xml:space="preserve"> </v>
      </c>
      <c r="D2703" s="80"/>
      <c r="E2703" s="80"/>
      <c r="F2703" s="99"/>
      <c r="G2703" s="81"/>
      <c r="H2703" s="84"/>
    </row>
    <row r="2704" spans="1:8" x14ac:dyDescent="0.25">
      <c r="A2704" s="82" t="str">
        <f>CONCATENATE(D2704,COUNTIF($D$3:D2704,D2704))</f>
        <v>0</v>
      </c>
      <c r="B2704" s="76" t="str">
        <f t="shared" si="86"/>
        <v/>
      </c>
      <c r="C2704" s="77" t="str">
        <f t="shared" si="85"/>
        <v xml:space="preserve"> </v>
      </c>
      <c r="D2704" s="80"/>
      <c r="E2704" s="80"/>
      <c r="F2704" s="99"/>
      <c r="G2704" s="81"/>
      <c r="H2704" s="84"/>
    </row>
    <row r="2705" spans="1:8" x14ac:dyDescent="0.25">
      <c r="A2705" s="82" t="str">
        <f>CONCATENATE(D2705,COUNTIF($D$3:D2705,D2705))</f>
        <v>0</v>
      </c>
      <c r="B2705" s="76" t="str">
        <f t="shared" si="86"/>
        <v/>
      </c>
      <c r="C2705" s="77" t="str">
        <f t="shared" si="85"/>
        <v xml:space="preserve"> </v>
      </c>
      <c r="D2705" s="80"/>
      <c r="E2705" s="80"/>
      <c r="F2705" s="99"/>
      <c r="G2705" s="81"/>
      <c r="H2705" s="84"/>
    </row>
    <row r="2706" spans="1:8" x14ac:dyDescent="0.25">
      <c r="A2706" s="82" t="str">
        <f>CONCATENATE(D2706,COUNTIF($D$3:D2706,D2706))</f>
        <v>0</v>
      </c>
      <c r="B2706" s="76" t="str">
        <f t="shared" si="86"/>
        <v/>
      </c>
      <c r="C2706" s="77" t="str">
        <f t="shared" si="85"/>
        <v xml:space="preserve"> </v>
      </c>
      <c r="D2706" s="80"/>
      <c r="E2706" s="80"/>
      <c r="F2706" s="99"/>
      <c r="G2706" s="81"/>
      <c r="H2706" s="84"/>
    </row>
    <row r="2707" spans="1:8" x14ac:dyDescent="0.25">
      <c r="A2707" s="82" t="str">
        <f>CONCATENATE(D2707,COUNTIF($D$3:D2707,D2707))</f>
        <v>0</v>
      </c>
      <c r="B2707" s="76" t="str">
        <f t="shared" si="86"/>
        <v/>
      </c>
      <c r="C2707" s="77" t="str">
        <f t="shared" si="85"/>
        <v xml:space="preserve"> </v>
      </c>
      <c r="D2707" s="80"/>
      <c r="E2707" s="80"/>
      <c r="F2707" s="99"/>
      <c r="G2707" s="81"/>
      <c r="H2707" s="84"/>
    </row>
    <row r="2708" spans="1:8" x14ac:dyDescent="0.25">
      <c r="A2708" s="82" t="str">
        <f>CONCATENATE(D2708,COUNTIF($D$3:D2708,D2708))</f>
        <v>0</v>
      </c>
      <c r="B2708" s="76" t="str">
        <f t="shared" si="86"/>
        <v/>
      </c>
      <c r="C2708" s="77" t="str">
        <f t="shared" si="85"/>
        <v xml:space="preserve"> </v>
      </c>
      <c r="D2708" s="80"/>
      <c r="E2708" s="80"/>
      <c r="F2708" s="99"/>
      <c r="G2708" s="81"/>
      <c r="H2708" s="84"/>
    </row>
    <row r="2709" spans="1:8" x14ac:dyDescent="0.25">
      <c r="A2709" s="82" t="str">
        <f>CONCATENATE(D2709,COUNTIF($D$3:D2709,D2709))</f>
        <v>0</v>
      </c>
      <c r="B2709" s="76" t="str">
        <f t="shared" si="86"/>
        <v/>
      </c>
      <c r="C2709" s="77" t="str">
        <f t="shared" si="85"/>
        <v xml:space="preserve"> </v>
      </c>
      <c r="D2709" s="80"/>
      <c r="E2709" s="80"/>
      <c r="F2709" s="99"/>
      <c r="G2709" s="81"/>
      <c r="H2709" s="84"/>
    </row>
    <row r="2710" spans="1:8" x14ac:dyDescent="0.25">
      <c r="A2710" s="82" t="str">
        <f>CONCATENATE(D2710,COUNTIF($D$3:D2710,D2710))</f>
        <v>0</v>
      </c>
      <c r="B2710" s="76" t="str">
        <f t="shared" si="86"/>
        <v/>
      </c>
      <c r="C2710" s="77" t="str">
        <f t="shared" si="85"/>
        <v xml:space="preserve"> </v>
      </c>
      <c r="D2710" s="80"/>
      <c r="E2710" s="80"/>
      <c r="F2710" s="99"/>
      <c r="G2710" s="81"/>
      <c r="H2710" s="84"/>
    </row>
    <row r="2711" spans="1:8" x14ac:dyDescent="0.25">
      <c r="A2711" s="82" t="str">
        <f>CONCATENATE(D2711,COUNTIF($D$3:D2711,D2711))</f>
        <v>0</v>
      </c>
      <c r="B2711" s="76" t="str">
        <f t="shared" si="86"/>
        <v/>
      </c>
      <c r="C2711" s="77" t="str">
        <f t="shared" si="85"/>
        <v xml:space="preserve"> </v>
      </c>
      <c r="D2711" s="80"/>
      <c r="E2711" s="80"/>
      <c r="F2711" s="99"/>
      <c r="G2711" s="81"/>
      <c r="H2711" s="84"/>
    </row>
    <row r="2712" spans="1:8" x14ac:dyDescent="0.25">
      <c r="A2712" s="82" t="str">
        <f>CONCATENATE(D2712,COUNTIF($D$3:D2712,D2712))</f>
        <v>0</v>
      </c>
      <c r="B2712" s="76" t="str">
        <f t="shared" si="86"/>
        <v/>
      </c>
      <c r="C2712" s="77" t="str">
        <f t="shared" si="85"/>
        <v xml:space="preserve"> </v>
      </c>
      <c r="D2712" s="80"/>
      <c r="E2712" s="80"/>
      <c r="F2712" s="99"/>
      <c r="G2712" s="81"/>
      <c r="H2712" s="84"/>
    </row>
    <row r="2713" spans="1:8" x14ac:dyDescent="0.25">
      <c r="A2713" s="82" t="str">
        <f>CONCATENATE(D2713,COUNTIF($D$3:D2713,D2713))</f>
        <v>0</v>
      </c>
      <c r="B2713" s="76" t="str">
        <f t="shared" si="86"/>
        <v/>
      </c>
      <c r="C2713" s="77" t="str">
        <f t="shared" si="85"/>
        <v xml:space="preserve"> </v>
      </c>
      <c r="D2713" s="80"/>
      <c r="E2713" s="80"/>
      <c r="F2713" s="99"/>
      <c r="G2713" s="81"/>
      <c r="H2713" s="84"/>
    </row>
    <row r="2714" spans="1:8" x14ac:dyDescent="0.25">
      <c r="A2714" s="82" t="str">
        <f>CONCATENATE(D2714,COUNTIF($D$3:D2714,D2714))</f>
        <v>0</v>
      </c>
      <c r="B2714" s="76" t="str">
        <f t="shared" si="86"/>
        <v/>
      </c>
      <c r="C2714" s="77" t="str">
        <f t="shared" si="85"/>
        <v xml:space="preserve"> </v>
      </c>
      <c r="D2714" s="80"/>
      <c r="E2714" s="80"/>
      <c r="F2714" s="99"/>
      <c r="G2714" s="81"/>
      <c r="H2714" s="84"/>
    </row>
    <row r="2715" spans="1:8" x14ac:dyDescent="0.25">
      <c r="A2715" s="82" t="str">
        <f>CONCATENATE(D2715,COUNTIF($D$3:D2715,D2715))</f>
        <v>0</v>
      </c>
      <c r="B2715" s="76" t="str">
        <f t="shared" si="86"/>
        <v/>
      </c>
      <c r="C2715" s="77" t="str">
        <f t="shared" si="85"/>
        <v xml:space="preserve"> </v>
      </c>
      <c r="D2715" s="80"/>
      <c r="E2715" s="80"/>
      <c r="F2715" s="99"/>
      <c r="G2715" s="81"/>
      <c r="H2715" s="84"/>
    </row>
    <row r="2716" spans="1:8" x14ac:dyDescent="0.25">
      <c r="A2716" s="82" t="str">
        <f>CONCATENATE(D2716,COUNTIF($D$3:D2716,D2716))</f>
        <v>0</v>
      </c>
      <c r="B2716" s="76" t="str">
        <f t="shared" si="86"/>
        <v/>
      </c>
      <c r="C2716" s="77" t="str">
        <f t="shared" si="85"/>
        <v xml:space="preserve"> </v>
      </c>
      <c r="D2716" s="80"/>
      <c r="E2716" s="80"/>
      <c r="F2716" s="99"/>
      <c r="G2716" s="81"/>
      <c r="H2716" s="84"/>
    </row>
    <row r="2717" spans="1:8" x14ac:dyDescent="0.25">
      <c r="A2717" s="82" t="str">
        <f>CONCATENATE(D2717,COUNTIF($D$3:D2717,D2717))</f>
        <v>0</v>
      </c>
      <c r="B2717" s="76" t="str">
        <f t="shared" si="86"/>
        <v/>
      </c>
      <c r="C2717" s="77" t="str">
        <f t="shared" si="85"/>
        <v xml:space="preserve"> </v>
      </c>
      <c r="D2717" s="80"/>
      <c r="E2717" s="80"/>
      <c r="F2717" s="99"/>
      <c r="G2717" s="81"/>
      <c r="H2717" s="84"/>
    </row>
    <row r="2718" spans="1:8" x14ac:dyDescent="0.25">
      <c r="A2718" s="82" t="str">
        <f>CONCATENATE(D2718,COUNTIF($D$3:D2718,D2718))</f>
        <v>0</v>
      </c>
      <c r="B2718" s="76" t="str">
        <f t="shared" si="86"/>
        <v/>
      </c>
      <c r="C2718" s="77" t="str">
        <f t="shared" si="85"/>
        <v xml:space="preserve"> </v>
      </c>
      <c r="D2718" s="80"/>
      <c r="E2718" s="80"/>
      <c r="F2718" s="99"/>
      <c r="G2718" s="81"/>
      <c r="H2718" s="84"/>
    </row>
    <row r="2719" spans="1:8" x14ac:dyDescent="0.25">
      <c r="A2719" s="82" t="str">
        <f>CONCATENATE(D2719,COUNTIF($D$3:D2719,D2719))</f>
        <v>0</v>
      </c>
      <c r="B2719" s="76" t="str">
        <f t="shared" si="86"/>
        <v/>
      </c>
      <c r="C2719" s="77" t="str">
        <f t="shared" si="85"/>
        <v xml:space="preserve"> </v>
      </c>
      <c r="D2719" s="80"/>
      <c r="E2719" s="80"/>
      <c r="F2719" s="99"/>
      <c r="G2719" s="81"/>
      <c r="H2719" s="84"/>
    </row>
    <row r="2720" spans="1:8" x14ac:dyDescent="0.25">
      <c r="A2720" s="82" t="str">
        <f>CONCATENATE(D2720,COUNTIF($D$3:D2720,D2720))</f>
        <v>0</v>
      </c>
      <c r="B2720" s="76" t="str">
        <f t="shared" si="86"/>
        <v/>
      </c>
      <c r="C2720" s="77" t="str">
        <f t="shared" si="85"/>
        <v xml:space="preserve"> </v>
      </c>
      <c r="D2720" s="80"/>
      <c r="E2720" s="80"/>
      <c r="F2720" s="99"/>
      <c r="G2720" s="81"/>
      <c r="H2720" s="84"/>
    </row>
    <row r="2721" spans="1:8" x14ac:dyDescent="0.25">
      <c r="A2721" s="82" t="str">
        <f>CONCATENATE(D2721,COUNTIF($D$3:D2721,D2721))</f>
        <v>0</v>
      </c>
      <c r="B2721" s="76" t="str">
        <f t="shared" si="86"/>
        <v/>
      </c>
      <c r="C2721" s="77" t="str">
        <f t="shared" si="85"/>
        <v xml:space="preserve"> </v>
      </c>
      <c r="D2721" s="80"/>
      <c r="E2721" s="80"/>
      <c r="F2721" s="99"/>
      <c r="G2721" s="81"/>
      <c r="H2721" s="84"/>
    </row>
    <row r="2722" spans="1:8" x14ac:dyDescent="0.25">
      <c r="A2722" s="82" t="str">
        <f>CONCATENATE(D2722,COUNTIF($D$3:D2722,D2722))</f>
        <v>0</v>
      </c>
      <c r="B2722" s="76" t="str">
        <f t="shared" si="86"/>
        <v/>
      </c>
      <c r="C2722" s="77" t="str">
        <f t="shared" si="85"/>
        <v xml:space="preserve"> </v>
      </c>
      <c r="D2722" s="80"/>
      <c r="E2722" s="80"/>
      <c r="F2722" s="99"/>
      <c r="G2722" s="81"/>
      <c r="H2722" s="84"/>
    </row>
    <row r="2723" spans="1:8" x14ac:dyDescent="0.25">
      <c r="A2723" s="82" t="str">
        <f>CONCATENATE(D2723,COUNTIF($D$3:D2723,D2723))</f>
        <v>0</v>
      </c>
      <c r="B2723" s="76" t="str">
        <f t="shared" si="86"/>
        <v/>
      </c>
      <c r="C2723" s="77" t="str">
        <f t="shared" si="85"/>
        <v xml:space="preserve"> </v>
      </c>
      <c r="D2723" s="80"/>
      <c r="E2723" s="80"/>
      <c r="F2723" s="99"/>
      <c r="G2723" s="81"/>
      <c r="H2723" s="84"/>
    </row>
    <row r="2724" spans="1:8" x14ac:dyDescent="0.25">
      <c r="A2724" s="82" t="str">
        <f>CONCATENATE(D2724,COUNTIF($D$3:D2724,D2724))</f>
        <v>0</v>
      </c>
      <c r="B2724" s="76" t="str">
        <f t="shared" si="86"/>
        <v/>
      </c>
      <c r="C2724" s="77" t="str">
        <f t="shared" si="85"/>
        <v xml:space="preserve"> </v>
      </c>
      <c r="D2724" s="80"/>
      <c r="E2724" s="80"/>
      <c r="F2724" s="99"/>
      <c r="G2724" s="81"/>
      <c r="H2724" s="84"/>
    </row>
    <row r="2725" spans="1:8" x14ac:dyDescent="0.25">
      <c r="A2725" s="82" t="str">
        <f>CONCATENATE(D2725,COUNTIF($D$3:D2725,D2725))</f>
        <v>0</v>
      </c>
      <c r="B2725" s="76" t="str">
        <f t="shared" si="86"/>
        <v/>
      </c>
      <c r="C2725" s="77" t="str">
        <f t="shared" si="85"/>
        <v xml:space="preserve"> </v>
      </c>
      <c r="D2725" s="80"/>
      <c r="E2725" s="80"/>
      <c r="F2725" s="99"/>
      <c r="G2725" s="81"/>
      <c r="H2725" s="84"/>
    </row>
    <row r="2726" spans="1:8" x14ac:dyDescent="0.25">
      <c r="A2726" s="82" t="str">
        <f>CONCATENATE(D2726,COUNTIF($D$3:D2726,D2726))</f>
        <v>0</v>
      </c>
      <c r="B2726" s="76" t="str">
        <f t="shared" si="86"/>
        <v/>
      </c>
      <c r="C2726" s="77" t="str">
        <f t="shared" si="85"/>
        <v xml:space="preserve"> </v>
      </c>
      <c r="D2726" s="80"/>
      <c r="E2726" s="80"/>
      <c r="F2726" s="99"/>
      <c r="G2726" s="81"/>
      <c r="H2726" s="84"/>
    </row>
    <row r="2727" spans="1:8" x14ac:dyDescent="0.25">
      <c r="A2727" s="82" t="str">
        <f>CONCATENATE(D2727,COUNTIF($D$3:D2727,D2727))</f>
        <v>0</v>
      </c>
      <c r="B2727" s="76" t="str">
        <f t="shared" si="86"/>
        <v/>
      </c>
      <c r="C2727" s="77" t="str">
        <f t="shared" si="85"/>
        <v xml:space="preserve"> </v>
      </c>
      <c r="D2727" s="80"/>
      <c r="E2727" s="80"/>
      <c r="F2727" s="99"/>
      <c r="G2727" s="81"/>
      <c r="H2727" s="84"/>
    </row>
    <row r="2728" spans="1:8" x14ac:dyDescent="0.25">
      <c r="A2728" s="82" t="str">
        <f>CONCATENATE(D2728,COUNTIF($D$3:D2728,D2728))</f>
        <v>0</v>
      </c>
      <c r="B2728" s="76" t="str">
        <f t="shared" si="86"/>
        <v/>
      </c>
      <c r="C2728" s="77" t="str">
        <f t="shared" si="85"/>
        <v xml:space="preserve"> </v>
      </c>
      <c r="D2728" s="80"/>
      <c r="E2728" s="80"/>
      <c r="F2728" s="99"/>
      <c r="G2728" s="81"/>
      <c r="H2728" s="84"/>
    </row>
    <row r="2729" spans="1:8" x14ac:dyDescent="0.25">
      <c r="A2729" s="82" t="str">
        <f>CONCATENATE(D2729,COUNTIF($D$3:D2729,D2729))</f>
        <v>0</v>
      </c>
      <c r="B2729" s="76" t="str">
        <f t="shared" si="86"/>
        <v/>
      </c>
      <c r="C2729" s="77" t="str">
        <f t="shared" si="85"/>
        <v xml:space="preserve"> </v>
      </c>
      <c r="D2729" s="80"/>
      <c r="E2729" s="80"/>
      <c r="F2729" s="99"/>
      <c r="G2729" s="81"/>
      <c r="H2729" s="84"/>
    </row>
    <row r="2730" spans="1:8" x14ac:dyDescent="0.25">
      <c r="A2730" s="82" t="str">
        <f>CONCATENATE(D2730,COUNTIF($D$3:D2730,D2730))</f>
        <v>0</v>
      </c>
      <c r="B2730" s="76" t="str">
        <f t="shared" si="86"/>
        <v/>
      </c>
      <c r="C2730" s="77" t="str">
        <f t="shared" si="85"/>
        <v xml:space="preserve"> </v>
      </c>
      <c r="D2730" s="80"/>
      <c r="E2730" s="80"/>
      <c r="F2730" s="99"/>
      <c r="G2730" s="81"/>
      <c r="H2730" s="84"/>
    </row>
    <row r="2731" spans="1:8" x14ac:dyDescent="0.25">
      <c r="A2731" s="82" t="str">
        <f>CONCATENATE(D2731,COUNTIF($D$3:D2731,D2731))</f>
        <v>0</v>
      </c>
      <c r="B2731" s="76" t="str">
        <f t="shared" si="86"/>
        <v/>
      </c>
      <c r="C2731" s="77" t="str">
        <f t="shared" si="85"/>
        <v xml:space="preserve"> </v>
      </c>
      <c r="D2731" s="80"/>
      <c r="E2731" s="80"/>
      <c r="F2731" s="99"/>
      <c r="G2731" s="81"/>
      <c r="H2731" s="84"/>
    </row>
    <row r="2732" spans="1:8" x14ac:dyDescent="0.25">
      <c r="A2732" s="82" t="str">
        <f>CONCATENATE(D2732,COUNTIF($D$3:D2732,D2732))</f>
        <v>0</v>
      </c>
      <c r="B2732" s="76" t="str">
        <f t="shared" si="86"/>
        <v/>
      </c>
      <c r="C2732" s="77" t="str">
        <f t="shared" si="85"/>
        <v xml:space="preserve"> </v>
      </c>
      <c r="D2732" s="80"/>
      <c r="E2732" s="80"/>
      <c r="F2732" s="99"/>
      <c r="G2732" s="81"/>
      <c r="H2732" s="84"/>
    </row>
    <row r="2733" spans="1:8" x14ac:dyDescent="0.25">
      <c r="A2733" s="82" t="str">
        <f>CONCATENATE(D2733,COUNTIF($D$3:D2733,D2733))</f>
        <v>0</v>
      </c>
      <c r="B2733" s="76" t="str">
        <f t="shared" si="86"/>
        <v/>
      </c>
      <c r="C2733" s="77" t="str">
        <f t="shared" si="85"/>
        <v xml:space="preserve"> </v>
      </c>
      <c r="D2733" s="80"/>
      <c r="E2733" s="80"/>
      <c r="F2733" s="99"/>
      <c r="G2733" s="81"/>
      <c r="H2733" s="84"/>
    </row>
    <row r="2734" spans="1:8" x14ac:dyDescent="0.25">
      <c r="A2734" s="82" t="str">
        <f>CONCATENATE(D2734,COUNTIF($D$3:D2734,D2734))</f>
        <v>0</v>
      </c>
      <c r="B2734" s="76" t="str">
        <f t="shared" si="86"/>
        <v/>
      </c>
      <c r="C2734" s="77" t="str">
        <f t="shared" si="85"/>
        <v xml:space="preserve"> </v>
      </c>
      <c r="D2734" s="80"/>
      <c r="E2734" s="80"/>
      <c r="F2734" s="99"/>
      <c r="G2734" s="81"/>
      <c r="H2734" s="84"/>
    </row>
    <row r="2735" spans="1:8" x14ac:dyDescent="0.25">
      <c r="A2735" s="82" t="str">
        <f>CONCATENATE(D2735,COUNTIF($D$3:D2735,D2735))</f>
        <v>0</v>
      </c>
      <c r="B2735" s="76" t="str">
        <f t="shared" si="86"/>
        <v/>
      </c>
      <c r="C2735" s="77" t="str">
        <f t="shared" si="85"/>
        <v xml:space="preserve"> </v>
      </c>
      <c r="D2735" s="80"/>
      <c r="E2735" s="80"/>
      <c r="F2735" s="99"/>
      <c r="G2735" s="81"/>
      <c r="H2735" s="84"/>
    </row>
    <row r="2736" spans="1:8" x14ac:dyDescent="0.25">
      <c r="A2736" s="82" t="str">
        <f>CONCATENATE(D2736,COUNTIF($D$3:D2736,D2736))</f>
        <v>0</v>
      </c>
      <c r="B2736" s="76" t="str">
        <f t="shared" si="86"/>
        <v/>
      </c>
      <c r="C2736" s="77" t="str">
        <f t="shared" si="85"/>
        <v xml:space="preserve"> </v>
      </c>
      <c r="D2736" s="80"/>
      <c r="E2736" s="80"/>
      <c r="F2736" s="99"/>
      <c r="G2736" s="81"/>
      <c r="H2736" s="84"/>
    </row>
    <row r="2737" spans="1:8" x14ac:dyDescent="0.25">
      <c r="A2737" s="82" t="str">
        <f>CONCATENATE(D2737,COUNTIF($D$3:D2737,D2737))</f>
        <v>0</v>
      </c>
      <c r="B2737" s="76" t="str">
        <f t="shared" si="86"/>
        <v/>
      </c>
      <c r="C2737" s="77" t="str">
        <f t="shared" si="85"/>
        <v xml:space="preserve"> </v>
      </c>
      <c r="D2737" s="80"/>
      <c r="E2737" s="80"/>
      <c r="F2737" s="99"/>
      <c r="G2737" s="81"/>
      <c r="H2737" s="84"/>
    </row>
    <row r="2738" spans="1:8" x14ac:dyDescent="0.25">
      <c r="A2738" s="82" t="str">
        <f>CONCATENATE(D2738,COUNTIF($D$3:D2738,D2738))</f>
        <v>0</v>
      </c>
      <c r="B2738" s="76" t="str">
        <f t="shared" si="86"/>
        <v/>
      </c>
      <c r="C2738" s="77" t="str">
        <f t="shared" si="85"/>
        <v xml:space="preserve"> </v>
      </c>
      <c r="D2738" s="80"/>
      <c r="E2738" s="80"/>
      <c r="F2738" s="99"/>
      <c r="G2738" s="81"/>
      <c r="H2738" s="84"/>
    </row>
    <row r="2739" spans="1:8" x14ac:dyDescent="0.25">
      <c r="A2739" s="82" t="str">
        <f>CONCATENATE(D2739,COUNTIF($D$3:D2739,D2739))</f>
        <v>0</v>
      </c>
      <c r="B2739" s="76" t="str">
        <f t="shared" si="86"/>
        <v/>
      </c>
      <c r="C2739" s="77" t="str">
        <f t="shared" si="85"/>
        <v xml:space="preserve"> </v>
      </c>
      <c r="D2739" s="80"/>
      <c r="E2739" s="80"/>
      <c r="F2739" s="99"/>
      <c r="G2739" s="81"/>
      <c r="H2739" s="84"/>
    </row>
    <row r="2740" spans="1:8" x14ac:dyDescent="0.25">
      <c r="A2740" s="82" t="str">
        <f>CONCATENATE(D2740,COUNTIF($D$3:D2740,D2740))</f>
        <v>0</v>
      </c>
      <c r="B2740" s="76" t="str">
        <f t="shared" si="86"/>
        <v/>
      </c>
      <c r="C2740" s="77" t="str">
        <f t="shared" si="85"/>
        <v xml:space="preserve"> </v>
      </c>
      <c r="D2740" s="80"/>
      <c r="E2740" s="80"/>
      <c r="F2740" s="99"/>
      <c r="G2740" s="81"/>
      <c r="H2740" s="84"/>
    </row>
    <row r="2741" spans="1:8" x14ac:dyDescent="0.25">
      <c r="A2741" s="82" t="str">
        <f>CONCATENATE(D2741,COUNTIF($D$3:D2741,D2741))</f>
        <v>0</v>
      </c>
      <c r="B2741" s="76" t="str">
        <f t="shared" si="86"/>
        <v/>
      </c>
      <c r="C2741" s="77" t="str">
        <f t="shared" si="85"/>
        <v xml:space="preserve"> </v>
      </c>
      <c r="D2741" s="80"/>
      <c r="E2741" s="80"/>
      <c r="F2741" s="99"/>
      <c r="G2741" s="81"/>
      <c r="H2741" s="84"/>
    </row>
    <row r="2742" spans="1:8" x14ac:dyDescent="0.25">
      <c r="A2742" s="82" t="str">
        <f>CONCATENATE(D2742,COUNTIF($D$3:D2742,D2742))</f>
        <v>0</v>
      </c>
      <c r="B2742" s="76" t="str">
        <f t="shared" si="86"/>
        <v/>
      </c>
      <c r="C2742" s="77" t="str">
        <f t="shared" si="85"/>
        <v xml:space="preserve"> </v>
      </c>
      <c r="D2742" s="80"/>
      <c r="E2742" s="80"/>
      <c r="F2742" s="99"/>
      <c r="G2742" s="81"/>
      <c r="H2742" s="84"/>
    </row>
    <row r="2743" spans="1:8" x14ac:dyDescent="0.25">
      <c r="A2743" s="82" t="str">
        <f>CONCATENATE(D2743,COUNTIF($D$3:D2743,D2743))</f>
        <v>0</v>
      </c>
      <c r="B2743" s="76" t="str">
        <f t="shared" si="86"/>
        <v/>
      </c>
      <c r="C2743" s="77" t="str">
        <f t="shared" si="85"/>
        <v xml:space="preserve"> </v>
      </c>
      <c r="D2743" s="80"/>
      <c r="E2743" s="80"/>
      <c r="F2743" s="99"/>
      <c r="G2743" s="81"/>
      <c r="H2743" s="84"/>
    </row>
    <row r="2744" spans="1:8" x14ac:dyDescent="0.25">
      <c r="A2744" s="82" t="str">
        <f>CONCATENATE(D2744,COUNTIF($D$3:D2744,D2744))</f>
        <v>0</v>
      </c>
      <c r="B2744" s="76" t="str">
        <f t="shared" si="86"/>
        <v/>
      </c>
      <c r="C2744" s="77" t="str">
        <f t="shared" si="85"/>
        <v xml:space="preserve"> </v>
      </c>
      <c r="D2744" s="80"/>
      <c r="E2744" s="80"/>
      <c r="F2744" s="99"/>
      <c r="G2744" s="81"/>
      <c r="H2744" s="84"/>
    </row>
    <row r="2745" spans="1:8" x14ac:dyDescent="0.25">
      <c r="A2745" s="82" t="str">
        <f>CONCATENATE(D2745,COUNTIF($D$3:D2745,D2745))</f>
        <v>0</v>
      </c>
      <c r="B2745" s="76" t="str">
        <f t="shared" si="86"/>
        <v/>
      </c>
      <c r="C2745" s="77" t="str">
        <f t="shared" si="85"/>
        <v xml:space="preserve"> </v>
      </c>
      <c r="D2745" s="80"/>
      <c r="E2745" s="80"/>
      <c r="F2745" s="99"/>
      <c r="G2745" s="81"/>
      <c r="H2745" s="84"/>
    </row>
    <row r="2746" spans="1:8" x14ac:dyDescent="0.25">
      <c r="A2746" s="82" t="str">
        <f>CONCATENATE(D2746,COUNTIF($D$3:D2746,D2746))</f>
        <v>0</v>
      </c>
      <c r="B2746" s="76" t="str">
        <f t="shared" si="86"/>
        <v/>
      </c>
      <c r="C2746" s="77" t="str">
        <f t="shared" si="85"/>
        <v xml:space="preserve"> </v>
      </c>
      <c r="D2746" s="80"/>
      <c r="E2746" s="80"/>
      <c r="F2746" s="99"/>
      <c r="G2746" s="81"/>
      <c r="H2746" s="84"/>
    </row>
    <row r="2747" spans="1:8" x14ac:dyDescent="0.25">
      <c r="A2747" s="82" t="str">
        <f>CONCATENATE(D2747,COUNTIF($D$3:D2747,D2747))</f>
        <v>0</v>
      </c>
      <c r="B2747" s="76" t="str">
        <f t="shared" si="86"/>
        <v/>
      </c>
      <c r="C2747" s="77" t="str">
        <f t="shared" si="85"/>
        <v xml:space="preserve"> </v>
      </c>
      <c r="D2747" s="80"/>
      <c r="E2747" s="80"/>
      <c r="F2747" s="99"/>
      <c r="G2747" s="81"/>
      <c r="H2747" s="84"/>
    </row>
    <row r="2748" spans="1:8" x14ac:dyDescent="0.25">
      <c r="A2748" s="82" t="str">
        <f>CONCATENATE(D2748,COUNTIF($D$3:D2748,D2748))</f>
        <v>0</v>
      </c>
      <c r="B2748" s="76" t="str">
        <f t="shared" si="86"/>
        <v/>
      </c>
      <c r="C2748" s="77" t="str">
        <f t="shared" si="85"/>
        <v xml:space="preserve"> </v>
      </c>
      <c r="D2748" s="80"/>
      <c r="E2748" s="80"/>
      <c r="F2748" s="99"/>
      <c r="G2748" s="81"/>
      <c r="H2748" s="84"/>
    </row>
    <row r="2749" spans="1:8" x14ac:dyDescent="0.25">
      <c r="A2749" s="82" t="str">
        <f>CONCATENATE(D2749,COUNTIF($D$3:D2749,D2749))</f>
        <v>0</v>
      </c>
      <c r="B2749" s="76" t="str">
        <f t="shared" si="86"/>
        <v/>
      </c>
      <c r="C2749" s="77" t="str">
        <f t="shared" si="85"/>
        <v xml:space="preserve"> </v>
      </c>
      <c r="D2749" s="80"/>
      <c r="E2749" s="80"/>
      <c r="F2749" s="99"/>
      <c r="G2749" s="81"/>
      <c r="H2749" s="84"/>
    </row>
    <row r="2750" spans="1:8" x14ac:dyDescent="0.25">
      <c r="A2750" s="82" t="str">
        <f>CONCATENATE(D2750,COUNTIF($D$3:D2750,D2750))</f>
        <v>0</v>
      </c>
      <c r="B2750" s="76" t="str">
        <f t="shared" si="86"/>
        <v/>
      </c>
      <c r="C2750" s="77" t="str">
        <f t="shared" si="85"/>
        <v xml:space="preserve"> </v>
      </c>
      <c r="D2750" s="80"/>
      <c r="E2750" s="80"/>
      <c r="F2750" s="99"/>
      <c r="G2750" s="81"/>
      <c r="H2750" s="84"/>
    </row>
    <row r="2751" spans="1:8" x14ac:dyDescent="0.25">
      <c r="A2751" s="82" t="str">
        <f>CONCATENATE(D2751,COUNTIF($D$3:D2751,D2751))</f>
        <v>0</v>
      </c>
      <c r="B2751" s="76" t="str">
        <f t="shared" si="86"/>
        <v/>
      </c>
      <c r="C2751" s="77" t="str">
        <f t="shared" si="85"/>
        <v xml:space="preserve"> </v>
      </c>
      <c r="D2751" s="80"/>
      <c r="E2751" s="80"/>
      <c r="F2751" s="99"/>
      <c r="G2751" s="81"/>
      <c r="H2751" s="84"/>
    </row>
    <row r="2752" spans="1:8" x14ac:dyDescent="0.25">
      <c r="A2752" s="82" t="str">
        <f>CONCATENATE(D2752,COUNTIF($D$3:D2752,D2752))</f>
        <v>0</v>
      </c>
      <c r="B2752" s="76" t="str">
        <f t="shared" si="86"/>
        <v/>
      </c>
      <c r="C2752" s="77" t="str">
        <f t="shared" si="85"/>
        <v xml:space="preserve"> </v>
      </c>
      <c r="D2752" s="80"/>
      <c r="E2752" s="80"/>
      <c r="F2752" s="99"/>
      <c r="G2752" s="81"/>
      <c r="H2752" s="84"/>
    </row>
    <row r="2753" spans="1:8" x14ac:dyDescent="0.25">
      <c r="A2753" s="82" t="str">
        <f>CONCATENATE(D2753,COUNTIF($D$3:D2753,D2753))</f>
        <v>0</v>
      </c>
      <c r="B2753" s="76" t="str">
        <f t="shared" si="86"/>
        <v/>
      </c>
      <c r="C2753" s="77" t="str">
        <f t="shared" si="85"/>
        <v xml:space="preserve"> </v>
      </c>
      <c r="D2753" s="80"/>
      <c r="E2753" s="80"/>
      <c r="F2753" s="99"/>
      <c r="G2753" s="81"/>
      <c r="H2753" s="84"/>
    </row>
    <row r="2754" spans="1:8" x14ac:dyDescent="0.25">
      <c r="A2754" s="82" t="str">
        <f>CONCATENATE(D2754,COUNTIF($D$3:D2754,D2754))</f>
        <v>0</v>
      </c>
      <c r="B2754" s="76" t="str">
        <f t="shared" si="86"/>
        <v/>
      </c>
      <c r="C2754" s="77" t="str">
        <f t="shared" si="85"/>
        <v xml:space="preserve"> </v>
      </c>
      <c r="D2754" s="80"/>
      <c r="E2754" s="80"/>
      <c r="F2754" s="99"/>
      <c r="G2754" s="81"/>
      <c r="H2754" s="84"/>
    </row>
    <row r="2755" spans="1:8" x14ac:dyDescent="0.25">
      <c r="A2755" s="82" t="str">
        <f>CONCATENATE(D2755,COUNTIF($D$3:D2755,D2755))</f>
        <v>0</v>
      </c>
      <c r="B2755" s="76" t="str">
        <f t="shared" si="86"/>
        <v/>
      </c>
      <c r="C2755" s="77" t="str">
        <f t="shared" si="85"/>
        <v xml:space="preserve"> </v>
      </c>
      <c r="D2755" s="80"/>
      <c r="E2755" s="80"/>
      <c r="F2755" s="99"/>
      <c r="G2755" s="81"/>
      <c r="H2755" s="84"/>
    </row>
    <row r="2756" spans="1:8" x14ac:dyDescent="0.25">
      <c r="A2756" s="82" t="str">
        <f>CONCATENATE(D2756,COUNTIF($D$3:D2756,D2756))</f>
        <v>0</v>
      </c>
      <c r="B2756" s="76" t="str">
        <f t="shared" si="86"/>
        <v/>
      </c>
      <c r="C2756" s="77" t="str">
        <f t="shared" ref="C2756:C2819" si="87">CONCATENATE(F2756," ",G2756)</f>
        <v xml:space="preserve"> </v>
      </c>
      <c r="D2756" s="80"/>
      <c r="E2756" s="80"/>
      <c r="F2756" s="99"/>
      <c r="G2756" s="81"/>
      <c r="H2756" s="84"/>
    </row>
    <row r="2757" spans="1:8" x14ac:dyDescent="0.25">
      <c r="A2757" s="82" t="str">
        <f>CONCATENATE(D2757,COUNTIF($D$3:D2757,D2757))</f>
        <v>0</v>
      </c>
      <c r="B2757" s="76" t="str">
        <f t="shared" ref="B2757:B2820" si="88">CONCATENATE(D2757,G2757)</f>
        <v/>
      </c>
      <c r="C2757" s="77" t="str">
        <f t="shared" si="87"/>
        <v xml:space="preserve"> </v>
      </c>
      <c r="D2757" s="80"/>
      <c r="E2757" s="80"/>
      <c r="F2757" s="99"/>
      <c r="G2757" s="81"/>
      <c r="H2757" s="84"/>
    </row>
    <row r="2758" spans="1:8" x14ac:dyDescent="0.25">
      <c r="A2758" s="82" t="str">
        <f>CONCATENATE(D2758,COUNTIF($D$3:D2758,D2758))</f>
        <v>0</v>
      </c>
      <c r="B2758" s="76" t="str">
        <f t="shared" si="88"/>
        <v/>
      </c>
      <c r="C2758" s="77" t="str">
        <f t="shared" si="87"/>
        <v xml:space="preserve"> </v>
      </c>
      <c r="D2758" s="80"/>
      <c r="E2758" s="80"/>
      <c r="F2758" s="99"/>
      <c r="G2758" s="81"/>
      <c r="H2758" s="84"/>
    </row>
    <row r="2759" spans="1:8" x14ac:dyDescent="0.25">
      <c r="A2759" s="82" t="str">
        <f>CONCATENATE(D2759,COUNTIF($D$3:D2759,D2759))</f>
        <v>0</v>
      </c>
      <c r="B2759" s="76" t="str">
        <f t="shared" si="88"/>
        <v/>
      </c>
      <c r="C2759" s="77" t="str">
        <f t="shared" si="87"/>
        <v xml:space="preserve"> </v>
      </c>
      <c r="D2759" s="80"/>
      <c r="E2759" s="80"/>
      <c r="F2759" s="99"/>
      <c r="G2759" s="81"/>
      <c r="H2759" s="84"/>
    </row>
    <row r="2760" spans="1:8" x14ac:dyDescent="0.25">
      <c r="A2760" s="82" t="str">
        <f>CONCATENATE(D2760,COUNTIF($D$3:D2760,D2760))</f>
        <v>0</v>
      </c>
      <c r="B2760" s="76" t="str">
        <f t="shared" si="88"/>
        <v/>
      </c>
      <c r="C2760" s="77" t="str">
        <f t="shared" si="87"/>
        <v xml:space="preserve"> </v>
      </c>
      <c r="D2760" s="80"/>
      <c r="E2760" s="80"/>
      <c r="F2760" s="99"/>
      <c r="G2760" s="81"/>
      <c r="H2760" s="84"/>
    </row>
    <row r="2761" spans="1:8" x14ac:dyDescent="0.25">
      <c r="A2761" s="82" t="str">
        <f>CONCATENATE(D2761,COUNTIF($D$3:D2761,D2761))</f>
        <v>0</v>
      </c>
      <c r="B2761" s="76" t="str">
        <f t="shared" si="88"/>
        <v/>
      </c>
      <c r="C2761" s="77" t="str">
        <f t="shared" si="87"/>
        <v xml:space="preserve"> </v>
      </c>
      <c r="D2761" s="80"/>
      <c r="E2761" s="80"/>
      <c r="F2761" s="99"/>
      <c r="G2761" s="81"/>
      <c r="H2761" s="84"/>
    </row>
    <row r="2762" spans="1:8" x14ac:dyDescent="0.25">
      <c r="A2762" s="82" t="str">
        <f>CONCATENATE(D2762,COUNTIF($D$3:D2762,D2762))</f>
        <v>0</v>
      </c>
      <c r="B2762" s="76" t="str">
        <f t="shared" si="88"/>
        <v/>
      </c>
      <c r="C2762" s="77" t="str">
        <f t="shared" si="87"/>
        <v xml:space="preserve"> </v>
      </c>
      <c r="D2762" s="80"/>
      <c r="E2762" s="80"/>
      <c r="F2762" s="99"/>
      <c r="G2762" s="81"/>
      <c r="H2762" s="84"/>
    </row>
    <row r="2763" spans="1:8" x14ac:dyDescent="0.25">
      <c r="A2763" s="82" t="str">
        <f>CONCATENATE(D2763,COUNTIF($D$3:D2763,D2763))</f>
        <v>0</v>
      </c>
      <c r="B2763" s="76" t="str">
        <f t="shared" si="88"/>
        <v/>
      </c>
      <c r="C2763" s="77" t="str">
        <f t="shared" si="87"/>
        <v xml:space="preserve"> </v>
      </c>
      <c r="D2763" s="80"/>
      <c r="E2763" s="80"/>
      <c r="F2763" s="99"/>
      <c r="G2763" s="81"/>
      <c r="H2763" s="84"/>
    </row>
    <row r="2764" spans="1:8" x14ac:dyDescent="0.25">
      <c r="A2764" s="82" t="str">
        <f>CONCATENATE(D2764,COUNTIF($D$3:D2764,D2764))</f>
        <v>0</v>
      </c>
      <c r="B2764" s="76" t="str">
        <f t="shared" si="88"/>
        <v/>
      </c>
      <c r="C2764" s="77" t="str">
        <f t="shared" si="87"/>
        <v xml:space="preserve"> </v>
      </c>
      <c r="D2764" s="80"/>
      <c r="E2764" s="80"/>
      <c r="F2764" s="99"/>
      <c r="G2764" s="81"/>
      <c r="H2764" s="84"/>
    </row>
    <row r="2765" spans="1:8" x14ac:dyDescent="0.25">
      <c r="A2765" s="82" t="str">
        <f>CONCATENATE(D2765,COUNTIF($D$3:D2765,D2765))</f>
        <v>0</v>
      </c>
      <c r="B2765" s="76" t="str">
        <f t="shared" si="88"/>
        <v/>
      </c>
      <c r="C2765" s="77" t="str">
        <f t="shared" si="87"/>
        <v xml:space="preserve"> </v>
      </c>
      <c r="D2765" s="80"/>
      <c r="E2765" s="80"/>
      <c r="F2765" s="99"/>
      <c r="G2765" s="81"/>
      <c r="H2765" s="84"/>
    </row>
    <row r="2766" spans="1:8" x14ac:dyDescent="0.25">
      <c r="A2766" s="82" t="str">
        <f>CONCATENATE(D2766,COUNTIF($D$3:D2766,D2766))</f>
        <v>0</v>
      </c>
      <c r="B2766" s="76" t="str">
        <f t="shared" si="88"/>
        <v/>
      </c>
      <c r="C2766" s="77" t="str">
        <f t="shared" si="87"/>
        <v xml:space="preserve"> </v>
      </c>
      <c r="D2766" s="80"/>
      <c r="E2766" s="80"/>
      <c r="F2766" s="99"/>
      <c r="G2766" s="81"/>
      <c r="H2766" s="84"/>
    </row>
    <row r="2767" spans="1:8" x14ac:dyDescent="0.25">
      <c r="A2767" s="82" t="str">
        <f>CONCATENATE(D2767,COUNTIF($D$3:D2767,D2767))</f>
        <v>0</v>
      </c>
      <c r="B2767" s="76" t="str">
        <f t="shared" si="88"/>
        <v/>
      </c>
      <c r="C2767" s="77" t="str">
        <f t="shared" si="87"/>
        <v xml:space="preserve"> </v>
      </c>
      <c r="D2767" s="80"/>
      <c r="E2767" s="80"/>
      <c r="F2767" s="99"/>
      <c r="G2767" s="81"/>
      <c r="H2767" s="84"/>
    </row>
    <row r="2768" spans="1:8" x14ac:dyDescent="0.25">
      <c r="A2768" s="82" t="str">
        <f>CONCATENATE(D2768,COUNTIF($D$3:D2768,D2768))</f>
        <v>0</v>
      </c>
      <c r="B2768" s="76" t="str">
        <f t="shared" si="88"/>
        <v/>
      </c>
      <c r="C2768" s="77" t="str">
        <f t="shared" si="87"/>
        <v xml:space="preserve"> </v>
      </c>
      <c r="D2768" s="80"/>
      <c r="E2768" s="80"/>
      <c r="F2768" s="99"/>
      <c r="G2768" s="81"/>
      <c r="H2768" s="84"/>
    </row>
    <row r="2769" spans="1:8" x14ac:dyDescent="0.25">
      <c r="A2769" s="82" t="str">
        <f>CONCATENATE(D2769,COUNTIF($D$3:D2769,D2769))</f>
        <v>0</v>
      </c>
      <c r="B2769" s="76" t="str">
        <f t="shared" si="88"/>
        <v/>
      </c>
      <c r="C2769" s="77" t="str">
        <f t="shared" si="87"/>
        <v xml:space="preserve"> </v>
      </c>
      <c r="D2769" s="80"/>
      <c r="E2769" s="80"/>
      <c r="F2769" s="99"/>
      <c r="G2769" s="81"/>
      <c r="H2769" s="84"/>
    </row>
    <row r="2770" spans="1:8" x14ac:dyDescent="0.25">
      <c r="A2770" s="82" t="str">
        <f>CONCATENATE(D2770,COUNTIF($D$3:D2770,D2770))</f>
        <v>0</v>
      </c>
      <c r="B2770" s="76" t="str">
        <f t="shared" si="88"/>
        <v/>
      </c>
      <c r="C2770" s="77" t="str">
        <f t="shared" si="87"/>
        <v xml:space="preserve"> </v>
      </c>
      <c r="D2770" s="80"/>
      <c r="E2770" s="80"/>
      <c r="F2770" s="99"/>
      <c r="G2770" s="81"/>
      <c r="H2770" s="84"/>
    </row>
    <row r="2771" spans="1:8" x14ac:dyDescent="0.25">
      <c r="A2771" s="82" t="str">
        <f>CONCATENATE(D2771,COUNTIF($D$3:D2771,D2771))</f>
        <v>0</v>
      </c>
      <c r="B2771" s="76" t="str">
        <f t="shared" si="88"/>
        <v/>
      </c>
      <c r="C2771" s="77" t="str">
        <f t="shared" si="87"/>
        <v xml:space="preserve"> </v>
      </c>
      <c r="D2771" s="80"/>
      <c r="E2771" s="80"/>
      <c r="F2771" s="99"/>
      <c r="G2771" s="81"/>
      <c r="H2771" s="84"/>
    </row>
    <row r="2772" spans="1:8" x14ac:dyDescent="0.25">
      <c r="A2772" s="82" t="str">
        <f>CONCATENATE(D2772,COUNTIF($D$3:D2772,D2772))</f>
        <v>0</v>
      </c>
      <c r="B2772" s="76" t="str">
        <f t="shared" si="88"/>
        <v/>
      </c>
      <c r="C2772" s="77" t="str">
        <f t="shared" si="87"/>
        <v xml:space="preserve"> </v>
      </c>
      <c r="D2772" s="80"/>
      <c r="E2772" s="80"/>
      <c r="F2772" s="99"/>
      <c r="G2772" s="81"/>
      <c r="H2772" s="84"/>
    </row>
    <row r="2773" spans="1:8" x14ac:dyDescent="0.25">
      <c r="A2773" s="82" t="str">
        <f>CONCATENATE(D2773,COUNTIF($D$3:D2773,D2773))</f>
        <v>0</v>
      </c>
      <c r="B2773" s="76" t="str">
        <f t="shared" si="88"/>
        <v/>
      </c>
      <c r="C2773" s="77" t="str">
        <f t="shared" si="87"/>
        <v xml:space="preserve"> </v>
      </c>
      <c r="D2773" s="80"/>
      <c r="E2773" s="80"/>
      <c r="F2773" s="99"/>
      <c r="G2773" s="81"/>
      <c r="H2773" s="84"/>
    </row>
    <row r="2774" spans="1:8" x14ac:dyDescent="0.25">
      <c r="A2774" s="82" t="str">
        <f>CONCATENATE(D2774,COUNTIF($D$3:D2774,D2774))</f>
        <v>0</v>
      </c>
      <c r="B2774" s="76" t="str">
        <f t="shared" si="88"/>
        <v/>
      </c>
      <c r="C2774" s="77" t="str">
        <f t="shared" si="87"/>
        <v xml:space="preserve"> </v>
      </c>
      <c r="D2774" s="80"/>
      <c r="E2774" s="80"/>
      <c r="F2774" s="99"/>
      <c r="G2774" s="81"/>
      <c r="H2774" s="84"/>
    </row>
    <row r="2775" spans="1:8" x14ac:dyDescent="0.25">
      <c r="A2775" s="82" t="str">
        <f>CONCATENATE(D2775,COUNTIF($D$3:D2775,D2775))</f>
        <v>0</v>
      </c>
      <c r="B2775" s="76" t="str">
        <f t="shared" si="88"/>
        <v/>
      </c>
      <c r="C2775" s="77" t="str">
        <f t="shared" si="87"/>
        <v xml:space="preserve"> </v>
      </c>
      <c r="D2775" s="80"/>
      <c r="E2775" s="80"/>
      <c r="F2775" s="99"/>
      <c r="G2775" s="81"/>
      <c r="H2775" s="84"/>
    </row>
    <row r="2776" spans="1:8" x14ac:dyDescent="0.25">
      <c r="A2776" s="82" t="str">
        <f>CONCATENATE(D2776,COUNTIF($D$3:D2776,D2776))</f>
        <v>0</v>
      </c>
      <c r="B2776" s="76" t="str">
        <f t="shared" si="88"/>
        <v/>
      </c>
      <c r="C2776" s="77" t="str">
        <f t="shared" si="87"/>
        <v xml:space="preserve"> </v>
      </c>
      <c r="D2776" s="80"/>
      <c r="E2776" s="80"/>
      <c r="F2776" s="99"/>
      <c r="G2776" s="81"/>
      <c r="H2776" s="84"/>
    </row>
    <row r="2777" spans="1:8" x14ac:dyDescent="0.25">
      <c r="A2777" s="82" t="str">
        <f>CONCATENATE(D2777,COUNTIF($D$3:D2777,D2777))</f>
        <v>0</v>
      </c>
      <c r="B2777" s="76" t="str">
        <f t="shared" si="88"/>
        <v/>
      </c>
      <c r="C2777" s="77" t="str">
        <f t="shared" si="87"/>
        <v xml:space="preserve"> </v>
      </c>
      <c r="D2777" s="80"/>
      <c r="E2777" s="80"/>
      <c r="F2777" s="99"/>
      <c r="G2777" s="81"/>
      <c r="H2777" s="84"/>
    </row>
    <row r="2778" spans="1:8" x14ac:dyDescent="0.25">
      <c r="A2778" s="82" t="str">
        <f>CONCATENATE(D2778,COUNTIF($D$3:D2778,D2778))</f>
        <v>0</v>
      </c>
      <c r="B2778" s="76" t="str">
        <f t="shared" si="88"/>
        <v/>
      </c>
      <c r="C2778" s="77" t="str">
        <f t="shared" si="87"/>
        <v xml:space="preserve"> </v>
      </c>
      <c r="D2778" s="80"/>
      <c r="E2778" s="80"/>
      <c r="F2778" s="99"/>
      <c r="G2778" s="81"/>
      <c r="H2778" s="84"/>
    </row>
    <row r="2779" spans="1:8" x14ac:dyDescent="0.25">
      <c r="A2779" s="82" t="str">
        <f>CONCATENATE(D2779,COUNTIF($D$3:D2779,D2779))</f>
        <v>0</v>
      </c>
      <c r="B2779" s="76" t="str">
        <f t="shared" si="88"/>
        <v/>
      </c>
      <c r="C2779" s="77" t="str">
        <f t="shared" si="87"/>
        <v xml:space="preserve"> </v>
      </c>
      <c r="D2779" s="80"/>
      <c r="E2779" s="80"/>
      <c r="F2779" s="99"/>
      <c r="G2779" s="81"/>
      <c r="H2779" s="84"/>
    </row>
    <row r="2780" spans="1:8" x14ac:dyDescent="0.25">
      <c r="A2780" s="82" t="str">
        <f>CONCATENATE(D2780,COUNTIF($D$3:D2780,D2780))</f>
        <v>0</v>
      </c>
      <c r="B2780" s="76" t="str">
        <f t="shared" si="88"/>
        <v/>
      </c>
      <c r="C2780" s="77" t="str">
        <f t="shared" si="87"/>
        <v xml:space="preserve"> </v>
      </c>
      <c r="D2780" s="80"/>
      <c r="E2780" s="80"/>
      <c r="F2780" s="99"/>
      <c r="G2780" s="81"/>
      <c r="H2780" s="84"/>
    </row>
    <row r="2781" spans="1:8" x14ac:dyDescent="0.25">
      <c r="A2781" s="82" t="str">
        <f>CONCATENATE(D2781,COUNTIF($D$3:D2781,D2781))</f>
        <v>0</v>
      </c>
      <c r="B2781" s="76" t="str">
        <f t="shared" si="88"/>
        <v/>
      </c>
      <c r="C2781" s="77" t="str">
        <f t="shared" si="87"/>
        <v xml:space="preserve"> </v>
      </c>
      <c r="D2781" s="80"/>
      <c r="E2781" s="80"/>
      <c r="F2781" s="99"/>
      <c r="G2781" s="81"/>
      <c r="H2781" s="84"/>
    </row>
    <row r="2782" spans="1:8" x14ac:dyDescent="0.25">
      <c r="A2782" s="82" t="str">
        <f>CONCATENATE(D2782,COUNTIF($D$3:D2782,D2782))</f>
        <v>0</v>
      </c>
      <c r="B2782" s="76" t="str">
        <f t="shared" si="88"/>
        <v/>
      </c>
      <c r="C2782" s="77" t="str">
        <f t="shared" si="87"/>
        <v xml:space="preserve"> </v>
      </c>
      <c r="D2782" s="80"/>
      <c r="E2782" s="80"/>
      <c r="F2782" s="99"/>
      <c r="G2782" s="81"/>
      <c r="H2782" s="84"/>
    </row>
    <row r="2783" spans="1:8" x14ac:dyDescent="0.25">
      <c r="A2783" s="82" t="str">
        <f>CONCATENATE(D2783,COUNTIF($D$3:D2783,D2783))</f>
        <v>0</v>
      </c>
      <c r="B2783" s="76" t="str">
        <f t="shared" si="88"/>
        <v/>
      </c>
      <c r="C2783" s="77" t="str">
        <f t="shared" si="87"/>
        <v xml:space="preserve"> </v>
      </c>
      <c r="D2783" s="80"/>
      <c r="E2783" s="80"/>
      <c r="F2783" s="99"/>
      <c r="G2783" s="81"/>
      <c r="H2783" s="84"/>
    </row>
    <row r="2784" spans="1:8" x14ac:dyDescent="0.25">
      <c r="A2784" s="82" t="str">
        <f>CONCATENATE(D2784,COUNTIF($D$3:D2784,D2784))</f>
        <v>0</v>
      </c>
      <c r="B2784" s="76" t="str">
        <f t="shared" si="88"/>
        <v/>
      </c>
      <c r="C2784" s="77" t="str">
        <f t="shared" si="87"/>
        <v xml:space="preserve"> </v>
      </c>
      <c r="D2784" s="80"/>
      <c r="E2784" s="80"/>
      <c r="F2784" s="99"/>
      <c r="G2784" s="81"/>
      <c r="H2784" s="84"/>
    </row>
    <row r="2785" spans="1:8" x14ac:dyDescent="0.25">
      <c r="A2785" s="82" t="str">
        <f>CONCATENATE(D2785,COUNTIF($D$3:D2785,D2785))</f>
        <v>0</v>
      </c>
      <c r="B2785" s="76" t="str">
        <f t="shared" si="88"/>
        <v/>
      </c>
      <c r="C2785" s="77" t="str">
        <f t="shared" si="87"/>
        <v xml:space="preserve"> </v>
      </c>
      <c r="D2785" s="80"/>
      <c r="E2785" s="80"/>
      <c r="F2785" s="99"/>
      <c r="G2785" s="81"/>
      <c r="H2785" s="84"/>
    </row>
    <row r="2786" spans="1:8" x14ac:dyDescent="0.25">
      <c r="A2786" s="82" t="str">
        <f>CONCATENATE(D2786,COUNTIF($D$3:D2786,D2786))</f>
        <v>0</v>
      </c>
      <c r="B2786" s="76" t="str">
        <f t="shared" si="88"/>
        <v/>
      </c>
      <c r="C2786" s="77" t="str">
        <f t="shared" si="87"/>
        <v xml:space="preserve"> </v>
      </c>
      <c r="D2786" s="80"/>
      <c r="E2786" s="80"/>
      <c r="F2786" s="99"/>
      <c r="G2786" s="81"/>
      <c r="H2786" s="84"/>
    </row>
    <row r="2787" spans="1:8" x14ac:dyDescent="0.25">
      <c r="A2787" s="82" t="str">
        <f>CONCATENATE(D2787,COUNTIF($D$3:D2787,D2787))</f>
        <v>0</v>
      </c>
      <c r="B2787" s="76" t="str">
        <f t="shared" si="88"/>
        <v/>
      </c>
      <c r="C2787" s="77" t="str">
        <f t="shared" si="87"/>
        <v xml:space="preserve"> </v>
      </c>
      <c r="D2787" s="80"/>
      <c r="E2787" s="80"/>
      <c r="F2787" s="99"/>
      <c r="G2787" s="81"/>
      <c r="H2787" s="84"/>
    </row>
    <row r="2788" spans="1:8" x14ac:dyDescent="0.25">
      <c r="A2788" s="82" t="str">
        <f>CONCATENATE(D2788,COUNTIF($D$3:D2788,D2788))</f>
        <v>0</v>
      </c>
      <c r="B2788" s="76" t="str">
        <f t="shared" si="88"/>
        <v/>
      </c>
      <c r="C2788" s="77" t="str">
        <f t="shared" si="87"/>
        <v xml:space="preserve"> </v>
      </c>
      <c r="D2788" s="80"/>
      <c r="E2788" s="80"/>
      <c r="F2788" s="99"/>
      <c r="G2788" s="81"/>
      <c r="H2788" s="84"/>
    </row>
    <row r="2789" spans="1:8" x14ac:dyDescent="0.25">
      <c r="A2789" s="82" t="str">
        <f>CONCATENATE(D2789,COUNTIF($D$3:D2789,D2789))</f>
        <v>0</v>
      </c>
      <c r="B2789" s="76" t="str">
        <f t="shared" si="88"/>
        <v/>
      </c>
      <c r="C2789" s="77" t="str">
        <f t="shared" si="87"/>
        <v xml:space="preserve"> </v>
      </c>
      <c r="D2789" s="80"/>
      <c r="E2789" s="80"/>
      <c r="F2789" s="99"/>
      <c r="G2789" s="81"/>
      <c r="H2789" s="84"/>
    </row>
    <row r="2790" spans="1:8" x14ac:dyDescent="0.25">
      <c r="A2790" s="82" t="str">
        <f>CONCATENATE(D2790,COUNTIF($D$3:D2790,D2790))</f>
        <v>0</v>
      </c>
      <c r="B2790" s="76" t="str">
        <f t="shared" si="88"/>
        <v/>
      </c>
      <c r="C2790" s="77" t="str">
        <f t="shared" si="87"/>
        <v xml:space="preserve"> </v>
      </c>
      <c r="D2790" s="80"/>
      <c r="E2790" s="80"/>
      <c r="F2790" s="99"/>
      <c r="G2790" s="81"/>
      <c r="H2790" s="84"/>
    </row>
    <row r="2791" spans="1:8" x14ac:dyDescent="0.25">
      <c r="A2791" s="82" t="str">
        <f>CONCATENATE(D2791,COUNTIF($D$3:D2791,D2791))</f>
        <v>0</v>
      </c>
      <c r="B2791" s="76" t="str">
        <f t="shared" si="88"/>
        <v/>
      </c>
      <c r="C2791" s="77" t="str">
        <f t="shared" si="87"/>
        <v xml:space="preserve"> </v>
      </c>
      <c r="D2791" s="80"/>
      <c r="E2791" s="80"/>
      <c r="F2791" s="99"/>
      <c r="G2791" s="81"/>
      <c r="H2791" s="84"/>
    </row>
    <row r="2792" spans="1:8" x14ac:dyDescent="0.25">
      <c r="A2792" s="82" t="str">
        <f>CONCATENATE(D2792,COUNTIF($D$3:D2792,D2792))</f>
        <v>0</v>
      </c>
      <c r="B2792" s="76" t="str">
        <f t="shared" si="88"/>
        <v/>
      </c>
      <c r="C2792" s="77" t="str">
        <f t="shared" si="87"/>
        <v xml:space="preserve"> </v>
      </c>
      <c r="D2792" s="80"/>
      <c r="E2792" s="80"/>
      <c r="F2792" s="99"/>
      <c r="G2792" s="81"/>
      <c r="H2792" s="84"/>
    </row>
    <row r="2793" spans="1:8" x14ac:dyDescent="0.25">
      <c r="A2793" s="82" t="str">
        <f>CONCATENATE(D2793,COUNTIF($D$3:D2793,D2793))</f>
        <v>0</v>
      </c>
      <c r="B2793" s="76" t="str">
        <f t="shared" si="88"/>
        <v/>
      </c>
      <c r="C2793" s="77" t="str">
        <f t="shared" si="87"/>
        <v xml:space="preserve"> </v>
      </c>
      <c r="D2793" s="80"/>
      <c r="E2793" s="80"/>
      <c r="F2793" s="99"/>
      <c r="G2793" s="81"/>
      <c r="H2793" s="84"/>
    </row>
    <row r="2794" spans="1:8" x14ac:dyDescent="0.25">
      <c r="A2794" s="82" t="str">
        <f>CONCATENATE(D2794,COUNTIF($D$3:D2794,D2794))</f>
        <v>0</v>
      </c>
      <c r="B2794" s="76" t="str">
        <f t="shared" si="88"/>
        <v/>
      </c>
      <c r="C2794" s="77" t="str">
        <f t="shared" si="87"/>
        <v xml:space="preserve"> </v>
      </c>
      <c r="D2794" s="80"/>
      <c r="E2794" s="80"/>
      <c r="F2794" s="99"/>
      <c r="G2794" s="81"/>
      <c r="H2794" s="84"/>
    </row>
    <row r="2795" spans="1:8" x14ac:dyDescent="0.25">
      <c r="A2795" s="82" t="str">
        <f>CONCATENATE(D2795,COUNTIF($D$3:D2795,D2795))</f>
        <v>0</v>
      </c>
      <c r="B2795" s="76" t="str">
        <f t="shared" si="88"/>
        <v/>
      </c>
      <c r="C2795" s="77" t="str">
        <f t="shared" si="87"/>
        <v xml:space="preserve"> </v>
      </c>
      <c r="D2795" s="80"/>
      <c r="E2795" s="80"/>
      <c r="F2795" s="99"/>
      <c r="G2795" s="81"/>
      <c r="H2795" s="84"/>
    </row>
    <row r="2796" spans="1:8" x14ac:dyDescent="0.25">
      <c r="A2796" s="82" t="str">
        <f>CONCATENATE(D2796,COUNTIF($D$3:D2796,D2796))</f>
        <v>0</v>
      </c>
      <c r="B2796" s="76" t="str">
        <f t="shared" si="88"/>
        <v/>
      </c>
      <c r="C2796" s="77" t="str">
        <f t="shared" si="87"/>
        <v xml:space="preserve"> </v>
      </c>
      <c r="D2796" s="80"/>
      <c r="E2796" s="80"/>
      <c r="F2796" s="99"/>
      <c r="G2796" s="81"/>
      <c r="H2796" s="84"/>
    </row>
    <row r="2797" spans="1:8" x14ac:dyDescent="0.25">
      <c r="A2797" s="82" t="str">
        <f>CONCATENATE(D2797,COUNTIF($D$3:D2797,D2797))</f>
        <v>0</v>
      </c>
      <c r="B2797" s="76" t="str">
        <f t="shared" si="88"/>
        <v/>
      </c>
      <c r="C2797" s="77" t="str">
        <f t="shared" si="87"/>
        <v xml:space="preserve"> </v>
      </c>
      <c r="D2797" s="80"/>
      <c r="E2797" s="80"/>
      <c r="F2797" s="99"/>
      <c r="G2797" s="81"/>
      <c r="H2797" s="84"/>
    </row>
    <row r="2798" spans="1:8" x14ac:dyDescent="0.25">
      <c r="A2798" s="82" t="str">
        <f>CONCATENATE(D2798,COUNTIF($D$3:D2798,D2798))</f>
        <v>0</v>
      </c>
      <c r="B2798" s="76" t="str">
        <f t="shared" si="88"/>
        <v/>
      </c>
      <c r="C2798" s="77" t="str">
        <f t="shared" si="87"/>
        <v xml:space="preserve"> </v>
      </c>
      <c r="D2798" s="80"/>
      <c r="E2798" s="80"/>
      <c r="F2798" s="99"/>
      <c r="G2798" s="81"/>
      <c r="H2798" s="84"/>
    </row>
    <row r="2799" spans="1:8" x14ac:dyDescent="0.25">
      <c r="A2799" s="82" t="str">
        <f>CONCATENATE(D2799,COUNTIF($D$3:D2799,D2799))</f>
        <v>0</v>
      </c>
      <c r="B2799" s="76" t="str">
        <f t="shared" si="88"/>
        <v/>
      </c>
      <c r="C2799" s="77" t="str">
        <f t="shared" si="87"/>
        <v xml:space="preserve"> </v>
      </c>
      <c r="D2799" s="80"/>
      <c r="E2799" s="80"/>
      <c r="F2799" s="99"/>
      <c r="G2799" s="81"/>
      <c r="H2799" s="84"/>
    </row>
    <row r="2800" spans="1:8" x14ac:dyDescent="0.25">
      <c r="A2800" s="82" t="str">
        <f>CONCATENATE(D2800,COUNTIF($D$3:D2800,D2800))</f>
        <v>0</v>
      </c>
      <c r="B2800" s="76" t="str">
        <f t="shared" si="88"/>
        <v/>
      </c>
      <c r="C2800" s="77" t="str">
        <f t="shared" si="87"/>
        <v xml:space="preserve"> </v>
      </c>
      <c r="D2800" s="80"/>
      <c r="E2800" s="80"/>
      <c r="F2800" s="99"/>
      <c r="G2800" s="81"/>
      <c r="H2800" s="84"/>
    </row>
    <row r="2801" spans="1:8" x14ac:dyDescent="0.25">
      <c r="A2801" s="82" t="str">
        <f>CONCATENATE(D2801,COUNTIF($D$3:D2801,D2801))</f>
        <v>0</v>
      </c>
      <c r="B2801" s="76" t="str">
        <f t="shared" si="88"/>
        <v/>
      </c>
      <c r="C2801" s="77" t="str">
        <f t="shared" si="87"/>
        <v xml:space="preserve"> </v>
      </c>
      <c r="D2801" s="80"/>
      <c r="E2801" s="80"/>
      <c r="F2801" s="99"/>
      <c r="G2801" s="81"/>
      <c r="H2801" s="84"/>
    </row>
    <row r="2802" spans="1:8" x14ac:dyDescent="0.25">
      <c r="A2802" s="82" t="str">
        <f>CONCATENATE(D2802,COUNTIF($D$3:D2802,D2802))</f>
        <v>0</v>
      </c>
      <c r="B2802" s="76" t="str">
        <f t="shared" si="88"/>
        <v/>
      </c>
      <c r="C2802" s="77" t="str">
        <f t="shared" si="87"/>
        <v xml:space="preserve"> </v>
      </c>
      <c r="D2802" s="80"/>
      <c r="E2802" s="80"/>
      <c r="F2802" s="99"/>
      <c r="G2802" s="81"/>
      <c r="H2802" s="84"/>
    </row>
    <row r="2803" spans="1:8" x14ac:dyDescent="0.25">
      <c r="A2803" s="82" t="str">
        <f>CONCATENATE(D2803,COUNTIF($D$3:D2803,D2803))</f>
        <v>0</v>
      </c>
      <c r="B2803" s="76" t="str">
        <f t="shared" si="88"/>
        <v/>
      </c>
      <c r="C2803" s="77" t="str">
        <f t="shared" si="87"/>
        <v xml:space="preserve"> </v>
      </c>
      <c r="D2803" s="80"/>
      <c r="E2803" s="80"/>
      <c r="F2803" s="99"/>
      <c r="G2803" s="81"/>
      <c r="H2803" s="84"/>
    </row>
    <row r="2804" spans="1:8" x14ac:dyDescent="0.25">
      <c r="A2804" s="82" t="str">
        <f>CONCATENATE(D2804,COUNTIF($D$3:D2804,D2804))</f>
        <v>0</v>
      </c>
      <c r="B2804" s="76" t="str">
        <f t="shared" si="88"/>
        <v/>
      </c>
      <c r="C2804" s="77" t="str">
        <f t="shared" si="87"/>
        <v xml:space="preserve"> </v>
      </c>
      <c r="D2804" s="80"/>
      <c r="E2804" s="80"/>
      <c r="F2804" s="99"/>
      <c r="G2804" s="81"/>
      <c r="H2804" s="84"/>
    </row>
    <row r="2805" spans="1:8" x14ac:dyDescent="0.25">
      <c r="A2805" s="82" t="str">
        <f>CONCATENATE(D2805,COUNTIF($D$3:D2805,D2805))</f>
        <v>0</v>
      </c>
      <c r="B2805" s="76" t="str">
        <f t="shared" si="88"/>
        <v/>
      </c>
      <c r="C2805" s="77" t="str">
        <f t="shared" si="87"/>
        <v xml:space="preserve"> </v>
      </c>
      <c r="D2805" s="80"/>
      <c r="E2805" s="80"/>
      <c r="F2805" s="99"/>
      <c r="G2805" s="81"/>
      <c r="H2805" s="84"/>
    </row>
    <row r="2806" spans="1:8" x14ac:dyDescent="0.25">
      <c r="A2806" s="82" t="str">
        <f>CONCATENATE(D2806,COUNTIF($D$3:D2806,D2806))</f>
        <v>0</v>
      </c>
      <c r="B2806" s="76" t="str">
        <f t="shared" si="88"/>
        <v/>
      </c>
      <c r="C2806" s="77" t="str">
        <f t="shared" si="87"/>
        <v xml:space="preserve"> </v>
      </c>
      <c r="D2806" s="80"/>
      <c r="E2806" s="80"/>
      <c r="F2806" s="99"/>
      <c r="G2806" s="81"/>
      <c r="H2806" s="84"/>
    </row>
    <row r="2807" spans="1:8" x14ac:dyDescent="0.25">
      <c r="A2807" s="82" t="str">
        <f>CONCATENATE(D2807,COUNTIF($D$3:D2807,D2807))</f>
        <v>0</v>
      </c>
      <c r="B2807" s="76" t="str">
        <f t="shared" si="88"/>
        <v/>
      </c>
      <c r="C2807" s="77" t="str">
        <f t="shared" si="87"/>
        <v xml:space="preserve"> </v>
      </c>
      <c r="D2807" s="80"/>
      <c r="E2807" s="80"/>
      <c r="F2807" s="99"/>
      <c r="G2807" s="81"/>
      <c r="H2807" s="84"/>
    </row>
    <row r="2808" spans="1:8" x14ac:dyDescent="0.25">
      <c r="A2808" s="82" t="str">
        <f>CONCATENATE(D2808,COUNTIF($D$3:D2808,D2808))</f>
        <v>0</v>
      </c>
      <c r="B2808" s="76" t="str">
        <f t="shared" si="88"/>
        <v/>
      </c>
      <c r="C2808" s="77" t="str">
        <f t="shared" si="87"/>
        <v xml:space="preserve"> </v>
      </c>
      <c r="D2808" s="80"/>
      <c r="E2808" s="80"/>
      <c r="F2808" s="99"/>
      <c r="G2808" s="81"/>
      <c r="H2808" s="84"/>
    </row>
    <row r="2809" spans="1:8" x14ac:dyDescent="0.25">
      <c r="A2809" s="82" t="str">
        <f>CONCATENATE(D2809,COUNTIF($D$3:D2809,D2809))</f>
        <v>0</v>
      </c>
      <c r="B2809" s="76" t="str">
        <f t="shared" si="88"/>
        <v/>
      </c>
      <c r="C2809" s="77" t="str">
        <f t="shared" si="87"/>
        <v xml:space="preserve"> </v>
      </c>
      <c r="D2809" s="80"/>
      <c r="E2809" s="80"/>
      <c r="F2809" s="99"/>
      <c r="G2809" s="81"/>
      <c r="H2809" s="84"/>
    </row>
    <row r="2810" spans="1:8" x14ac:dyDescent="0.25">
      <c r="A2810" s="82" t="str">
        <f>CONCATENATE(D2810,COUNTIF($D$3:D2810,D2810))</f>
        <v>0</v>
      </c>
      <c r="B2810" s="76" t="str">
        <f t="shared" si="88"/>
        <v/>
      </c>
      <c r="C2810" s="77" t="str">
        <f t="shared" si="87"/>
        <v xml:space="preserve"> </v>
      </c>
      <c r="D2810" s="80"/>
      <c r="E2810" s="80"/>
      <c r="F2810" s="99"/>
      <c r="G2810" s="81"/>
      <c r="H2810" s="84"/>
    </row>
    <row r="2811" spans="1:8" x14ac:dyDescent="0.25">
      <c r="A2811" s="82" t="str">
        <f>CONCATENATE(D2811,COUNTIF($D$3:D2811,D2811))</f>
        <v>0</v>
      </c>
      <c r="B2811" s="76" t="str">
        <f t="shared" si="88"/>
        <v/>
      </c>
      <c r="C2811" s="77" t="str">
        <f t="shared" si="87"/>
        <v xml:space="preserve"> </v>
      </c>
      <c r="D2811" s="80"/>
      <c r="E2811" s="80"/>
      <c r="F2811" s="99"/>
      <c r="G2811" s="81"/>
      <c r="H2811" s="84"/>
    </row>
    <row r="2812" spans="1:8" x14ac:dyDescent="0.25">
      <c r="A2812" s="82" t="str">
        <f>CONCATENATE(D2812,COUNTIF($D$3:D2812,D2812))</f>
        <v>0</v>
      </c>
      <c r="B2812" s="76" t="str">
        <f t="shared" si="88"/>
        <v/>
      </c>
      <c r="C2812" s="77" t="str">
        <f t="shared" si="87"/>
        <v xml:space="preserve"> </v>
      </c>
      <c r="D2812" s="80"/>
      <c r="E2812" s="80"/>
      <c r="F2812" s="99"/>
      <c r="G2812" s="81"/>
      <c r="H2812" s="84"/>
    </row>
    <row r="2813" spans="1:8" x14ac:dyDescent="0.25">
      <c r="A2813" s="82" t="str">
        <f>CONCATENATE(D2813,COUNTIF($D$3:D2813,D2813))</f>
        <v>0</v>
      </c>
      <c r="B2813" s="76" t="str">
        <f t="shared" si="88"/>
        <v/>
      </c>
      <c r="C2813" s="77" t="str">
        <f t="shared" si="87"/>
        <v xml:space="preserve"> </v>
      </c>
      <c r="D2813" s="80"/>
      <c r="E2813" s="80"/>
      <c r="F2813" s="99"/>
      <c r="G2813" s="81"/>
      <c r="H2813" s="84"/>
    </row>
    <row r="2814" spans="1:8" x14ac:dyDescent="0.25">
      <c r="A2814" s="82" t="str">
        <f>CONCATENATE(D2814,COUNTIF($D$3:D2814,D2814))</f>
        <v>0</v>
      </c>
      <c r="B2814" s="76" t="str">
        <f t="shared" si="88"/>
        <v/>
      </c>
      <c r="C2814" s="77" t="str">
        <f t="shared" si="87"/>
        <v xml:space="preserve"> </v>
      </c>
      <c r="D2814" s="80"/>
      <c r="E2814" s="80"/>
      <c r="F2814" s="99"/>
      <c r="G2814" s="81"/>
      <c r="H2814" s="84"/>
    </row>
    <row r="2815" spans="1:8" x14ac:dyDescent="0.25">
      <c r="A2815" s="82" t="str">
        <f>CONCATENATE(D2815,COUNTIF($D$3:D2815,D2815))</f>
        <v>0</v>
      </c>
      <c r="B2815" s="76" t="str">
        <f t="shared" si="88"/>
        <v/>
      </c>
      <c r="C2815" s="77" t="str">
        <f t="shared" si="87"/>
        <v xml:space="preserve"> </v>
      </c>
      <c r="D2815" s="80"/>
      <c r="E2815" s="80"/>
      <c r="F2815" s="99"/>
      <c r="G2815" s="81"/>
      <c r="H2815" s="84"/>
    </row>
    <row r="2816" spans="1:8" x14ac:dyDescent="0.25">
      <c r="A2816" s="82" t="str">
        <f>CONCATENATE(D2816,COUNTIF($D$3:D2816,D2816))</f>
        <v>0</v>
      </c>
      <c r="B2816" s="76" t="str">
        <f t="shared" si="88"/>
        <v/>
      </c>
      <c r="C2816" s="77" t="str">
        <f t="shared" si="87"/>
        <v xml:space="preserve"> </v>
      </c>
      <c r="D2816" s="80"/>
      <c r="E2816" s="80"/>
      <c r="F2816" s="99"/>
      <c r="G2816" s="81"/>
      <c r="H2816" s="84"/>
    </row>
    <row r="2817" spans="1:8" x14ac:dyDescent="0.25">
      <c r="A2817" s="82" t="str">
        <f>CONCATENATE(D2817,COUNTIF($D$3:D2817,D2817))</f>
        <v>0</v>
      </c>
      <c r="B2817" s="76" t="str">
        <f t="shared" si="88"/>
        <v/>
      </c>
      <c r="C2817" s="77" t="str">
        <f t="shared" si="87"/>
        <v xml:space="preserve"> </v>
      </c>
      <c r="D2817" s="80"/>
      <c r="E2817" s="80"/>
      <c r="F2817" s="99"/>
      <c r="G2817" s="81"/>
      <c r="H2817" s="84"/>
    </row>
    <row r="2818" spans="1:8" x14ac:dyDescent="0.25">
      <c r="A2818" s="82" t="str">
        <f>CONCATENATE(D2818,COUNTIF($D$3:D2818,D2818))</f>
        <v>0</v>
      </c>
      <c r="B2818" s="76" t="str">
        <f t="shared" si="88"/>
        <v/>
      </c>
      <c r="C2818" s="77" t="str">
        <f t="shared" si="87"/>
        <v xml:space="preserve"> </v>
      </c>
      <c r="D2818" s="80"/>
      <c r="E2818" s="80"/>
      <c r="F2818" s="99"/>
      <c r="G2818" s="81"/>
      <c r="H2818" s="84"/>
    </row>
    <row r="2819" spans="1:8" x14ac:dyDescent="0.25">
      <c r="A2819" s="82" t="str">
        <f>CONCATENATE(D2819,COUNTIF($D$3:D2819,D2819))</f>
        <v>0</v>
      </c>
      <c r="B2819" s="76" t="str">
        <f t="shared" si="88"/>
        <v/>
      </c>
      <c r="C2819" s="77" t="str">
        <f t="shared" si="87"/>
        <v xml:space="preserve"> </v>
      </c>
      <c r="D2819" s="80"/>
      <c r="E2819" s="80"/>
      <c r="F2819" s="99"/>
      <c r="G2819" s="81"/>
      <c r="H2819" s="84"/>
    </row>
    <row r="2820" spans="1:8" x14ac:dyDescent="0.25">
      <c r="A2820" s="82" t="str">
        <f>CONCATENATE(D2820,COUNTIF($D$3:D2820,D2820))</f>
        <v>0</v>
      </c>
      <c r="B2820" s="76" t="str">
        <f t="shared" si="88"/>
        <v/>
      </c>
      <c r="C2820" s="77" t="str">
        <f t="shared" ref="C2820:C2883" si="89">CONCATENATE(F2820," ",G2820)</f>
        <v xml:space="preserve"> </v>
      </c>
      <c r="D2820" s="80"/>
      <c r="E2820" s="80"/>
      <c r="F2820" s="99"/>
      <c r="G2820" s="81"/>
      <c r="H2820" s="84"/>
    </row>
    <row r="2821" spans="1:8" x14ac:dyDescent="0.25">
      <c r="A2821" s="82" t="str">
        <f>CONCATENATE(D2821,COUNTIF($D$3:D2821,D2821))</f>
        <v>0</v>
      </c>
      <c r="B2821" s="76" t="str">
        <f t="shared" ref="B2821:B2884" si="90">CONCATENATE(D2821,G2821)</f>
        <v/>
      </c>
      <c r="C2821" s="77" t="str">
        <f t="shared" si="89"/>
        <v xml:space="preserve"> </v>
      </c>
      <c r="D2821" s="80"/>
      <c r="E2821" s="80"/>
      <c r="F2821" s="99"/>
      <c r="G2821" s="81"/>
      <c r="H2821" s="84"/>
    </row>
    <row r="2822" spans="1:8" x14ac:dyDescent="0.25">
      <c r="A2822" s="82" t="str">
        <f>CONCATENATE(D2822,COUNTIF($D$3:D2822,D2822))</f>
        <v>0</v>
      </c>
      <c r="B2822" s="76" t="str">
        <f t="shared" si="90"/>
        <v/>
      </c>
      <c r="C2822" s="77" t="str">
        <f t="shared" si="89"/>
        <v xml:space="preserve"> </v>
      </c>
      <c r="D2822" s="80"/>
      <c r="E2822" s="80"/>
      <c r="F2822" s="99"/>
      <c r="G2822" s="81"/>
      <c r="H2822" s="84"/>
    </row>
    <row r="2823" spans="1:8" x14ac:dyDescent="0.25">
      <c r="A2823" s="82" t="str">
        <f>CONCATENATE(D2823,COUNTIF($D$3:D2823,D2823))</f>
        <v>0</v>
      </c>
      <c r="B2823" s="76" t="str">
        <f t="shared" si="90"/>
        <v/>
      </c>
      <c r="C2823" s="77" t="str">
        <f t="shared" si="89"/>
        <v xml:space="preserve"> </v>
      </c>
      <c r="D2823" s="80"/>
      <c r="E2823" s="80"/>
      <c r="F2823" s="99"/>
      <c r="G2823" s="81"/>
      <c r="H2823" s="84"/>
    </row>
    <row r="2824" spans="1:8" x14ac:dyDescent="0.25">
      <c r="A2824" s="82" t="str">
        <f>CONCATENATE(D2824,COUNTIF($D$3:D2824,D2824))</f>
        <v>0</v>
      </c>
      <c r="B2824" s="76" t="str">
        <f t="shared" si="90"/>
        <v/>
      </c>
      <c r="C2824" s="77" t="str">
        <f t="shared" si="89"/>
        <v xml:space="preserve"> </v>
      </c>
      <c r="D2824" s="80"/>
      <c r="E2824" s="80"/>
      <c r="F2824" s="99"/>
      <c r="G2824" s="81"/>
      <c r="H2824" s="84"/>
    </row>
    <row r="2825" spans="1:8" x14ac:dyDescent="0.25">
      <c r="A2825" s="82" t="str">
        <f>CONCATENATE(D2825,COUNTIF($D$3:D2825,D2825))</f>
        <v>0</v>
      </c>
      <c r="B2825" s="76" t="str">
        <f t="shared" si="90"/>
        <v/>
      </c>
      <c r="C2825" s="77" t="str">
        <f t="shared" si="89"/>
        <v xml:space="preserve"> </v>
      </c>
      <c r="D2825" s="80"/>
      <c r="E2825" s="80"/>
      <c r="F2825" s="99"/>
      <c r="G2825" s="81"/>
      <c r="H2825" s="84"/>
    </row>
    <row r="2826" spans="1:8" x14ac:dyDescent="0.25">
      <c r="A2826" s="82" t="str">
        <f>CONCATENATE(D2826,COUNTIF($D$3:D2826,D2826))</f>
        <v>0</v>
      </c>
      <c r="B2826" s="76" t="str">
        <f t="shared" si="90"/>
        <v/>
      </c>
      <c r="C2826" s="77" t="str">
        <f t="shared" si="89"/>
        <v xml:space="preserve"> </v>
      </c>
      <c r="D2826" s="80"/>
      <c r="E2826" s="80"/>
      <c r="F2826" s="99"/>
      <c r="G2826" s="81"/>
      <c r="H2826" s="84"/>
    </row>
    <row r="2827" spans="1:8" x14ac:dyDescent="0.25">
      <c r="A2827" s="82" t="str">
        <f>CONCATENATE(D2827,COUNTIF($D$3:D2827,D2827))</f>
        <v>0</v>
      </c>
      <c r="B2827" s="76" t="str">
        <f t="shared" si="90"/>
        <v/>
      </c>
      <c r="C2827" s="77" t="str">
        <f t="shared" si="89"/>
        <v xml:space="preserve"> </v>
      </c>
      <c r="D2827" s="80"/>
      <c r="E2827" s="80"/>
      <c r="F2827" s="99"/>
      <c r="G2827" s="81"/>
      <c r="H2827" s="84"/>
    </row>
    <row r="2828" spans="1:8" x14ac:dyDescent="0.25">
      <c r="A2828" s="82" t="str">
        <f>CONCATENATE(D2828,COUNTIF($D$3:D2828,D2828))</f>
        <v>0</v>
      </c>
      <c r="B2828" s="76" t="str">
        <f t="shared" si="90"/>
        <v/>
      </c>
      <c r="C2828" s="77" t="str">
        <f t="shared" si="89"/>
        <v xml:space="preserve"> </v>
      </c>
      <c r="D2828" s="80"/>
      <c r="E2828" s="80"/>
      <c r="F2828" s="99"/>
      <c r="G2828" s="81"/>
      <c r="H2828" s="84"/>
    </row>
    <row r="2829" spans="1:8" x14ac:dyDescent="0.25">
      <c r="A2829" s="82" t="str">
        <f>CONCATENATE(D2829,COUNTIF($D$3:D2829,D2829))</f>
        <v>0</v>
      </c>
      <c r="B2829" s="76" t="str">
        <f t="shared" si="90"/>
        <v/>
      </c>
      <c r="C2829" s="77" t="str">
        <f t="shared" si="89"/>
        <v xml:space="preserve"> </v>
      </c>
      <c r="D2829" s="80"/>
      <c r="E2829" s="80"/>
      <c r="F2829" s="99"/>
      <c r="G2829" s="81"/>
      <c r="H2829" s="84"/>
    </row>
    <row r="2830" spans="1:8" x14ac:dyDescent="0.25">
      <c r="A2830" s="82" t="str">
        <f>CONCATENATE(D2830,COUNTIF($D$3:D2830,D2830))</f>
        <v>0</v>
      </c>
      <c r="B2830" s="76" t="str">
        <f t="shared" si="90"/>
        <v/>
      </c>
      <c r="C2830" s="77" t="str">
        <f t="shared" si="89"/>
        <v xml:space="preserve"> </v>
      </c>
      <c r="D2830" s="80"/>
      <c r="E2830" s="80"/>
      <c r="F2830" s="99"/>
      <c r="G2830" s="81"/>
      <c r="H2830" s="84"/>
    </row>
    <row r="2831" spans="1:8" x14ac:dyDescent="0.25">
      <c r="A2831" s="82" t="str">
        <f>CONCATENATE(D2831,COUNTIF($D$3:D2831,D2831))</f>
        <v>0</v>
      </c>
      <c r="B2831" s="76" t="str">
        <f t="shared" si="90"/>
        <v/>
      </c>
      <c r="C2831" s="77" t="str">
        <f t="shared" si="89"/>
        <v xml:space="preserve"> </v>
      </c>
      <c r="D2831" s="80"/>
      <c r="E2831" s="80"/>
      <c r="F2831" s="99"/>
      <c r="G2831" s="81"/>
      <c r="H2831" s="84"/>
    </row>
    <row r="2832" spans="1:8" x14ac:dyDescent="0.25">
      <c r="A2832" s="82" t="str">
        <f>CONCATENATE(D2832,COUNTIF($D$3:D2832,D2832))</f>
        <v>0</v>
      </c>
      <c r="B2832" s="76" t="str">
        <f t="shared" si="90"/>
        <v/>
      </c>
      <c r="C2832" s="77" t="str">
        <f t="shared" si="89"/>
        <v xml:space="preserve"> </v>
      </c>
      <c r="D2832" s="80"/>
      <c r="E2832" s="80"/>
      <c r="F2832" s="99"/>
      <c r="G2832" s="81"/>
      <c r="H2832" s="84"/>
    </row>
    <row r="2833" spans="1:8" x14ac:dyDescent="0.25">
      <c r="A2833" s="82" t="str">
        <f>CONCATENATE(D2833,COUNTIF($D$3:D2833,D2833))</f>
        <v>0</v>
      </c>
      <c r="B2833" s="76" t="str">
        <f t="shared" si="90"/>
        <v/>
      </c>
      <c r="C2833" s="77" t="str">
        <f t="shared" si="89"/>
        <v xml:space="preserve"> </v>
      </c>
      <c r="D2833" s="80"/>
      <c r="E2833" s="80"/>
      <c r="F2833" s="99"/>
      <c r="G2833" s="81"/>
      <c r="H2833" s="84"/>
    </row>
    <row r="2834" spans="1:8" x14ac:dyDescent="0.25">
      <c r="A2834" s="82" t="str">
        <f>CONCATENATE(D2834,COUNTIF($D$3:D2834,D2834))</f>
        <v>0</v>
      </c>
      <c r="B2834" s="76" t="str">
        <f t="shared" si="90"/>
        <v/>
      </c>
      <c r="C2834" s="77" t="str">
        <f t="shared" si="89"/>
        <v xml:space="preserve"> </v>
      </c>
      <c r="D2834" s="80"/>
      <c r="E2834" s="80"/>
      <c r="F2834" s="99"/>
      <c r="G2834" s="81"/>
      <c r="H2834" s="84"/>
    </row>
    <row r="2835" spans="1:8" x14ac:dyDescent="0.25">
      <c r="A2835" s="82" t="str">
        <f>CONCATENATE(D2835,COUNTIF($D$3:D2835,D2835))</f>
        <v>0</v>
      </c>
      <c r="B2835" s="76" t="str">
        <f t="shared" si="90"/>
        <v/>
      </c>
      <c r="C2835" s="77" t="str">
        <f t="shared" si="89"/>
        <v xml:space="preserve"> </v>
      </c>
      <c r="D2835" s="80"/>
      <c r="E2835" s="80"/>
      <c r="F2835" s="99"/>
      <c r="G2835" s="81"/>
      <c r="H2835" s="84"/>
    </row>
    <row r="2836" spans="1:8" x14ac:dyDescent="0.25">
      <c r="A2836" s="82" t="str">
        <f>CONCATENATE(D2836,COUNTIF($D$3:D2836,D2836))</f>
        <v>0</v>
      </c>
      <c r="B2836" s="76" t="str">
        <f t="shared" si="90"/>
        <v/>
      </c>
      <c r="C2836" s="77" t="str">
        <f t="shared" si="89"/>
        <v xml:space="preserve"> </v>
      </c>
      <c r="D2836" s="80"/>
      <c r="E2836" s="80"/>
      <c r="F2836" s="99"/>
      <c r="G2836" s="81"/>
      <c r="H2836" s="84"/>
    </row>
    <row r="2837" spans="1:8" x14ac:dyDescent="0.25">
      <c r="A2837" s="82" t="str">
        <f>CONCATENATE(D2837,COUNTIF($D$3:D2837,D2837))</f>
        <v>0</v>
      </c>
      <c r="B2837" s="76" t="str">
        <f t="shared" si="90"/>
        <v/>
      </c>
      <c r="C2837" s="77" t="str">
        <f t="shared" si="89"/>
        <v xml:space="preserve"> </v>
      </c>
      <c r="D2837" s="80"/>
      <c r="E2837" s="80"/>
      <c r="F2837" s="99"/>
      <c r="G2837" s="81"/>
      <c r="H2837" s="84"/>
    </row>
    <row r="2838" spans="1:8" x14ac:dyDescent="0.25">
      <c r="A2838" s="82" t="str">
        <f>CONCATENATE(D2838,COUNTIF($D$3:D2838,D2838))</f>
        <v>0</v>
      </c>
      <c r="B2838" s="76" t="str">
        <f t="shared" si="90"/>
        <v/>
      </c>
      <c r="C2838" s="77" t="str">
        <f t="shared" si="89"/>
        <v xml:space="preserve"> </v>
      </c>
      <c r="D2838" s="80"/>
      <c r="E2838" s="80"/>
      <c r="F2838" s="99"/>
      <c r="G2838" s="81"/>
      <c r="H2838" s="84"/>
    </row>
    <row r="2839" spans="1:8" x14ac:dyDescent="0.25">
      <c r="A2839" s="82" t="str">
        <f>CONCATENATE(D2839,COUNTIF($D$3:D2839,D2839))</f>
        <v>0</v>
      </c>
      <c r="B2839" s="76" t="str">
        <f t="shared" si="90"/>
        <v/>
      </c>
      <c r="C2839" s="77" t="str">
        <f t="shared" si="89"/>
        <v xml:space="preserve"> </v>
      </c>
      <c r="D2839" s="80"/>
      <c r="E2839" s="80"/>
      <c r="F2839" s="99"/>
      <c r="G2839" s="81"/>
      <c r="H2839" s="84"/>
    </row>
    <row r="2840" spans="1:8" x14ac:dyDescent="0.25">
      <c r="A2840" s="82" t="str">
        <f>CONCATENATE(D2840,COUNTIF($D$3:D2840,D2840))</f>
        <v>0</v>
      </c>
      <c r="B2840" s="76" t="str">
        <f t="shared" si="90"/>
        <v/>
      </c>
      <c r="C2840" s="77" t="str">
        <f t="shared" si="89"/>
        <v xml:space="preserve"> </v>
      </c>
      <c r="D2840" s="80"/>
      <c r="E2840" s="80"/>
      <c r="F2840" s="99"/>
      <c r="G2840" s="81"/>
      <c r="H2840" s="84"/>
    </row>
    <row r="2841" spans="1:8" x14ac:dyDescent="0.25">
      <c r="A2841" s="82" t="str">
        <f>CONCATENATE(D2841,COUNTIF($D$3:D2841,D2841))</f>
        <v>0</v>
      </c>
      <c r="B2841" s="76" t="str">
        <f t="shared" si="90"/>
        <v/>
      </c>
      <c r="C2841" s="77" t="str">
        <f t="shared" si="89"/>
        <v xml:space="preserve"> </v>
      </c>
      <c r="D2841" s="80"/>
      <c r="E2841" s="80"/>
      <c r="F2841" s="99"/>
      <c r="G2841" s="81"/>
      <c r="H2841" s="84"/>
    </row>
    <row r="2842" spans="1:8" x14ac:dyDescent="0.25">
      <c r="A2842" s="82" t="str">
        <f>CONCATENATE(D2842,COUNTIF($D$3:D2842,D2842))</f>
        <v>0</v>
      </c>
      <c r="B2842" s="76" t="str">
        <f t="shared" si="90"/>
        <v/>
      </c>
      <c r="C2842" s="77" t="str">
        <f t="shared" si="89"/>
        <v xml:space="preserve"> </v>
      </c>
      <c r="D2842" s="80"/>
      <c r="E2842" s="80"/>
      <c r="F2842" s="99"/>
      <c r="G2842" s="81"/>
      <c r="H2842" s="84"/>
    </row>
    <row r="2843" spans="1:8" x14ac:dyDescent="0.25">
      <c r="A2843" s="82" t="str">
        <f>CONCATENATE(D2843,COUNTIF($D$3:D2843,D2843))</f>
        <v>0</v>
      </c>
      <c r="B2843" s="76" t="str">
        <f t="shared" si="90"/>
        <v/>
      </c>
      <c r="C2843" s="77" t="str">
        <f t="shared" si="89"/>
        <v xml:space="preserve"> </v>
      </c>
      <c r="D2843" s="80"/>
      <c r="E2843" s="80"/>
      <c r="F2843" s="99"/>
      <c r="G2843" s="81"/>
      <c r="H2843" s="84"/>
    </row>
    <row r="2844" spans="1:8" x14ac:dyDescent="0.25">
      <c r="A2844" s="82" t="str">
        <f>CONCATENATE(D2844,COUNTIF($D$3:D2844,D2844))</f>
        <v>0</v>
      </c>
      <c r="B2844" s="76" t="str">
        <f t="shared" si="90"/>
        <v/>
      </c>
      <c r="C2844" s="77" t="str">
        <f t="shared" si="89"/>
        <v xml:space="preserve"> </v>
      </c>
      <c r="D2844" s="80"/>
      <c r="E2844" s="80"/>
      <c r="F2844" s="99"/>
      <c r="G2844" s="81"/>
      <c r="H2844" s="84"/>
    </row>
    <row r="2845" spans="1:8" x14ac:dyDescent="0.25">
      <c r="A2845" s="82" t="str">
        <f>CONCATENATE(D2845,COUNTIF($D$3:D2845,D2845))</f>
        <v>0</v>
      </c>
      <c r="B2845" s="76" t="str">
        <f t="shared" si="90"/>
        <v/>
      </c>
      <c r="C2845" s="77" t="str">
        <f t="shared" si="89"/>
        <v xml:space="preserve"> </v>
      </c>
      <c r="D2845" s="80"/>
      <c r="E2845" s="80"/>
      <c r="F2845" s="99"/>
      <c r="G2845" s="81"/>
      <c r="H2845" s="84"/>
    </row>
    <row r="2846" spans="1:8" x14ac:dyDescent="0.25">
      <c r="A2846" s="82" t="str">
        <f>CONCATENATE(D2846,COUNTIF($D$3:D2846,D2846))</f>
        <v>0</v>
      </c>
      <c r="B2846" s="76" t="str">
        <f t="shared" si="90"/>
        <v/>
      </c>
      <c r="C2846" s="77" t="str">
        <f t="shared" si="89"/>
        <v xml:space="preserve"> </v>
      </c>
      <c r="D2846" s="80"/>
      <c r="E2846" s="80"/>
      <c r="F2846" s="99"/>
      <c r="G2846" s="81"/>
      <c r="H2846" s="84"/>
    </row>
    <row r="2847" spans="1:8" x14ac:dyDescent="0.25">
      <c r="A2847" s="82" t="str">
        <f>CONCATENATE(D2847,COUNTIF($D$3:D2847,D2847))</f>
        <v>0</v>
      </c>
      <c r="B2847" s="76" t="str">
        <f t="shared" si="90"/>
        <v/>
      </c>
      <c r="C2847" s="77" t="str">
        <f t="shared" si="89"/>
        <v xml:space="preserve"> </v>
      </c>
      <c r="D2847" s="80"/>
      <c r="E2847" s="80"/>
      <c r="F2847" s="99"/>
      <c r="G2847" s="81"/>
      <c r="H2847" s="84"/>
    </row>
    <row r="2848" spans="1:8" x14ac:dyDescent="0.25">
      <c r="A2848" s="82" t="str">
        <f>CONCATENATE(D2848,COUNTIF($D$3:D2848,D2848))</f>
        <v>0</v>
      </c>
      <c r="B2848" s="76" t="str">
        <f t="shared" si="90"/>
        <v/>
      </c>
      <c r="C2848" s="77" t="str">
        <f t="shared" si="89"/>
        <v xml:space="preserve"> </v>
      </c>
      <c r="D2848" s="80"/>
      <c r="E2848" s="80"/>
      <c r="F2848" s="99"/>
      <c r="G2848" s="81"/>
      <c r="H2848" s="84"/>
    </row>
    <row r="2849" spans="1:8" x14ac:dyDescent="0.25">
      <c r="A2849" s="82" t="str">
        <f>CONCATENATE(D2849,COUNTIF($D$3:D2849,D2849))</f>
        <v>0</v>
      </c>
      <c r="B2849" s="76" t="str">
        <f t="shared" si="90"/>
        <v/>
      </c>
      <c r="C2849" s="77" t="str">
        <f t="shared" si="89"/>
        <v xml:space="preserve"> </v>
      </c>
      <c r="D2849" s="80"/>
      <c r="E2849" s="80"/>
      <c r="F2849" s="99"/>
      <c r="G2849" s="81"/>
      <c r="H2849" s="84"/>
    </row>
    <row r="2850" spans="1:8" x14ac:dyDescent="0.25">
      <c r="A2850" s="82" t="str">
        <f>CONCATENATE(D2850,COUNTIF($D$3:D2850,D2850))</f>
        <v>0</v>
      </c>
      <c r="B2850" s="76" t="str">
        <f t="shared" si="90"/>
        <v/>
      </c>
      <c r="C2850" s="77" t="str">
        <f t="shared" si="89"/>
        <v xml:space="preserve"> </v>
      </c>
      <c r="D2850" s="80"/>
      <c r="E2850" s="80"/>
      <c r="F2850" s="99"/>
      <c r="G2850" s="81"/>
      <c r="H2850" s="84"/>
    </row>
    <row r="2851" spans="1:8" x14ac:dyDescent="0.25">
      <c r="A2851" s="82" t="str">
        <f>CONCATENATE(D2851,COUNTIF($D$3:D2851,D2851))</f>
        <v>0</v>
      </c>
      <c r="B2851" s="76" t="str">
        <f t="shared" si="90"/>
        <v/>
      </c>
      <c r="C2851" s="77" t="str">
        <f t="shared" si="89"/>
        <v xml:space="preserve"> </v>
      </c>
      <c r="D2851" s="80"/>
      <c r="E2851" s="80"/>
      <c r="F2851" s="99"/>
      <c r="G2851" s="81"/>
      <c r="H2851" s="84"/>
    </row>
    <row r="2852" spans="1:8" x14ac:dyDescent="0.25">
      <c r="A2852" s="82" t="str">
        <f>CONCATENATE(D2852,COUNTIF($D$3:D2852,D2852))</f>
        <v>0</v>
      </c>
      <c r="B2852" s="76" t="str">
        <f t="shared" si="90"/>
        <v/>
      </c>
      <c r="C2852" s="77" t="str">
        <f t="shared" si="89"/>
        <v xml:space="preserve"> </v>
      </c>
      <c r="D2852" s="80"/>
      <c r="E2852" s="80"/>
      <c r="F2852" s="99"/>
      <c r="G2852" s="81"/>
      <c r="H2852" s="84"/>
    </row>
    <row r="2853" spans="1:8" x14ac:dyDescent="0.25">
      <c r="A2853" s="82" t="str">
        <f>CONCATENATE(D2853,COUNTIF($D$3:D2853,D2853))</f>
        <v>0</v>
      </c>
      <c r="B2853" s="76" t="str">
        <f t="shared" si="90"/>
        <v/>
      </c>
      <c r="C2853" s="77" t="str">
        <f t="shared" si="89"/>
        <v xml:space="preserve"> </v>
      </c>
      <c r="D2853" s="80"/>
      <c r="E2853" s="80"/>
      <c r="F2853" s="99"/>
      <c r="G2853" s="81"/>
      <c r="H2853" s="84"/>
    </row>
    <row r="2854" spans="1:8" x14ac:dyDescent="0.25">
      <c r="A2854" s="82" t="str">
        <f>CONCATENATE(D2854,COUNTIF($D$3:D2854,D2854))</f>
        <v>0</v>
      </c>
      <c r="B2854" s="76" t="str">
        <f t="shared" si="90"/>
        <v/>
      </c>
      <c r="C2854" s="77" t="str">
        <f t="shared" si="89"/>
        <v xml:space="preserve"> </v>
      </c>
      <c r="D2854" s="80"/>
      <c r="E2854" s="80"/>
      <c r="F2854" s="99"/>
      <c r="G2854" s="81"/>
      <c r="H2854" s="84"/>
    </row>
    <row r="2855" spans="1:8" x14ac:dyDescent="0.25">
      <c r="A2855" s="82" t="str">
        <f>CONCATENATE(D2855,COUNTIF($D$3:D2855,D2855))</f>
        <v>0</v>
      </c>
      <c r="B2855" s="76" t="str">
        <f t="shared" si="90"/>
        <v/>
      </c>
      <c r="C2855" s="77" t="str">
        <f t="shared" si="89"/>
        <v xml:space="preserve"> </v>
      </c>
      <c r="D2855" s="80"/>
      <c r="E2855" s="80"/>
      <c r="F2855" s="99"/>
      <c r="G2855" s="81"/>
      <c r="H2855" s="84"/>
    </row>
    <row r="2856" spans="1:8" x14ac:dyDescent="0.25">
      <c r="A2856" s="82" t="str">
        <f>CONCATENATE(D2856,COUNTIF($D$3:D2856,D2856))</f>
        <v>0</v>
      </c>
      <c r="B2856" s="76" t="str">
        <f t="shared" si="90"/>
        <v/>
      </c>
      <c r="C2856" s="77" t="str">
        <f t="shared" si="89"/>
        <v xml:space="preserve"> </v>
      </c>
      <c r="D2856" s="80"/>
      <c r="E2856" s="80"/>
      <c r="F2856" s="99"/>
      <c r="G2856" s="81"/>
      <c r="H2856" s="84"/>
    </row>
    <row r="2857" spans="1:8" x14ac:dyDescent="0.25">
      <c r="A2857" s="82" t="str">
        <f>CONCATENATE(D2857,COUNTIF($D$3:D2857,D2857))</f>
        <v>0</v>
      </c>
      <c r="B2857" s="76" t="str">
        <f t="shared" si="90"/>
        <v/>
      </c>
      <c r="C2857" s="77" t="str">
        <f t="shared" si="89"/>
        <v xml:space="preserve"> </v>
      </c>
      <c r="D2857" s="80"/>
      <c r="E2857" s="80"/>
      <c r="F2857" s="99"/>
      <c r="G2857" s="81"/>
      <c r="H2857" s="84"/>
    </row>
    <row r="2858" spans="1:8" x14ac:dyDescent="0.25">
      <c r="A2858" s="82" t="str">
        <f>CONCATENATE(D2858,COUNTIF($D$3:D2858,D2858))</f>
        <v>0</v>
      </c>
      <c r="B2858" s="76" t="str">
        <f t="shared" si="90"/>
        <v/>
      </c>
      <c r="C2858" s="77" t="str">
        <f t="shared" si="89"/>
        <v xml:space="preserve"> </v>
      </c>
      <c r="D2858" s="80"/>
      <c r="E2858" s="80"/>
      <c r="F2858" s="99"/>
      <c r="G2858" s="81"/>
      <c r="H2858" s="84"/>
    </row>
    <row r="2859" spans="1:8" x14ac:dyDescent="0.25">
      <c r="A2859" s="82" t="str">
        <f>CONCATENATE(D2859,COUNTIF($D$3:D2859,D2859))</f>
        <v>0</v>
      </c>
      <c r="B2859" s="76" t="str">
        <f t="shared" si="90"/>
        <v/>
      </c>
      <c r="C2859" s="77" t="str">
        <f t="shared" si="89"/>
        <v xml:space="preserve"> </v>
      </c>
      <c r="D2859" s="80"/>
      <c r="E2859" s="80"/>
      <c r="F2859" s="99"/>
      <c r="G2859" s="81"/>
      <c r="H2859" s="84"/>
    </row>
    <row r="2860" spans="1:8" x14ac:dyDescent="0.25">
      <c r="A2860" s="82" t="str">
        <f>CONCATENATE(D2860,COUNTIF($D$3:D2860,D2860))</f>
        <v>0</v>
      </c>
      <c r="B2860" s="76" t="str">
        <f t="shared" si="90"/>
        <v/>
      </c>
      <c r="C2860" s="77" t="str">
        <f t="shared" si="89"/>
        <v xml:space="preserve"> </v>
      </c>
      <c r="D2860" s="80"/>
      <c r="E2860" s="80"/>
      <c r="F2860" s="99"/>
      <c r="G2860" s="81"/>
      <c r="H2860" s="84"/>
    </row>
    <row r="2861" spans="1:8" x14ac:dyDescent="0.25">
      <c r="A2861" s="82" t="str">
        <f>CONCATENATE(D2861,COUNTIF($D$3:D2861,D2861))</f>
        <v>0</v>
      </c>
      <c r="B2861" s="76" t="str">
        <f t="shared" si="90"/>
        <v/>
      </c>
      <c r="C2861" s="77" t="str">
        <f t="shared" si="89"/>
        <v xml:space="preserve"> </v>
      </c>
      <c r="D2861" s="80"/>
      <c r="E2861" s="80"/>
      <c r="F2861" s="99"/>
      <c r="G2861" s="81"/>
      <c r="H2861" s="84"/>
    </row>
    <row r="2862" spans="1:8" x14ac:dyDescent="0.25">
      <c r="A2862" s="82" t="str">
        <f>CONCATENATE(D2862,COUNTIF($D$3:D2862,D2862))</f>
        <v>0</v>
      </c>
      <c r="B2862" s="76" t="str">
        <f t="shared" si="90"/>
        <v/>
      </c>
      <c r="C2862" s="77" t="str">
        <f t="shared" si="89"/>
        <v xml:space="preserve"> </v>
      </c>
      <c r="D2862" s="80"/>
      <c r="E2862" s="80"/>
      <c r="F2862" s="99"/>
      <c r="G2862" s="81"/>
      <c r="H2862" s="84"/>
    </row>
    <row r="2863" spans="1:8" x14ac:dyDescent="0.25">
      <c r="A2863" s="82" t="str">
        <f>CONCATENATE(D2863,COUNTIF($D$3:D2863,D2863))</f>
        <v>0</v>
      </c>
      <c r="B2863" s="76" t="str">
        <f t="shared" si="90"/>
        <v/>
      </c>
      <c r="C2863" s="77" t="str">
        <f t="shared" si="89"/>
        <v xml:space="preserve"> </v>
      </c>
      <c r="D2863" s="80"/>
      <c r="E2863" s="80"/>
      <c r="F2863" s="99"/>
      <c r="G2863" s="81"/>
      <c r="H2863" s="84"/>
    </row>
    <row r="2864" spans="1:8" x14ac:dyDescent="0.25">
      <c r="A2864" s="82" t="str">
        <f>CONCATENATE(D2864,COUNTIF($D$3:D2864,D2864))</f>
        <v>0</v>
      </c>
      <c r="B2864" s="76" t="str">
        <f t="shared" si="90"/>
        <v/>
      </c>
      <c r="C2864" s="77" t="str">
        <f t="shared" si="89"/>
        <v xml:space="preserve"> </v>
      </c>
      <c r="D2864" s="80"/>
      <c r="E2864" s="80"/>
      <c r="F2864" s="99"/>
      <c r="G2864" s="81"/>
      <c r="H2864" s="84"/>
    </row>
    <row r="2865" spans="1:8" x14ac:dyDescent="0.25">
      <c r="A2865" s="82" t="str">
        <f>CONCATENATE(D2865,COUNTIF($D$3:D2865,D2865))</f>
        <v>0</v>
      </c>
      <c r="B2865" s="76" t="str">
        <f t="shared" si="90"/>
        <v/>
      </c>
      <c r="C2865" s="77" t="str">
        <f t="shared" si="89"/>
        <v xml:space="preserve"> </v>
      </c>
      <c r="D2865" s="80"/>
      <c r="E2865" s="80"/>
      <c r="F2865" s="99"/>
      <c r="G2865" s="81"/>
      <c r="H2865" s="84"/>
    </row>
    <row r="2866" spans="1:8" x14ac:dyDescent="0.25">
      <c r="A2866" s="82" t="str">
        <f>CONCATENATE(D2866,COUNTIF($D$3:D2866,D2866))</f>
        <v>0</v>
      </c>
      <c r="B2866" s="76" t="str">
        <f t="shared" si="90"/>
        <v/>
      </c>
      <c r="C2866" s="77" t="str">
        <f t="shared" si="89"/>
        <v xml:space="preserve"> </v>
      </c>
      <c r="D2866" s="80"/>
      <c r="E2866" s="80"/>
      <c r="F2866" s="99"/>
      <c r="G2866" s="81"/>
      <c r="H2866" s="84"/>
    </row>
    <row r="2867" spans="1:8" x14ac:dyDescent="0.25">
      <c r="A2867" s="82" t="str">
        <f>CONCATENATE(D2867,COUNTIF($D$3:D2867,D2867))</f>
        <v>0</v>
      </c>
      <c r="B2867" s="76" t="str">
        <f t="shared" si="90"/>
        <v/>
      </c>
      <c r="C2867" s="77" t="str">
        <f t="shared" si="89"/>
        <v xml:space="preserve"> </v>
      </c>
      <c r="D2867" s="80"/>
      <c r="E2867" s="80"/>
      <c r="F2867" s="99"/>
      <c r="G2867" s="81"/>
      <c r="H2867" s="84"/>
    </row>
    <row r="2868" spans="1:8" x14ac:dyDescent="0.25">
      <c r="A2868" s="82" t="str">
        <f>CONCATENATE(D2868,COUNTIF($D$3:D2868,D2868))</f>
        <v>0</v>
      </c>
      <c r="B2868" s="76" t="str">
        <f t="shared" si="90"/>
        <v/>
      </c>
      <c r="C2868" s="77" t="str">
        <f t="shared" si="89"/>
        <v xml:space="preserve"> </v>
      </c>
      <c r="D2868" s="80"/>
      <c r="E2868" s="80"/>
      <c r="F2868" s="99"/>
      <c r="G2868" s="81"/>
      <c r="H2868" s="84"/>
    </row>
    <row r="2869" spans="1:8" x14ac:dyDescent="0.25">
      <c r="A2869" s="82" t="str">
        <f>CONCATENATE(D2869,COUNTIF($D$3:D2869,D2869))</f>
        <v>0</v>
      </c>
      <c r="B2869" s="76" t="str">
        <f t="shared" si="90"/>
        <v/>
      </c>
      <c r="C2869" s="77" t="str">
        <f t="shared" si="89"/>
        <v xml:space="preserve"> </v>
      </c>
      <c r="D2869" s="80"/>
      <c r="E2869" s="80"/>
      <c r="F2869" s="99"/>
      <c r="G2869" s="81"/>
      <c r="H2869" s="84"/>
    </row>
    <row r="2870" spans="1:8" x14ac:dyDescent="0.25">
      <c r="A2870" s="82" t="str">
        <f>CONCATENATE(D2870,COUNTIF($D$3:D2870,D2870))</f>
        <v>0</v>
      </c>
      <c r="B2870" s="76" t="str">
        <f t="shared" si="90"/>
        <v/>
      </c>
      <c r="C2870" s="77" t="str">
        <f t="shared" si="89"/>
        <v xml:space="preserve"> </v>
      </c>
      <c r="D2870" s="80"/>
      <c r="E2870" s="80"/>
      <c r="F2870" s="99"/>
      <c r="G2870" s="81"/>
      <c r="H2870" s="84"/>
    </row>
    <row r="2871" spans="1:8" x14ac:dyDescent="0.25">
      <c r="A2871" s="82" t="str">
        <f>CONCATENATE(D2871,COUNTIF($D$3:D2871,D2871))</f>
        <v>0</v>
      </c>
      <c r="B2871" s="76" t="str">
        <f t="shared" si="90"/>
        <v/>
      </c>
      <c r="C2871" s="77" t="str">
        <f t="shared" si="89"/>
        <v xml:space="preserve"> </v>
      </c>
      <c r="D2871" s="80"/>
      <c r="E2871" s="80"/>
      <c r="F2871" s="99"/>
      <c r="G2871" s="81"/>
      <c r="H2871" s="84"/>
    </row>
    <row r="2872" spans="1:8" x14ac:dyDescent="0.25">
      <c r="A2872" s="82" t="str">
        <f>CONCATENATE(D2872,COUNTIF($D$3:D2872,D2872))</f>
        <v>0</v>
      </c>
      <c r="B2872" s="76" t="str">
        <f t="shared" si="90"/>
        <v/>
      </c>
      <c r="C2872" s="77" t="str">
        <f t="shared" si="89"/>
        <v xml:space="preserve"> </v>
      </c>
      <c r="D2872" s="80"/>
      <c r="E2872" s="80"/>
      <c r="F2872" s="99"/>
      <c r="G2872" s="81"/>
      <c r="H2872" s="84"/>
    </row>
    <row r="2873" spans="1:8" x14ac:dyDescent="0.25">
      <c r="A2873" s="82" t="str">
        <f>CONCATENATE(D2873,COUNTIF($D$3:D2873,D2873))</f>
        <v>0</v>
      </c>
      <c r="B2873" s="76" t="str">
        <f t="shared" si="90"/>
        <v/>
      </c>
      <c r="C2873" s="77" t="str">
        <f t="shared" si="89"/>
        <v xml:space="preserve"> </v>
      </c>
      <c r="D2873" s="80"/>
      <c r="E2873" s="80"/>
      <c r="F2873" s="99"/>
      <c r="G2873" s="81"/>
      <c r="H2873" s="84"/>
    </row>
    <row r="2874" spans="1:8" x14ac:dyDescent="0.25">
      <c r="A2874" s="82" t="str">
        <f>CONCATENATE(D2874,COUNTIF($D$3:D2874,D2874))</f>
        <v>0</v>
      </c>
      <c r="B2874" s="76" t="str">
        <f t="shared" si="90"/>
        <v/>
      </c>
      <c r="C2874" s="77" t="str">
        <f t="shared" si="89"/>
        <v xml:space="preserve"> </v>
      </c>
      <c r="D2874" s="80"/>
      <c r="E2874" s="80"/>
      <c r="F2874" s="99"/>
      <c r="G2874" s="81"/>
      <c r="H2874" s="84"/>
    </row>
    <row r="2875" spans="1:8" x14ac:dyDescent="0.25">
      <c r="A2875" s="82" t="str">
        <f>CONCATENATE(D2875,COUNTIF($D$3:D2875,D2875))</f>
        <v>0</v>
      </c>
      <c r="B2875" s="76" t="str">
        <f t="shared" si="90"/>
        <v/>
      </c>
      <c r="C2875" s="77" t="str">
        <f t="shared" si="89"/>
        <v xml:space="preserve"> </v>
      </c>
      <c r="D2875" s="80"/>
      <c r="E2875" s="80"/>
      <c r="F2875" s="99"/>
      <c r="G2875" s="81"/>
      <c r="H2875" s="84"/>
    </row>
    <row r="2876" spans="1:8" x14ac:dyDescent="0.25">
      <c r="A2876" s="82" t="str">
        <f>CONCATENATE(D2876,COUNTIF($D$3:D2876,D2876))</f>
        <v>0</v>
      </c>
      <c r="B2876" s="76" t="str">
        <f t="shared" si="90"/>
        <v/>
      </c>
      <c r="C2876" s="77" t="str">
        <f t="shared" si="89"/>
        <v xml:space="preserve"> </v>
      </c>
      <c r="D2876" s="80"/>
      <c r="E2876" s="80"/>
      <c r="F2876" s="99"/>
      <c r="G2876" s="81"/>
      <c r="H2876" s="84"/>
    </row>
    <row r="2877" spans="1:8" x14ac:dyDescent="0.25">
      <c r="A2877" s="82" t="str">
        <f>CONCATENATE(D2877,COUNTIF($D$3:D2877,D2877))</f>
        <v>0</v>
      </c>
      <c r="B2877" s="76" t="str">
        <f t="shared" si="90"/>
        <v/>
      </c>
      <c r="C2877" s="77" t="str">
        <f t="shared" si="89"/>
        <v xml:space="preserve"> </v>
      </c>
      <c r="D2877" s="80"/>
      <c r="E2877" s="80"/>
      <c r="F2877" s="99"/>
      <c r="G2877" s="81"/>
      <c r="H2877" s="84"/>
    </row>
    <row r="2878" spans="1:8" x14ac:dyDescent="0.25">
      <c r="A2878" s="82" t="str">
        <f>CONCATENATE(D2878,COUNTIF($D$3:D2878,D2878))</f>
        <v>0</v>
      </c>
      <c r="B2878" s="76" t="str">
        <f t="shared" si="90"/>
        <v/>
      </c>
      <c r="C2878" s="77" t="str">
        <f t="shared" si="89"/>
        <v xml:space="preserve"> </v>
      </c>
      <c r="D2878" s="80"/>
      <c r="E2878" s="80"/>
      <c r="F2878" s="99"/>
      <c r="G2878" s="81"/>
      <c r="H2878" s="84"/>
    </row>
    <row r="2879" spans="1:8" x14ac:dyDescent="0.25">
      <c r="A2879" s="82" t="str">
        <f>CONCATENATE(D2879,COUNTIF($D$3:D2879,D2879))</f>
        <v>0</v>
      </c>
      <c r="B2879" s="76" t="str">
        <f t="shared" si="90"/>
        <v/>
      </c>
      <c r="C2879" s="77" t="str">
        <f t="shared" si="89"/>
        <v xml:space="preserve"> </v>
      </c>
      <c r="D2879" s="80"/>
      <c r="E2879" s="80"/>
      <c r="F2879" s="99"/>
      <c r="G2879" s="81"/>
      <c r="H2879" s="84"/>
    </row>
    <row r="2880" spans="1:8" x14ac:dyDescent="0.25">
      <c r="A2880" s="82" t="str">
        <f>CONCATENATE(D2880,COUNTIF($D$3:D2880,D2880))</f>
        <v>0</v>
      </c>
      <c r="B2880" s="76" t="str">
        <f t="shared" si="90"/>
        <v/>
      </c>
      <c r="C2880" s="77" t="str">
        <f t="shared" si="89"/>
        <v xml:space="preserve"> </v>
      </c>
      <c r="D2880" s="80"/>
      <c r="E2880" s="80"/>
      <c r="F2880" s="99"/>
      <c r="G2880" s="81"/>
      <c r="H2880" s="84"/>
    </row>
    <row r="2881" spans="1:8" x14ac:dyDescent="0.25">
      <c r="A2881" s="82" t="str">
        <f>CONCATENATE(D2881,COUNTIF($D$3:D2881,D2881))</f>
        <v>0</v>
      </c>
      <c r="B2881" s="76" t="str">
        <f t="shared" si="90"/>
        <v/>
      </c>
      <c r="C2881" s="77" t="str">
        <f t="shared" si="89"/>
        <v xml:space="preserve"> </v>
      </c>
      <c r="D2881" s="80"/>
      <c r="E2881" s="80"/>
      <c r="F2881" s="99"/>
      <c r="G2881" s="81"/>
      <c r="H2881" s="84"/>
    </row>
    <row r="2882" spans="1:8" x14ac:dyDescent="0.25">
      <c r="A2882" s="82" t="str">
        <f>CONCATENATE(D2882,COUNTIF($D$3:D2882,D2882))</f>
        <v>0</v>
      </c>
      <c r="B2882" s="76" t="str">
        <f t="shared" si="90"/>
        <v/>
      </c>
      <c r="C2882" s="77" t="str">
        <f t="shared" si="89"/>
        <v xml:space="preserve"> </v>
      </c>
      <c r="D2882" s="80"/>
      <c r="E2882" s="80"/>
      <c r="F2882" s="99"/>
      <c r="G2882" s="81"/>
      <c r="H2882" s="84"/>
    </row>
    <row r="2883" spans="1:8" x14ac:dyDescent="0.25">
      <c r="A2883" s="82" t="str">
        <f>CONCATENATE(D2883,COUNTIF($D$3:D2883,D2883))</f>
        <v>0</v>
      </c>
      <c r="B2883" s="76" t="str">
        <f t="shared" si="90"/>
        <v/>
      </c>
      <c r="C2883" s="77" t="str">
        <f t="shared" si="89"/>
        <v xml:space="preserve"> </v>
      </c>
      <c r="D2883" s="80"/>
      <c r="E2883" s="80"/>
      <c r="F2883" s="99"/>
      <c r="G2883" s="81"/>
      <c r="H2883" s="84"/>
    </row>
    <row r="2884" spans="1:8" x14ac:dyDescent="0.25">
      <c r="A2884" s="82" t="str">
        <f>CONCATENATE(D2884,COUNTIF($D$3:D2884,D2884))</f>
        <v>0</v>
      </c>
      <c r="B2884" s="76" t="str">
        <f t="shared" si="90"/>
        <v/>
      </c>
      <c r="C2884" s="77" t="str">
        <f t="shared" ref="C2884:C2947" si="91">CONCATENATE(F2884," ",G2884)</f>
        <v xml:space="preserve"> </v>
      </c>
      <c r="D2884" s="80"/>
      <c r="E2884" s="80"/>
      <c r="F2884" s="99"/>
      <c r="G2884" s="81"/>
      <c r="H2884" s="84"/>
    </row>
    <row r="2885" spans="1:8" x14ac:dyDescent="0.25">
      <c r="A2885" s="82" t="str">
        <f>CONCATENATE(D2885,COUNTIF($D$3:D2885,D2885))</f>
        <v>0</v>
      </c>
      <c r="B2885" s="76" t="str">
        <f t="shared" ref="B2885:B2948" si="92">CONCATENATE(D2885,G2885)</f>
        <v/>
      </c>
      <c r="C2885" s="77" t="str">
        <f t="shared" si="91"/>
        <v xml:space="preserve"> </v>
      </c>
      <c r="D2885" s="80"/>
      <c r="E2885" s="80"/>
      <c r="F2885" s="99"/>
      <c r="G2885" s="81"/>
      <c r="H2885" s="84"/>
    </row>
    <row r="2886" spans="1:8" x14ac:dyDescent="0.25">
      <c r="A2886" s="82" t="str">
        <f>CONCATENATE(D2886,COUNTIF($D$3:D2886,D2886))</f>
        <v>0</v>
      </c>
      <c r="B2886" s="76" t="str">
        <f t="shared" si="92"/>
        <v/>
      </c>
      <c r="C2886" s="77" t="str">
        <f t="shared" si="91"/>
        <v xml:space="preserve"> </v>
      </c>
      <c r="D2886" s="80"/>
      <c r="E2886" s="80"/>
      <c r="F2886" s="99"/>
      <c r="G2886" s="81"/>
      <c r="H2886" s="84"/>
    </row>
    <row r="2887" spans="1:8" x14ac:dyDescent="0.25">
      <c r="A2887" s="82" t="str">
        <f>CONCATENATE(D2887,COUNTIF($D$3:D2887,D2887))</f>
        <v>0</v>
      </c>
      <c r="B2887" s="76" t="str">
        <f t="shared" si="92"/>
        <v/>
      </c>
      <c r="C2887" s="77" t="str">
        <f t="shared" si="91"/>
        <v xml:space="preserve"> </v>
      </c>
      <c r="D2887" s="80"/>
      <c r="E2887" s="80"/>
      <c r="F2887" s="99"/>
      <c r="G2887" s="81"/>
      <c r="H2887" s="84"/>
    </row>
    <row r="2888" spans="1:8" x14ac:dyDescent="0.25">
      <c r="A2888" s="82" t="str">
        <f>CONCATENATE(D2888,COUNTIF($D$3:D2888,D2888))</f>
        <v>0</v>
      </c>
      <c r="B2888" s="76" t="str">
        <f t="shared" si="92"/>
        <v/>
      </c>
      <c r="C2888" s="77" t="str">
        <f t="shared" si="91"/>
        <v xml:space="preserve"> </v>
      </c>
      <c r="D2888" s="80"/>
      <c r="E2888" s="80"/>
      <c r="F2888" s="99"/>
      <c r="G2888" s="81"/>
      <c r="H2888" s="84"/>
    </row>
    <row r="2889" spans="1:8" x14ac:dyDescent="0.25">
      <c r="A2889" s="82" t="str">
        <f>CONCATENATE(D2889,COUNTIF($D$3:D2889,D2889))</f>
        <v>0</v>
      </c>
      <c r="B2889" s="76" t="str">
        <f t="shared" si="92"/>
        <v/>
      </c>
      <c r="C2889" s="77" t="str">
        <f t="shared" si="91"/>
        <v xml:space="preserve"> </v>
      </c>
      <c r="D2889" s="80"/>
      <c r="E2889" s="80"/>
      <c r="F2889" s="99"/>
      <c r="G2889" s="81"/>
      <c r="H2889" s="84"/>
    </row>
    <row r="2890" spans="1:8" x14ac:dyDescent="0.25">
      <c r="A2890" s="82" t="str">
        <f>CONCATENATE(D2890,COUNTIF($D$3:D2890,D2890))</f>
        <v>0</v>
      </c>
      <c r="B2890" s="76" t="str">
        <f t="shared" si="92"/>
        <v/>
      </c>
      <c r="C2890" s="77" t="str">
        <f t="shared" si="91"/>
        <v xml:space="preserve"> </v>
      </c>
      <c r="D2890" s="80"/>
      <c r="E2890" s="80"/>
      <c r="F2890" s="99"/>
      <c r="G2890" s="81"/>
      <c r="H2890" s="84"/>
    </row>
    <row r="2891" spans="1:8" x14ac:dyDescent="0.25">
      <c r="A2891" s="82" t="str">
        <f>CONCATENATE(D2891,COUNTIF($D$3:D2891,D2891))</f>
        <v>0</v>
      </c>
      <c r="B2891" s="76" t="str">
        <f t="shared" si="92"/>
        <v/>
      </c>
      <c r="C2891" s="77" t="str">
        <f t="shared" si="91"/>
        <v xml:space="preserve"> </v>
      </c>
      <c r="D2891" s="80"/>
      <c r="E2891" s="80"/>
      <c r="F2891" s="99"/>
      <c r="G2891" s="81"/>
      <c r="H2891" s="84"/>
    </row>
    <row r="2892" spans="1:8" x14ac:dyDescent="0.25">
      <c r="A2892" s="82" t="str">
        <f>CONCATENATE(D2892,COUNTIF($D$3:D2892,D2892))</f>
        <v>0</v>
      </c>
      <c r="B2892" s="76" t="str">
        <f t="shared" si="92"/>
        <v/>
      </c>
      <c r="C2892" s="77" t="str">
        <f t="shared" si="91"/>
        <v xml:space="preserve"> </v>
      </c>
      <c r="D2892" s="80"/>
      <c r="E2892" s="80"/>
      <c r="F2892" s="99"/>
      <c r="G2892" s="81"/>
      <c r="H2892" s="84"/>
    </row>
    <row r="2893" spans="1:8" x14ac:dyDescent="0.25">
      <c r="A2893" s="82" t="str">
        <f>CONCATENATE(D2893,COUNTIF($D$3:D2893,D2893))</f>
        <v>0</v>
      </c>
      <c r="B2893" s="76" t="str">
        <f t="shared" si="92"/>
        <v/>
      </c>
      <c r="C2893" s="77" t="str">
        <f t="shared" si="91"/>
        <v xml:space="preserve"> </v>
      </c>
      <c r="D2893" s="80"/>
      <c r="E2893" s="80"/>
      <c r="F2893" s="99"/>
      <c r="G2893" s="81"/>
      <c r="H2893" s="84"/>
    </row>
    <row r="2894" spans="1:8" x14ac:dyDescent="0.25">
      <c r="A2894" s="82" t="str">
        <f>CONCATENATE(D2894,COUNTIF($D$3:D2894,D2894))</f>
        <v>0</v>
      </c>
      <c r="B2894" s="76" t="str">
        <f t="shared" si="92"/>
        <v/>
      </c>
      <c r="C2894" s="77" t="str">
        <f t="shared" si="91"/>
        <v xml:space="preserve"> </v>
      </c>
      <c r="D2894" s="80"/>
      <c r="E2894" s="80"/>
      <c r="F2894" s="99"/>
      <c r="G2894" s="81"/>
      <c r="H2894" s="84"/>
    </row>
    <row r="2895" spans="1:8" x14ac:dyDescent="0.25">
      <c r="A2895" s="82" t="str">
        <f>CONCATENATE(D2895,COUNTIF($D$3:D2895,D2895))</f>
        <v>0</v>
      </c>
      <c r="B2895" s="76" t="str">
        <f t="shared" si="92"/>
        <v/>
      </c>
      <c r="C2895" s="77" t="str">
        <f t="shared" si="91"/>
        <v xml:space="preserve"> </v>
      </c>
      <c r="D2895" s="80"/>
      <c r="E2895" s="80"/>
      <c r="F2895" s="99"/>
      <c r="G2895" s="81"/>
      <c r="H2895" s="84"/>
    </row>
    <row r="2896" spans="1:8" x14ac:dyDescent="0.25">
      <c r="A2896" s="82" t="str">
        <f>CONCATENATE(D2896,COUNTIF($D$3:D2896,D2896))</f>
        <v>0</v>
      </c>
      <c r="B2896" s="76" t="str">
        <f t="shared" si="92"/>
        <v/>
      </c>
      <c r="C2896" s="77" t="str">
        <f t="shared" si="91"/>
        <v xml:space="preserve"> </v>
      </c>
      <c r="D2896" s="80"/>
      <c r="E2896" s="80"/>
      <c r="F2896" s="99"/>
      <c r="G2896" s="81"/>
      <c r="H2896" s="84"/>
    </row>
    <row r="2897" spans="1:8" x14ac:dyDescent="0.25">
      <c r="A2897" s="82" t="str">
        <f>CONCATENATE(D2897,COUNTIF($D$3:D2897,D2897))</f>
        <v>0</v>
      </c>
      <c r="B2897" s="76" t="str">
        <f t="shared" si="92"/>
        <v/>
      </c>
      <c r="C2897" s="77" t="str">
        <f t="shared" si="91"/>
        <v xml:space="preserve"> </v>
      </c>
      <c r="D2897" s="80"/>
      <c r="E2897" s="80"/>
      <c r="F2897" s="99"/>
      <c r="G2897" s="81"/>
      <c r="H2897" s="84"/>
    </row>
    <row r="2898" spans="1:8" x14ac:dyDescent="0.25">
      <c r="A2898" s="82" t="str">
        <f>CONCATENATE(D2898,COUNTIF($D$3:D2898,D2898))</f>
        <v>0</v>
      </c>
      <c r="B2898" s="76" t="str">
        <f t="shared" si="92"/>
        <v/>
      </c>
      <c r="C2898" s="77" t="str">
        <f t="shared" si="91"/>
        <v xml:space="preserve"> </v>
      </c>
      <c r="D2898" s="80"/>
      <c r="E2898" s="80"/>
      <c r="F2898" s="99"/>
      <c r="G2898" s="81"/>
      <c r="H2898" s="84"/>
    </row>
    <row r="2899" spans="1:8" x14ac:dyDescent="0.25">
      <c r="A2899" s="82" t="str">
        <f>CONCATENATE(D2899,COUNTIF($D$3:D2899,D2899))</f>
        <v>0</v>
      </c>
      <c r="B2899" s="76" t="str">
        <f t="shared" si="92"/>
        <v/>
      </c>
      <c r="C2899" s="77" t="str">
        <f t="shared" si="91"/>
        <v xml:space="preserve"> </v>
      </c>
      <c r="D2899" s="80"/>
      <c r="E2899" s="80"/>
      <c r="F2899" s="99"/>
      <c r="G2899" s="81"/>
      <c r="H2899" s="84"/>
    </row>
    <row r="2900" spans="1:8" x14ac:dyDescent="0.25">
      <c r="A2900" s="82" t="str">
        <f>CONCATENATE(D2900,COUNTIF($D$3:D2900,D2900))</f>
        <v>0</v>
      </c>
      <c r="B2900" s="76" t="str">
        <f t="shared" si="92"/>
        <v/>
      </c>
      <c r="C2900" s="77" t="str">
        <f t="shared" si="91"/>
        <v xml:space="preserve"> </v>
      </c>
      <c r="D2900" s="80"/>
      <c r="E2900" s="80"/>
      <c r="F2900" s="99"/>
      <c r="G2900" s="81"/>
      <c r="H2900" s="84"/>
    </row>
    <row r="2901" spans="1:8" x14ac:dyDescent="0.25">
      <c r="A2901" s="82" t="str">
        <f>CONCATENATE(D2901,COUNTIF($D$3:D2901,D2901))</f>
        <v>0</v>
      </c>
      <c r="B2901" s="76" t="str">
        <f t="shared" si="92"/>
        <v/>
      </c>
      <c r="C2901" s="77" t="str">
        <f t="shared" si="91"/>
        <v xml:space="preserve"> </v>
      </c>
      <c r="D2901" s="80"/>
      <c r="E2901" s="80"/>
      <c r="F2901" s="99"/>
      <c r="G2901" s="81"/>
      <c r="H2901" s="84"/>
    </row>
    <row r="2902" spans="1:8" x14ac:dyDescent="0.25">
      <c r="A2902" s="82" t="str">
        <f>CONCATENATE(D2902,COUNTIF($D$3:D2902,D2902))</f>
        <v>0</v>
      </c>
      <c r="B2902" s="76" t="str">
        <f t="shared" si="92"/>
        <v/>
      </c>
      <c r="C2902" s="77" t="str">
        <f t="shared" si="91"/>
        <v xml:space="preserve"> </v>
      </c>
      <c r="D2902" s="80"/>
      <c r="E2902" s="80"/>
      <c r="F2902" s="99"/>
      <c r="G2902" s="81"/>
      <c r="H2902" s="84"/>
    </row>
    <row r="2903" spans="1:8" x14ac:dyDescent="0.25">
      <c r="A2903" s="82" t="str">
        <f>CONCATENATE(D2903,COUNTIF($D$3:D2903,D2903))</f>
        <v>0</v>
      </c>
      <c r="B2903" s="76" t="str">
        <f t="shared" si="92"/>
        <v/>
      </c>
      <c r="C2903" s="77" t="str">
        <f t="shared" si="91"/>
        <v xml:space="preserve"> </v>
      </c>
      <c r="D2903" s="80"/>
      <c r="E2903" s="80"/>
      <c r="F2903" s="99"/>
      <c r="G2903" s="81"/>
      <c r="H2903" s="84"/>
    </row>
    <row r="2904" spans="1:8" x14ac:dyDescent="0.25">
      <c r="A2904" s="82" t="str">
        <f>CONCATENATE(D2904,COUNTIF($D$3:D2904,D2904))</f>
        <v>0</v>
      </c>
      <c r="B2904" s="76" t="str">
        <f t="shared" si="92"/>
        <v/>
      </c>
      <c r="C2904" s="77" t="str">
        <f t="shared" si="91"/>
        <v xml:space="preserve"> </v>
      </c>
      <c r="D2904" s="80"/>
      <c r="E2904" s="80"/>
      <c r="F2904" s="99"/>
      <c r="G2904" s="81"/>
      <c r="H2904" s="84"/>
    </row>
    <row r="2905" spans="1:8" x14ac:dyDescent="0.25">
      <c r="A2905" s="82" t="str">
        <f>CONCATENATE(D2905,COUNTIF($D$3:D2905,D2905))</f>
        <v>0</v>
      </c>
      <c r="B2905" s="76" t="str">
        <f t="shared" si="92"/>
        <v/>
      </c>
      <c r="C2905" s="77" t="str">
        <f t="shared" si="91"/>
        <v xml:space="preserve"> </v>
      </c>
      <c r="D2905" s="80"/>
      <c r="E2905" s="80"/>
      <c r="F2905" s="99"/>
      <c r="G2905" s="81"/>
      <c r="H2905" s="84"/>
    </row>
    <row r="2906" spans="1:8" x14ac:dyDescent="0.25">
      <c r="A2906" s="82" t="str">
        <f>CONCATENATE(D2906,COUNTIF($D$3:D2906,D2906))</f>
        <v>0</v>
      </c>
      <c r="B2906" s="76" t="str">
        <f t="shared" si="92"/>
        <v/>
      </c>
      <c r="C2906" s="77" t="str">
        <f t="shared" si="91"/>
        <v xml:space="preserve"> </v>
      </c>
      <c r="D2906" s="80"/>
      <c r="E2906" s="80"/>
      <c r="F2906" s="99"/>
      <c r="G2906" s="81"/>
      <c r="H2906" s="84"/>
    </row>
    <row r="2907" spans="1:8" x14ac:dyDescent="0.25">
      <c r="A2907" s="82" t="str">
        <f>CONCATENATE(D2907,COUNTIF($D$3:D2907,D2907))</f>
        <v>0</v>
      </c>
      <c r="B2907" s="76" t="str">
        <f t="shared" si="92"/>
        <v/>
      </c>
      <c r="C2907" s="77" t="str">
        <f t="shared" si="91"/>
        <v xml:space="preserve"> </v>
      </c>
      <c r="D2907" s="80"/>
      <c r="E2907" s="80"/>
      <c r="F2907" s="99"/>
      <c r="G2907" s="81"/>
      <c r="H2907" s="84"/>
    </row>
    <row r="2908" spans="1:8" x14ac:dyDescent="0.25">
      <c r="A2908" s="82" t="str">
        <f>CONCATENATE(D2908,COUNTIF($D$3:D2908,D2908))</f>
        <v>0</v>
      </c>
      <c r="B2908" s="76" t="str">
        <f t="shared" si="92"/>
        <v/>
      </c>
      <c r="C2908" s="77" t="str">
        <f t="shared" si="91"/>
        <v xml:space="preserve"> </v>
      </c>
      <c r="D2908" s="80"/>
      <c r="E2908" s="80"/>
      <c r="F2908" s="99"/>
      <c r="G2908" s="81"/>
      <c r="H2908" s="84"/>
    </row>
    <row r="2909" spans="1:8" x14ac:dyDescent="0.25">
      <c r="A2909" s="82" t="str">
        <f>CONCATENATE(D2909,COUNTIF($D$3:D2909,D2909))</f>
        <v>0</v>
      </c>
      <c r="B2909" s="76" t="str">
        <f t="shared" si="92"/>
        <v/>
      </c>
      <c r="C2909" s="77" t="str">
        <f t="shared" si="91"/>
        <v xml:space="preserve"> </v>
      </c>
      <c r="D2909" s="80"/>
      <c r="E2909" s="80"/>
      <c r="F2909" s="99"/>
      <c r="G2909" s="81"/>
      <c r="H2909" s="84"/>
    </row>
    <row r="2910" spans="1:8" x14ac:dyDescent="0.25">
      <c r="A2910" s="82" t="str">
        <f>CONCATENATE(D2910,COUNTIF($D$3:D2910,D2910))</f>
        <v>0</v>
      </c>
      <c r="B2910" s="76" t="str">
        <f t="shared" si="92"/>
        <v/>
      </c>
      <c r="C2910" s="77" t="str">
        <f t="shared" si="91"/>
        <v xml:space="preserve"> </v>
      </c>
      <c r="D2910" s="80"/>
      <c r="E2910" s="80"/>
      <c r="F2910" s="99"/>
      <c r="G2910" s="81"/>
      <c r="H2910" s="84"/>
    </row>
    <row r="2911" spans="1:8" x14ac:dyDescent="0.25">
      <c r="A2911" s="82" t="str">
        <f>CONCATENATE(D2911,COUNTIF($D$3:D2911,D2911))</f>
        <v>0</v>
      </c>
      <c r="B2911" s="76" t="str">
        <f t="shared" si="92"/>
        <v/>
      </c>
      <c r="C2911" s="77" t="str">
        <f t="shared" si="91"/>
        <v xml:space="preserve"> </v>
      </c>
      <c r="D2911" s="80"/>
      <c r="E2911" s="80"/>
      <c r="F2911" s="99"/>
      <c r="G2911" s="81"/>
      <c r="H2911" s="84"/>
    </row>
    <row r="2912" spans="1:8" x14ac:dyDescent="0.25">
      <c r="A2912" s="82" t="str">
        <f>CONCATENATE(D2912,COUNTIF($D$3:D2912,D2912))</f>
        <v>0</v>
      </c>
      <c r="B2912" s="76" t="str">
        <f t="shared" si="92"/>
        <v/>
      </c>
      <c r="C2912" s="77" t="str">
        <f t="shared" si="91"/>
        <v xml:space="preserve"> </v>
      </c>
      <c r="D2912" s="80"/>
      <c r="E2912" s="80"/>
      <c r="F2912" s="99"/>
      <c r="G2912" s="81"/>
      <c r="H2912" s="84"/>
    </row>
    <row r="2913" spans="1:8" x14ac:dyDescent="0.25">
      <c r="A2913" s="82" t="str">
        <f>CONCATENATE(D2913,COUNTIF($D$3:D2913,D2913))</f>
        <v>0</v>
      </c>
      <c r="B2913" s="76" t="str">
        <f t="shared" si="92"/>
        <v/>
      </c>
      <c r="C2913" s="77" t="str">
        <f t="shared" si="91"/>
        <v xml:space="preserve"> </v>
      </c>
      <c r="D2913" s="80"/>
      <c r="E2913" s="80"/>
      <c r="F2913" s="99"/>
      <c r="G2913" s="81"/>
      <c r="H2913" s="84"/>
    </row>
    <row r="2914" spans="1:8" x14ac:dyDescent="0.25">
      <c r="A2914" s="82" t="str">
        <f>CONCATENATE(D2914,COUNTIF($D$3:D2914,D2914))</f>
        <v>0</v>
      </c>
      <c r="B2914" s="76" t="str">
        <f t="shared" si="92"/>
        <v/>
      </c>
      <c r="C2914" s="77" t="str">
        <f t="shared" si="91"/>
        <v xml:space="preserve"> </v>
      </c>
      <c r="D2914" s="80"/>
      <c r="E2914" s="80"/>
      <c r="F2914" s="99"/>
      <c r="G2914" s="81"/>
      <c r="H2914" s="84"/>
    </row>
    <row r="2915" spans="1:8" x14ac:dyDescent="0.25">
      <c r="A2915" s="82" t="str">
        <f>CONCATENATE(D2915,COUNTIF($D$3:D2915,D2915))</f>
        <v>0</v>
      </c>
      <c r="B2915" s="76" t="str">
        <f t="shared" si="92"/>
        <v/>
      </c>
      <c r="C2915" s="77" t="str">
        <f t="shared" si="91"/>
        <v xml:space="preserve"> </v>
      </c>
      <c r="D2915" s="80"/>
      <c r="E2915" s="80"/>
      <c r="F2915" s="99"/>
      <c r="G2915" s="81"/>
      <c r="H2915" s="84"/>
    </row>
    <row r="2916" spans="1:8" x14ac:dyDescent="0.25">
      <c r="A2916" s="82" t="str">
        <f>CONCATENATE(D2916,COUNTIF($D$3:D2916,D2916))</f>
        <v>0</v>
      </c>
      <c r="B2916" s="76" t="str">
        <f t="shared" si="92"/>
        <v/>
      </c>
      <c r="C2916" s="77" t="str">
        <f t="shared" si="91"/>
        <v xml:space="preserve"> </v>
      </c>
      <c r="D2916" s="80"/>
      <c r="E2916" s="80"/>
      <c r="F2916" s="99"/>
      <c r="G2916" s="81"/>
      <c r="H2916" s="84"/>
    </row>
    <row r="2917" spans="1:8" x14ac:dyDescent="0.25">
      <c r="A2917" s="82" t="str">
        <f>CONCATENATE(D2917,COUNTIF($D$3:D2917,D2917))</f>
        <v>0</v>
      </c>
      <c r="B2917" s="76" t="str">
        <f t="shared" si="92"/>
        <v/>
      </c>
      <c r="C2917" s="77" t="str">
        <f t="shared" si="91"/>
        <v xml:space="preserve"> </v>
      </c>
      <c r="D2917" s="80"/>
      <c r="E2917" s="80"/>
      <c r="F2917" s="99"/>
      <c r="G2917" s="81"/>
      <c r="H2917" s="84"/>
    </row>
    <row r="2918" spans="1:8" x14ac:dyDescent="0.25">
      <c r="A2918" s="82" t="str">
        <f>CONCATENATE(D2918,COUNTIF($D$3:D2918,D2918))</f>
        <v>0</v>
      </c>
      <c r="B2918" s="76" t="str">
        <f t="shared" si="92"/>
        <v/>
      </c>
      <c r="C2918" s="77" t="str">
        <f t="shared" si="91"/>
        <v xml:space="preserve"> </v>
      </c>
      <c r="D2918" s="80"/>
      <c r="E2918" s="80"/>
      <c r="F2918" s="99"/>
      <c r="G2918" s="81"/>
      <c r="H2918" s="84"/>
    </row>
    <row r="2919" spans="1:8" x14ac:dyDescent="0.25">
      <c r="A2919" s="82" t="str">
        <f>CONCATENATE(D2919,COUNTIF($D$3:D2919,D2919))</f>
        <v>0</v>
      </c>
      <c r="B2919" s="76" t="str">
        <f t="shared" si="92"/>
        <v/>
      </c>
      <c r="C2919" s="77" t="str">
        <f t="shared" si="91"/>
        <v xml:space="preserve"> </v>
      </c>
      <c r="D2919" s="80"/>
      <c r="E2919" s="80"/>
      <c r="F2919" s="99"/>
      <c r="G2919" s="81"/>
      <c r="H2919" s="84"/>
    </row>
    <row r="2920" spans="1:8" x14ac:dyDescent="0.25">
      <c r="A2920" s="82" t="str">
        <f>CONCATENATE(D2920,COUNTIF($D$3:D2920,D2920))</f>
        <v>0</v>
      </c>
      <c r="B2920" s="76" t="str">
        <f t="shared" si="92"/>
        <v/>
      </c>
      <c r="C2920" s="77" t="str">
        <f t="shared" si="91"/>
        <v xml:space="preserve"> </v>
      </c>
      <c r="D2920" s="80"/>
      <c r="E2920" s="80"/>
      <c r="F2920" s="99"/>
      <c r="G2920" s="81"/>
      <c r="H2920" s="84"/>
    </row>
    <row r="2921" spans="1:8" x14ac:dyDescent="0.25">
      <c r="A2921" s="82" t="str">
        <f>CONCATENATE(D2921,COUNTIF($D$3:D2921,D2921))</f>
        <v>0</v>
      </c>
      <c r="B2921" s="76" t="str">
        <f t="shared" si="92"/>
        <v/>
      </c>
      <c r="C2921" s="77" t="str">
        <f t="shared" si="91"/>
        <v xml:space="preserve"> </v>
      </c>
      <c r="D2921" s="80"/>
      <c r="E2921" s="80"/>
      <c r="F2921" s="99"/>
      <c r="G2921" s="81"/>
      <c r="H2921" s="84"/>
    </row>
    <row r="2922" spans="1:8" x14ac:dyDescent="0.25">
      <c r="A2922" s="82" t="str">
        <f>CONCATENATE(D2922,COUNTIF($D$3:D2922,D2922))</f>
        <v>0</v>
      </c>
      <c r="B2922" s="76" t="str">
        <f t="shared" si="92"/>
        <v/>
      </c>
      <c r="C2922" s="77" t="str">
        <f t="shared" si="91"/>
        <v xml:space="preserve"> </v>
      </c>
      <c r="D2922" s="80"/>
      <c r="E2922" s="80"/>
      <c r="F2922" s="99"/>
      <c r="G2922" s="81"/>
      <c r="H2922" s="84"/>
    </row>
    <row r="2923" spans="1:8" x14ac:dyDescent="0.25">
      <c r="A2923" s="82" t="str">
        <f>CONCATENATE(D2923,COUNTIF($D$3:D2923,D2923))</f>
        <v>0</v>
      </c>
      <c r="B2923" s="76" t="str">
        <f t="shared" si="92"/>
        <v/>
      </c>
      <c r="C2923" s="77" t="str">
        <f t="shared" si="91"/>
        <v xml:space="preserve"> </v>
      </c>
      <c r="D2923" s="80"/>
      <c r="E2923" s="80"/>
      <c r="F2923" s="99"/>
      <c r="G2923" s="81"/>
      <c r="H2923" s="84"/>
    </row>
    <row r="2924" spans="1:8" x14ac:dyDescent="0.25">
      <c r="A2924" s="82" t="str">
        <f>CONCATENATE(D2924,COUNTIF($D$3:D2924,D2924))</f>
        <v>0</v>
      </c>
      <c r="B2924" s="76" t="str">
        <f t="shared" si="92"/>
        <v/>
      </c>
      <c r="C2924" s="77" t="str">
        <f t="shared" si="91"/>
        <v xml:space="preserve"> </v>
      </c>
      <c r="D2924" s="80"/>
      <c r="E2924" s="80"/>
      <c r="F2924" s="99"/>
      <c r="G2924" s="81"/>
      <c r="H2924" s="84"/>
    </row>
    <row r="2925" spans="1:8" x14ac:dyDescent="0.25">
      <c r="A2925" s="82" t="str">
        <f>CONCATENATE(D2925,COUNTIF($D$3:D2925,D2925))</f>
        <v>0</v>
      </c>
      <c r="B2925" s="76" t="str">
        <f t="shared" si="92"/>
        <v/>
      </c>
      <c r="C2925" s="77" t="str">
        <f t="shared" si="91"/>
        <v xml:space="preserve"> </v>
      </c>
      <c r="D2925" s="80"/>
      <c r="E2925" s="80"/>
      <c r="F2925" s="99"/>
      <c r="G2925" s="81"/>
      <c r="H2925" s="84"/>
    </row>
    <row r="2926" spans="1:8" x14ac:dyDescent="0.25">
      <c r="A2926" s="82" t="str">
        <f>CONCATENATE(D2926,COUNTIF($D$3:D2926,D2926))</f>
        <v>0</v>
      </c>
      <c r="B2926" s="76" t="str">
        <f t="shared" si="92"/>
        <v/>
      </c>
      <c r="C2926" s="77" t="str">
        <f t="shared" si="91"/>
        <v xml:space="preserve"> </v>
      </c>
      <c r="D2926" s="80"/>
      <c r="E2926" s="80"/>
      <c r="F2926" s="99"/>
      <c r="G2926" s="81"/>
      <c r="H2926" s="84"/>
    </row>
    <row r="2927" spans="1:8" x14ac:dyDescent="0.25">
      <c r="A2927" s="82" t="str">
        <f>CONCATENATE(D2927,COUNTIF($D$3:D2927,D2927))</f>
        <v>0</v>
      </c>
      <c r="B2927" s="76" t="str">
        <f t="shared" si="92"/>
        <v/>
      </c>
      <c r="C2927" s="77" t="str">
        <f t="shared" si="91"/>
        <v xml:space="preserve"> </v>
      </c>
      <c r="D2927" s="80"/>
      <c r="E2927" s="80"/>
      <c r="F2927" s="99"/>
      <c r="G2927" s="81"/>
      <c r="H2927" s="84"/>
    </row>
    <row r="2928" spans="1:8" x14ac:dyDescent="0.25">
      <c r="A2928" s="82" t="str">
        <f>CONCATENATE(D2928,COUNTIF($D$3:D2928,D2928))</f>
        <v>0</v>
      </c>
      <c r="B2928" s="76" t="str">
        <f t="shared" si="92"/>
        <v/>
      </c>
      <c r="C2928" s="77" t="str">
        <f t="shared" si="91"/>
        <v xml:space="preserve"> </v>
      </c>
      <c r="D2928" s="80"/>
      <c r="E2928" s="80"/>
      <c r="F2928" s="99"/>
      <c r="G2928" s="81"/>
      <c r="H2928" s="84"/>
    </row>
    <row r="2929" spans="1:8" x14ac:dyDescent="0.25">
      <c r="A2929" s="82" t="str">
        <f>CONCATENATE(D2929,COUNTIF($D$3:D2929,D2929))</f>
        <v>0</v>
      </c>
      <c r="B2929" s="76" t="str">
        <f t="shared" si="92"/>
        <v/>
      </c>
      <c r="C2929" s="77" t="str">
        <f t="shared" si="91"/>
        <v xml:space="preserve"> </v>
      </c>
      <c r="D2929" s="80"/>
      <c r="E2929" s="80"/>
      <c r="F2929" s="99"/>
      <c r="G2929" s="81"/>
      <c r="H2929" s="84"/>
    </row>
    <row r="2930" spans="1:8" x14ac:dyDescent="0.25">
      <c r="A2930" s="82" t="str">
        <f>CONCATENATE(D2930,COUNTIF($D$3:D2930,D2930))</f>
        <v>0</v>
      </c>
      <c r="B2930" s="76" t="str">
        <f t="shared" si="92"/>
        <v/>
      </c>
      <c r="C2930" s="77" t="str">
        <f t="shared" si="91"/>
        <v xml:space="preserve"> </v>
      </c>
      <c r="D2930" s="80"/>
      <c r="E2930" s="80"/>
      <c r="F2930" s="99"/>
      <c r="G2930" s="81"/>
      <c r="H2930" s="84"/>
    </row>
    <row r="2931" spans="1:8" x14ac:dyDescent="0.25">
      <c r="A2931" s="82" t="str">
        <f>CONCATENATE(D2931,COUNTIF($D$3:D2931,D2931))</f>
        <v>0</v>
      </c>
      <c r="B2931" s="76" t="str">
        <f t="shared" si="92"/>
        <v/>
      </c>
      <c r="C2931" s="77" t="str">
        <f t="shared" si="91"/>
        <v xml:space="preserve"> </v>
      </c>
      <c r="D2931" s="80"/>
      <c r="E2931" s="80"/>
      <c r="F2931" s="99"/>
      <c r="G2931" s="81"/>
      <c r="H2931" s="84"/>
    </row>
    <row r="2932" spans="1:8" x14ac:dyDescent="0.25">
      <c r="A2932" s="82" t="str">
        <f>CONCATENATE(D2932,COUNTIF($D$3:D2932,D2932))</f>
        <v>0</v>
      </c>
      <c r="B2932" s="76" t="str">
        <f t="shared" si="92"/>
        <v/>
      </c>
      <c r="C2932" s="77" t="str">
        <f t="shared" si="91"/>
        <v xml:space="preserve"> </v>
      </c>
      <c r="D2932" s="80"/>
      <c r="E2932" s="80"/>
      <c r="F2932" s="99"/>
      <c r="G2932" s="81"/>
      <c r="H2932" s="84"/>
    </row>
    <row r="2933" spans="1:8" x14ac:dyDescent="0.25">
      <c r="A2933" s="82" t="str">
        <f>CONCATENATE(D2933,COUNTIF($D$3:D2933,D2933))</f>
        <v>0</v>
      </c>
      <c r="B2933" s="76" t="str">
        <f t="shared" si="92"/>
        <v/>
      </c>
      <c r="C2933" s="77" t="str">
        <f t="shared" si="91"/>
        <v xml:space="preserve"> </v>
      </c>
      <c r="D2933" s="80"/>
      <c r="E2933" s="80"/>
      <c r="F2933" s="99"/>
      <c r="G2933" s="81"/>
      <c r="H2933" s="84"/>
    </row>
    <row r="2934" spans="1:8" x14ac:dyDescent="0.25">
      <c r="A2934" s="82" t="str">
        <f>CONCATENATE(D2934,COUNTIF($D$3:D2934,D2934))</f>
        <v>0</v>
      </c>
      <c r="B2934" s="76" t="str">
        <f t="shared" si="92"/>
        <v/>
      </c>
      <c r="C2934" s="77" t="str">
        <f t="shared" si="91"/>
        <v xml:space="preserve"> </v>
      </c>
      <c r="D2934" s="80"/>
      <c r="E2934" s="80"/>
      <c r="F2934" s="99"/>
      <c r="G2934" s="81"/>
      <c r="H2934" s="84"/>
    </row>
    <row r="2935" spans="1:8" x14ac:dyDescent="0.25">
      <c r="A2935" s="82" t="str">
        <f>CONCATENATE(D2935,COUNTIF($D$3:D2935,D2935))</f>
        <v>0</v>
      </c>
      <c r="B2935" s="76" t="str">
        <f t="shared" si="92"/>
        <v/>
      </c>
      <c r="C2935" s="77" t="str">
        <f t="shared" si="91"/>
        <v xml:space="preserve"> </v>
      </c>
      <c r="D2935" s="80"/>
      <c r="E2935" s="80"/>
      <c r="F2935" s="99"/>
      <c r="G2935" s="81"/>
      <c r="H2935" s="84"/>
    </row>
    <row r="2936" spans="1:8" x14ac:dyDescent="0.25">
      <c r="A2936" s="82" t="str">
        <f>CONCATENATE(D2936,COUNTIF($D$3:D2936,D2936))</f>
        <v>0</v>
      </c>
      <c r="B2936" s="76" t="str">
        <f t="shared" si="92"/>
        <v/>
      </c>
      <c r="C2936" s="77" t="str">
        <f t="shared" si="91"/>
        <v xml:space="preserve"> </v>
      </c>
      <c r="D2936" s="80"/>
      <c r="E2936" s="80"/>
      <c r="F2936" s="99"/>
      <c r="G2936" s="81"/>
      <c r="H2936" s="84"/>
    </row>
    <row r="2937" spans="1:8" x14ac:dyDescent="0.25">
      <c r="A2937" s="82" t="str">
        <f>CONCATENATE(D2937,COUNTIF($D$3:D2937,D2937))</f>
        <v>0</v>
      </c>
      <c r="B2937" s="76" t="str">
        <f t="shared" si="92"/>
        <v/>
      </c>
      <c r="C2937" s="77" t="str">
        <f t="shared" si="91"/>
        <v xml:space="preserve"> </v>
      </c>
      <c r="D2937" s="80"/>
      <c r="E2937" s="80"/>
      <c r="F2937" s="99"/>
      <c r="G2937" s="81"/>
      <c r="H2937" s="84"/>
    </row>
    <row r="2938" spans="1:8" x14ac:dyDescent="0.25">
      <c r="A2938" s="82" t="str">
        <f>CONCATENATE(D2938,COUNTIF($D$3:D2938,D2938))</f>
        <v>0</v>
      </c>
      <c r="B2938" s="76" t="str">
        <f t="shared" si="92"/>
        <v/>
      </c>
      <c r="C2938" s="77" t="str">
        <f t="shared" si="91"/>
        <v xml:space="preserve"> </v>
      </c>
      <c r="D2938" s="80"/>
      <c r="E2938" s="80"/>
      <c r="F2938" s="99"/>
      <c r="G2938" s="81"/>
      <c r="H2938" s="84"/>
    </row>
    <row r="2939" spans="1:8" x14ac:dyDescent="0.25">
      <c r="A2939" s="82" t="str">
        <f>CONCATENATE(D2939,COUNTIF($D$3:D2939,D2939))</f>
        <v>0</v>
      </c>
      <c r="B2939" s="76" t="str">
        <f t="shared" si="92"/>
        <v/>
      </c>
      <c r="C2939" s="77" t="str">
        <f t="shared" si="91"/>
        <v xml:space="preserve"> </v>
      </c>
      <c r="D2939" s="80"/>
      <c r="E2939" s="80"/>
      <c r="F2939" s="99"/>
      <c r="G2939" s="81"/>
      <c r="H2939" s="84"/>
    </row>
    <row r="2940" spans="1:8" x14ac:dyDescent="0.25">
      <c r="A2940" s="82" t="str">
        <f>CONCATENATE(D2940,COUNTIF($D$3:D2940,D2940))</f>
        <v>0</v>
      </c>
      <c r="B2940" s="76" t="str">
        <f t="shared" si="92"/>
        <v/>
      </c>
      <c r="C2940" s="77" t="str">
        <f t="shared" si="91"/>
        <v xml:space="preserve"> </v>
      </c>
      <c r="D2940" s="80"/>
      <c r="E2940" s="80"/>
      <c r="F2940" s="99"/>
      <c r="G2940" s="81"/>
      <c r="H2940" s="84"/>
    </row>
    <row r="2941" spans="1:8" x14ac:dyDescent="0.25">
      <c r="A2941" s="82" t="str">
        <f>CONCATENATE(D2941,COUNTIF($D$3:D2941,D2941))</f>
        <v>0</v>
      </c>
      <c r="B2941" s="76" t="str">
        <f t="shared" si="92"/>
        <v/>
      </c>
      <c r="C2941" s="77" t="str">
        <f t="shared" si="91"/>
        <v xml:space="preserve"> </v>
      </c>
      <c r="D2941" s="80"/>
      <c r="E2941" s="80"/>
      <c r="F2941" s="99"/>
      <c r="G2941" s="81"/>
      <c r="H2941" s="84"/>
    </row>
    <row r="2942" spans="1:8" x14ac:dyDescent="0.25">
      <c r="A2942" s="82" t="str">
        <f>CONCATENATE(D2942,COUNTIF($D$3:D2942,D2942))</f>
        <v>0</v>
      </c>
      <c r="B2942" s="76" t="str">
        <f t="shared" si="92"/>
        <v/>
      </c>
      <c r="C2942" s="77" t="str">
        <f t="shared" si="91"/>
        <v xml:space="preserve"> </v>
      </c>
      <c r="D2942" s="80"/>
      <c r="E2942" s="80"/>
      <c r="F2942" s="99"/>
      <c r="G2942" s="81"/>
      <c r="H2942" s="84"/>
    </row>
    <row r="2943" spans="1:8" x14ac:dyDescent="0.25">
      <c r="A2943" s="82" t="str">
        <f>CONCATENATE(D2943,COUNTIF($D$3:D2943,D2943))</f>
        <v>0</v>
      </c>
      <c r="B2943" s="76" t="str">
        <f t="shared" si="92"/>
        <v/>
      </c>
      <c r="C2943" s="77" t="str">
        <f t="shared" si="91"/>
        <v xml:space="preserve"> </v>
      </c>
      <c r="D2943" s="80"/>
      <c r="E2943" s="80"/>
      <c r="F2943" s="99"/>
      <c r="G2943" s="81"/>
      <c r="H2943" s="84"/>
    </row>
    <row r="2944" spans="1:8" x14ac:dyDescent="0.25">
      <c r="A2944" s="82" t="str">
        <f>CONCATENATE(D2944,COUNTIF($D$3:D2944,D2944))</f>
        <v>0</v>
      </c>
      <c r="B2944" s="76" t="str">
        <f t="shared" si="92"/>
        <v/>
      </c>
      <c r="C2944" s="77" t="str">
        <f t="shared" si="91"/>
        <v xml:space="preserve"> </v>
      </c>
      <c r="D2944" s="80"/>
      <c r="E2944" s="80"/>
      <c r="F2944" s="99"/>
      <c r="G2944" s="81"/>
      <c r="H2944" s="84"/>
    </row>
    <row r="2945" spans="1:8" x14ac:dyDescent="0.25">
      <c r="A2945" s="82" t="str">
        <f>CONCATENATE(D2945,COUNTIF($D$3:D2945,D2945))</f>
        <v>0</v>
      </c>
      <c r="B2945" s="76" t="str">
        <f t="shared" si="92"/>
        <v/>
      </c>
      <c r="C2945" s="77" t="str">
        <f t="shared" si="91"/>
        <v xml:space="preserve"> </v>
      </c>
      <c r="D2945" s="80"/>
      <c r="E2945" s="80"/>
      <c r="F2945" s="99"/>
      <c r="G2945" s="81"/>
      <c r="H2945" s="84"/>
    </row>
    <row r="2946" spans="1:8" x14ac:dyDescent="0.25">
      <c r="A2946" s="82" t="str">
        <f>CONCATENATE(D2946,COUNTIF($D$3:D2946,D2946))</f>
        <v>0</v>
      </c>
      <c r="B2946" s="76" t="str">
        <f t="shared" si="92"/>
        <v/>
      </c>
      <c r="C2946" s="77" t="str">
        <f t="shared" si="91"/>
        <v xml:space="preserve"> </v>
      </c>
      <c r="D2946" s="80"/>
      <c r="E2946" s="80"/>
      <c r="F2946" s="99"/>
      <c r="G2946" s="81"/>
      <c r="H2946" s="84"/>
    </row>
    <row r="2947" spans="1:8" x14ac:dyDescent="0.25">
      <c r="A2947" s="82" t="str">
        <f>CONCATENATE(D2947,COUNTIF($D$3:D2947,D2947))</f>
        <v>0</v>
      </c>
      <c r="B2947" s="76" t="str">
        <f t="shared" si="92"/>
        <v/>
      </c>
      <c r="C2947" s="77" t="str">
        <f t="shared" si="91"/>
        <v xml:space="preserve"> </v>
      </c>
      <c r="D2947" s="80"/>
      <c r="E2947" s="80"/>
      <c r="F2947" s="99"/>
      <c r="G2947" s="81"/>
      <c r="H2947" s="84"/>
    </row>
    <row r="2948" spans="1:8" x14ac:dyDescent="0.25">
      <c r="A2948" s="82" t="str">
        <f>CONCATENATE(D2948,COUNTIF($D$3:D2948,D2948))</f>
        <v>0</v>
      </c>
      <c r="B2948" s="76" t="str">
        <f t="shared" si="92"/>
        <v/>
      </c>
      <c r="C2948" s="77" t="str">
        <f t="shared" ref="C2948:C3011" si="93">CONCATENATE(F2948," ",G2948)</f>
        <v xml:space="preserve"> </v>
      </c>
      <c r="D2948" s="80"/>
      <c r="E2948" s="80"/>
      <c r="F2948" s="99"/>
      <c r="G2948" s="81"/>
      <c r="H2948" s="84"/>
    </row>
    <row r="2949" spans="1:8" x14ac:dyDescent="0.25">
      <c r="A2949" s="82" t="str">
        <f>CONCATENATE(D2949,COUNTIF($D$3:D2949,D2949))</f>
        <v>0</v>
      </c>
      <c r="B2949" s="76" t="str">
        <f t="shared" ref="B2949:B3012" si="94">CONCATENATE(D2949,G2949)</f>
        <v/>
      </c>
      <c r="C2949" s="77" t="str">
        <f t="shared" si="93"/>
        <v xml:space="preserve"> </v>
      </c>
      <c r="D2949" s="80"/>
      <c r="E2949" s="80"/>
      <c r="F2949" s="99"/>
      <c r="G2949" s="81"/>
      <c r="H2949" s="84"/>
    </row>
    <row r="2950" spans="1:8" x14ac:dyDescent="0.25">
      <c r="A2950" s="82" t="str">
        <f>CONCATENATE(D2950,COUNTIF($D$3:D2950,D2950))</f>
        <v>0</v>
      </c>
      <c r="B2950" s="76" t="str">
        <f t="shared" si="94"/>
        <v/>
      </c>
      <c r="C2950" s="77" t="str">
        <f t="shared" si="93"/>
        <v xml:space="preserve"> </v>
      </c>
      <c r="D2950" s="80"/>
      <c r="E2950" s="80"/>
      <c r="F2950" s="99"/>
      <c r="G2950" s="81"/>
      <c r="H2950" s="84"/>
    </row>
    <row r="2951" spans="1:8" x14ac:dyDescent="0.25">
      <c r="A2951" s="82" t="str">
        <f>CONCATENATE(D2951,COUNTIF($D$3:D2951,D2951))</f>
        <v>0</v>
      </c>
      <c r="B2951" s="76" t="str">
        <f t="shared" si="94"/>
        <v/>
      </c>
      <c r="C2951" s="77" t="str">
        <f t="shared" si="93"/>
        <v xml:space="preserve"> </v>
      </c>
      <c r="D2951" s="80"/>
      <c r="E2951" s="80"/>
      <c r="F2951" s="99"/>
      <c r="G2951" s="81"/>
      <c r="H2951" s="84"/>
    </row>
    <row r="2952" spans="1:8" x14ac:dyDescent="0.25">
      <c r="A2952" s="82" t="str">
        <f>CONCATENATE(D2952,COUNTIF($D$3:D2952,D2952))</f>
        <v>0</v>
      </c>
      <c r="B2952" s="76" t="str">
        <f t="shared" si="94"/>
        <v/>
      </c>
      <c r="C2952" s="77" t="str">
        <f t="shared" si="93"/>
        <v xml:space="preserve"> </v>
      </c>
      <c r="D2952" s="80"/>
      <c r="E2952" s="80"/>
      <c r="F2952" s="99"/>
      <c r="G2952" s="81"/>
      <c r="H2952" s="84"/>
    </row>
    <row r="2953" spans="1:8" x14ac:dyDescent="0.25">
      <c r="A2953" s="82" t="str">
        <f>CONCATENATE(D2953,COUNTIF($D$3:D2953,D2953))</f>
        <v>0</v>
      </c>
      <c r="B2953" s="76" t="str">
        <f t="shared" si="94"/>
        <v/>
      </c>
      <c r="C2953" s="77" t="str">
        <f t="shared" si="93"/>
        <v xml:space="preserve"> </v>
      </c>
      <c r="D2953" s="80"/>
      <c r="E2953" s="80"/>
      <c r="F2953" s="99"/>
      <c r="G2953" s="81"/>
      <c r="H2953" s="84"/>
    </row>
    <row r="2954" spans="1:8" x14ac:dyDescent="0.25">
      <c r="A2954" s="82" t="str">
        <f>CONCATENATE(D2954,COUNTIF($D$3:D2954,D2954))</f>
        <v>0</v>
      </c>
      <c r="B2954" s="76" t="str">
        <f t="shared" si="94"/>
        <v/>
      </c>
      <c r="C2954" s="77" t="str">
        <f t="shared" si="93"/>
        <v xml:space="preserve"> </v>
      </c>
      <c r="D2954" s="80"/>
      <c r="E2954" s="80"/>
      <c r="F2954" s="99"/>
      <c r="G2954" s="81"/>
      <c r="H2954" s="84"/>
    </row>
    <row r="2955" spans="1:8" x14ac:dyDescent="0.25">
      <c r="A2955" s="82" t="str">
        <f>CONCATENATE(D2955,COUNTIF($D$3:D2955,D2955))</f>
        <v>0</v>
      </c>
      <c r="B2955" s="76" t="str">
        <f t="shared" si="94"/>
        <v/>
      </c>
      <c r="C2955" s="77" t="str">
        <f t="shared" si="93"/>
        <v xml:space="preserve"> </v>
      </c>
      <c r="D2955" s="80"/>
      <c r="E2955" s="80"/>
      <c r="F2955" s="99"/>
      <c r="G2955" s="81"/>
      <c r="H2955" s="84"/>
    </row>
    <row r="2956" spans="1:8" x14ac:dyDescent="0.25">
      <c r="A2956" s="82" t="str">
        <f>CONCATENATE(D2956,COUNTIF($D$3:D2956,D2956))</f>
        <v>0</v>
      </c>
      <c r="B2956" s="76" t="str">
        <f t="shared" si="94"/>
        <v/>
      </c>
      <c r="C2956" s="77" t="str">
        <f t="shared" si="93"/>
        <v xml:space="preserve"> </v>
      </c>
      <c r="D2956" s="80"/>
      <c r="E2956" s="80"/>
      <c r="F2956" s="99"/>
      <c r="G2956" s="81"/>
      <c r="H2956" s="84"/>
    </row>
    <row r="2957" spans="1:8" x14ac:dyDescent="0.25">
      <c r="A2957" s="82" t="str">
        <f>CONCATENATE(D2957,COUNTIF($D$3:D2957,D2957))</f>
        <v>0</v>
      </c>
      <c r="B2957" s="76" t="str">
        <f t="shared" si="94"/>
        <v/>
      </c>
      <c r="C2957" s="77" t="str">
        <f t="shared" si="93"/>
        <v xml:space="preserve"> </v>
      </c>
      <c r="D2957" s="80"/>
      <c r="E2957" s="80"/>
      <c r="F2957" s="99"/>
      <c r="G2957" s="81"/>
      <c r="H2957" s="84"/>
    </row>
    <row r="2958" spans="1:8" x14ac:dyDescent="0.25">
      <c r="A2958" s="82" t="str">
        <f>CONCATENATE(D2958,COUNTIF($D$3:D2958,D2958))</f>
        <v>0</v>
      </c>
      <c r="B2958" s="76" t="str">
        <f t="shared" si="94"/>
        <v/>
      </c>
      <c r="C2958" s="77" t="str">
        <f t="shared" si="93"/>
        <v xml:space="preserve"> </v>
      </c>
      <c r="D2958" s="80"/>
      <c r="E2958" s="80"/>
      <c r="F2958" s="99"/>
      <c r="G2958" s="81"/>
      <c r="H2958" s="84"/>
    </row>
    <row r="2959" spans="1:8" x14ac:dyDescent="0.25">
      <c r="A2959" s="82" t="str">
        <f>CONCATENATE(D2959,COUNTIF($D$3:D2959,D2959))</f>
        <v>0</v>
      </c>
      <c r="B2959" s="76" t="str">
        <f t="shared" si="94"/>
        <v/>
      </c>
      <c r="C2959" s="77" t="str">
        <f t="shared" si="93"/>
        <v xml:space="preserve"> </v>
      </c>
      <c r="D2959" s="80"/>
      <c r="E2959" s="80"/>
      <c r="F2959" s="99"/>
      <c r="G2959" s="81"/>
      <c r="H2959" s="84"/>
    </row>
    <row r="2960" spans="1:8" x14ac:dyDescent="0.25">
      <c r="A2960" s="82" t="str">
        <f>CONCATENATE(D2960,COUNTIF($D$3:D2960,D2960))</f>
        <v>0</v>
      </c>
      <c r="B2960" s="76" t="str">
        <f t="shared" si="94"/>
        <v/>
      </c>
      <c r="C2960" s="77" t="str">
        <f t="shared" si="93"/>
        <v xml:space="preserve"> </v>
      </c>
      <c r="D2960" s="80"/>
      <c r="E2960" s="80"/>
      <c r="F2960" s="99"/>
      <c r="G2960" s="81"/>
      <c r="H2960" s="84"/>
    </row>
    <row r="2961" spans="1:8" x14ac:dyDescent="0.25">
      <c r="A2961" s="82" t="str">
        <f>CONCATENATE(D2961,COUNTIF($D$3:D2961,D2961))</f>
        <v>0</v>
      </c>
      <c r="B2961" s="76" t="str">
        <f t="shared" si="94"/>
        <v/>
      </c>
      <c r="C2961" s="77" t="str">
        <f t="shared" si="93"/>
        <v xml:space="preserve"> </v>
      </c>
      <c r="D2961" s="80"/>
      <c r="E2961" s="80"/>
      <c r="F2961" s="99"/>
      <c r="G2961" s="81"/>
      <c r="H2961" s="84"/>
    </row>
    <row r="2962" spans="1:8" x14ac:dyDescent="0.25">
      <c r="A2962" s="82" t="str">
        <f>CONCATENATE(D2962,COUNTIF($D$3:D2962,D2962))</f>
        <v>0</v>
      </c>
      <c r="B2962" s="76" t="str">
        <f t="shared" si="94"/>
        <v/>
      </c>
      <c r="C2962" s="77" t="str">
        <f t="shared" si="93"/>
        <v xml:space="preserve"> </v>
      </c>
      <c r="D2962" s="80"/>
      <c r="E2962" s="80"/>
      <c r="F2962" s="99"/>
      <c r="G2962" s="81"/>
      <c r="H2962" s="84"/>
    </row>
    <row r="2963" spans="1:8" x14ac:dyDescent="0.25">
      <c r="A2963" s="82" t="str">
        <f>CONCATENATE(D2963,COUNTIF($D$3:D2963,D2963))</f>
        <v>0</v>
      </c>
      <c r="B2963" s="76" t="str">
        <f t="shared" si="94"/>
        <v/>
      </c>
      <c r="C2963" s="77" t="str">
        <f t="shared" si="93"/>
        <v xml:space="preserve"> </v>
      </c>
      <c r="D2963" s="80"/>
      <c r="E2963" s="80"/>
      <c r="F2963" s="99"/>
      <c r="G2963" s="81"/>
      <c r="H2963" s="84"/>
    </row>
    <row r="2964" spans="1:8" x14ac:dyDescent="0.25">
      <c r="A2964" s="82" t="str">
        <f>CONCATENATE(D2964,COUNTIF($D$3:D2964,D2964))</f>
        <v>0</v>
      </c>
      <c r="B2964" s="76" t="str">
        <f t="shared" si="94"/>
        <v/>
      </c>
      <c r="C2964" s="77" t="str">
        <f t="shared" si="93"/>
        <v xml:space="preserve"> </v>
      </c>
      <c r="D2964" s="80"/>
      <c r="E2964" s="80"/>
      <c r="F2964" s="99"/>
      <c r="G2964" s="81"/>
      <c r="H2964" s="84"/>
    </row>
    <row r="2965" spans="1:8" x14ac:dyDescent="0.25">
      <c r="A2965" s="82" t="str">
        <f>CONCATENATE(D2965,COUNTIF($D$3:D2965,D2965))</f>
        <v>0</v>
      </c>
      <c r="B2965" s="76" t="str">
        <f t="shared" si="94"/>
        <v/>
      </c>
      <c r="C2965" s="77" t="str">
        <f t="shared" si="93"/>
        <v xml:space="preserve"> </v>
      </c>
      <c r="D2965" s="80"/>
      <c r="E2965" s="80"/>
      <c r="F2965" s="99"/>
      <c r="G2965" s="81"/>
      <c r="H2965" s="84"/>
    </row>
    <row r="2966" spans="1:8" x14ac:dyDescent="0.25">
      <c r="A2966" s="82" t="str">
        <f>CONCATENATE(D2966,COUNTIF($D$3:D2966,D2966))</f>
        <v>0</v>
      </c>
      <c r="B2966" s="76" t="str">
        <f t="shared" si="94"/>
        <v/>
      </c>
      <c r="C2966" s="77" t="str">
        <f t="shared" si="93"/>
        <v xml:space="preserve"> </v>
      </c>
      <c r="D2966" s="80"/>
      <c r="E2966" s="80"/>
      <c r="F2966" s="99"/>
      <c r="G2966" s="81"/>
      <c r="H2966" s="84"/>
    </row>
    <row r="2967" spans="1:8" x14ac:dyDescent="0.25">
      <c r="A2967" s="82" t="str">
        <f>CONCATENATE(D2967,COUNTIF($D$3:D2967,D2967))</f>
        <v>0</v>
      </c>
      <c r="B2967" s="76" t="str">
        <f t="shared" si="94"/>
        <v/>
      </c>
      <c r="C2967" s="77" t="str">
        <f t="shared" si="93"/>
        <v xml:space="preserve"> </v>
      </c>
      <c r="D2967" s="80"/>
      <c r="E2967" s="80"/>
      <c r="F2967" s="99"/>
      <c r="G2967" s="81"/>
      <c r="H2967" s="84"/>
    </row>
    <row r="2968" spans="1:8" x14ac:dyDescent="0.25">
      <c r="A2968" s="82" t="str">
        <f>CONCATENATE(D2968,COUNTIF($D$3:D2968,D2968))</f>
        <v>0</v>
      </c>
      <c r="B2968" s="76" t="str">
        <f t="shared" si="94"/>
        <v/>
      </c>
      <c r="C2968" s="77" t="str">
        <f t="shared" si="93"/>
        <v xml:space="preserve"> </v>
      </c>
      <c r="D2968" s="80"/>
      <c r="E2968" s="80"/>
      <c r="F2968" s="99"/>
      <c r="G2968" s="81"/>
      <c r="H2968" s="84"/>
    </row>
    <row r="2969" spans="1:8" x14ac:dyDescent="0.25">
      <c r="A2969" s="82" t="str">
        <f>CONCATENATE(D2969,COUNTIF($D$3:D2969,D2969))</f>
        <v>0</v>
      </c>
      <c r="B2969" s="76" t="str">
        <f t="shared" si="94"/>
        <v/>
      </c>
      <c r="C2969" s="77" t="str">
        <f t="shared" si="93"/>
        <v xml:space="preserve"> </v>
      </c>
      <c r="D2969" s="80"/>
      <c r="E2969" s="80"/>
      <c r="F2969" s="99"/>
      <c r="G2969" s="81"/>
      <c r="H2969" s="84"/>
    </row>
    <row r="2970" spans="1:8" x14ac:dyDescent="0.25">
      <c r="A2970" s="82" t="str">
        <f>CONCATENATE(D2970,COUNTIF($D$3:D2970,D2970))</f>
        <v>0</v>
      </c>
      <c r="B2970" s="76" t="str">
        <f t="shared" si="94"/>
        <v/>
      </c>
      <c r="C2970" s="77" t="str">
        <f t="shared" si="93"/>
        <v xml:space="preserve"> </v>
      </c>
      <c r="D2970" s="80"/>
      <c r="E2970" s="80"/>
      <c r="F2970" s="99"/>
      <c r="G2970" s="81"/>
      <c r="H2970" s="84"/>
    </row>
    <row r="2971" spans="1:8" x14ac:dyDescent="0.25">
      <c r="A2971" s="82" t="str">
        <f>CONCATENATE(D2971,COUNTIF($D$3:D2971,D2971))</f>
        <v>0</v>
      </c>
      <c r="B2971" s="76" t="str">
        <f t="shared" si="94"/>
        <v/>
      </c>
      <c r="C2971" s="77" t="str">
        <f t="shared" si="93"/>
        <v xml:space="preserve"> </v>
      </c>
      <c r="D2971" s="80"/>
      <c r="E2971" s="80"/>
      <c r="F2971" s="99"/>
      <c r="G2971" s="81"/>
      <c r="H2971" s="84"/>
    </row>
    <row r="2972" spans="1:8" x14ac:dyDescent="0.25">
      <c r="A2972" s="82" t="str">
        <f>CONCATENATE(D2972,COUNTIF($D$3:D2972,D2972))</f>
        <v>0</v>
      </c>
      <c r="B2972" s="76" t="str">
        <f t="shared" si="94"/>
        <v/>
      </c>
      <c r="C2972" s="77" t="str">
        <f t="shared" si="93"/>
        <v xml:space="preserve"> </v>
      </c>
      <c r="D2972" s="80"/>
      <c r="E2972" s="80"/>
      <c r="F2972" s="99"/>
      <c r="G2972" s="81"/>
      <c r="H2972" s="84"/>
    </row>
    <row r="2973" spans="1:8" x14ac:dyDescent="0.25">
      <c r="A2973" s="82" t="str">
        <f>CONCATENATE(D2973,COUNTIF($D$3:D2973,D2973))</f>
        <v>0</v>
      </c>
      <c r="B2973" s="76" t="str">
        <f t="shared" si="94"/>
        <v/>
      </c>
      <c r="C2973" s="77" t="str">
        <f t="shared" si="93"/>
        <v xml:space="preserve"> </v>
      </c>
      <c r="D2973" s="80"/>
      <c r="E2973" s="80"/>
      <c r="F2973" s="99"/>
      <c r="G2973" s="81"/>
      <c r="H2973" s="84"/>
    </row>
    <row r="2974" spans="1:8" x14ac:dyDescent="0.25">
      <c r="A2974" s="82" t="str">
        <f>CONCATENATE(D2974,COUNTIF($D$3:D2974,D2974))</f>
        <v>0</v>
      </c>
      <c r="B2974" s="76" t="str">
        <f t="shared" si="94"/>
        <v/>
      </c>
      <c r="C2974" s="77" t="str">
        <f t="shared" si="93"/>
        <v xml:space="preserve"> </v>
      </c>
      <c r="D2974" s="80"/>
      <c r="E2974" s="80"/>
      <c r="F2974" s="99"/>
      <c r="G2974" s="81"/>
      <c r="H2974" s="84"/>
    </row>
    <row r="2975" spans="1:8" x14ac:dyDescent="0.25">
      <c r="A2975" s="82" t="str">
        <f>CONCATENATE(D2975,COUNTIF($D$3:D2975,D2975))</f>
        <v>0</v>
      </c>
      <c r="B2975" s="76" t="str">
        <f t="shared" si="94"/>
        <v/>
      </c>
      <c r="C2975" s="77" t="str">
        <f t="shared" si="93"/>
        <v xml:space="preserve"> </v>
      </c>
      <c r="D2975" s="80"/>
      <c r="E2975" s="80"/>
      <c r="F2975" s="99"/>
      <c r="G2975" s="81"/>
      <c r="H2975" s="84"/>
    </row>
    <row r="2976" spans="1:8" x14ac:dyDescent="0.25">
      <c r="A2976" s="82" t="str">
        <f>CONCATENATE(D2976,COUNTIF($D$3:D2976,D2976))</f>
        <v>0</v>
      </c>
      <c r="B2976" s="76" t="str">
        <f t="shared" si="94"/>
        <v/>
      </c>
      <c r="C2976" s="77" t="str">
        <f t="shared" si="93"/>
        <v xml:space="preserve"> </v>
      </c>
      <c r="D2976" s="80"/>
      <c r="E2976" s="80"/>
      <c r="F2976" s="99"/>
      <c r="G2976" s="81"/>
      <c r="H2976" s="84"/>
    </row>
    <row r="2977" spans="1:8" x14ac:dyDescent="0.25">
      <c r="A2977" s="82" t="str">
        <f>CONCATENATE(D2977,COUNTIF($D$3:D2977,D2977))</f>
        <v>0</v>
      </c>
      <c r="B2977" s="76" t="str">
        <f t="shared" si="94"/>
        <v/>
      </c>
      <c r="C2977" s="77" t="str">
        <f t="shared" si="93"/>
        <v xml:space="preserve"> </v>
      </c>
      <c r="D2977" s="80"/>
      <c r="E2977" s="80"/>
      <c r="F2977" s="99"/>
      <c r="G2977" s="81"/>
      <c r="H2977" s="84"/>
    </row>
    <row r="2978" spans="1:8" x14ac:dyDescent="0.25">
      <c r="A2978" s="82" t="str">
        <f>CONCATENATE(D2978,COUNTIF($D$3:D2978,D2978))</f>
        <v>0</v>
      </c>
      <c r="B2978" s="76" t="str">
        <f t="shared" si="94"/>
        <v/>
      </c>
      <c r="C2978" s="77" t="str">
        <f t="shared" si="93"/>
        <v xml:space="preserve"> </v>
      </c>
      <c r="D2978" s="80"/>
      <c r="E2978" s="80"/>
      <c r="F2978" s="99"/>
      <c r="G2978" s="81"/>
      <c r="H2978" s="84"/>
    </row>
    <row r="2979" spans="1:8" x14ac:dyDescent="0.25">
      <c r="A2979" s="82" t="str">
        <f>CONCATENATE(D2979,COUNTIF($D$3:D2979,D2979))</f>
        <v>0</v>
      </c>
      <c r="B2979" s="76" t="str">
        <f t="shared" si="94"/>
        <v/>
      </c>
      <c r="C2979" s="77" t="str">
        <f t="shared" si="93"/>
        <v xml:space="preserve"> </v>
      </c>
      <c r="D2979" s="80"/>
      <c r="E2979" s="80"/>
      <c r="F2979" s="99"/>
      <c r="G2979" s="81"/>
      <c r="H2979" s="84"/>
    </row>
    <row r="2980" spans="1:8" x14ac:dyDescent="0.25">
      <c r="A2980" s="82" t="str">
        <f>CONCATENATE(D2980,COUNTIF($D$3:D2980,D2980))</f>
        <v>0</v>
      </c>
      <c r="B2980" s="76" t="str">
        <f t="shared" si="94"/>
        <v/>
      </c>
      <c r="C2980" s="77" t="str">
        <f t="shared" si="93"/>
        <v xml:space="preserve"> </v>
      </c>
      <c r="D2980" s="80"/>
      <c r="E2980" s="80"/>
      <c r="F2980" s="99"/>
      <c r="G2980" s="81"/>
      <c r="H2980" s="84"/>
    </row>
    <row r="2981" spans="1:8" x14ac:dyDescent="0.25">
      <c r="A2981" s="82" t="str">
        <f>CONCATENATE(D2981,COUNTIF($D$3:D2981,D2981))</f>
        <v>0</v>
      </c>
      <c r="B2981" s="76" t="str">
        <f t="shared" si="94"/>
        <v/>
      </c>
      <c r="C2981" s="77" t="str">
        <f t="shared" si="93"/>
        <v xml:space="preserve"> </v>
      </c>
      <c r="D2981" s="80"/>
      <c r="E2981" s="80"/>
      <c r="F2981" s="99"/>
      <c r="G2981" s="81"/>
      <c r="H2981" s="84"/>
    </row>
    <row r="2982" spans="1:8" x14ac:dyDescent="0.25">
      <c r="A2982" s="82" t="str">
        <f>CONCATENATE(D2982,COUNTIF($D$3:D2982,D2982))</f>
        <v>0</v>
      </c>
      <c r="B2982" s="76" t="str">
        <f t="shared" si="94"/>
        <v/>
      </c>
      <c r="C2982" s="77" t="str">
        <f t="shared" si="93"/>
        <v xml:space="preserve"> </v>
      </c>
      <c r="D2982" s="80"/>
      <c r="E2982" s="80"/>
      <c r="F2982" s="99"/>
      <c r="G2982" s="81"/>
      <c r="H2982" s="84"/>
    </row>
    <row r="2983" spans="1:8" x14ac:dyDescent="0.25">
      <c r="A2983" s="82" t="str">
        <f>CONCATENATE(D2983,COUNTIF($D$3:D2983,D2983))</f>
        <v>0</v>
      </c>
      <c r="B2983" s="76" t="str">
        <f t="shared" si="94"/>
        <v/>
      </c>
      <c r="C2983" s="77" t="str">
        <f t="shared" si="93"/>
        <v xml:space="preserve"> </v>
      </c>
      <c r="D2983" s="80"/>
      <c r="E2983" s="80"/>
      <c r="F2983" s="99"/>
      <c r="G2983" s="81"/>
      <c r="H2983" s="84"/>
    </row>
    <row r="2984" spans="1:8" x14ac:dyDescent="0.25">
      <c r="A2984" s="82" t="str">
        <f>CONCATENATE(D2984,COUNTIF($D$3:D2984,D2984))</f>
        <v>0</v>
      </c>
      <c r="B2984" s="76" t="str">
        <f t="shared" si="94"/>
        <v/>
      </c>
      <c r="C2984" s="77" t="str">
        <f t="shared" si="93"/>
        <v xml:space="preserve"> </v>
      </c>
      <c r="D2984" s="80"/>
      <c r="E2984" s="80"/>
      <c r="F2984" s="99"/>
      <c r="G2984" s="81"/>
      <c r="H2984" s="84"/>
    </row>
    <row r="2985" spans="1:8" x14ac:dyDescent="0.25">
      <c r="A2985" s="82" t="str">
        <f>CONCATENATE(D2985,COUNTIF($D$3:D2985,D2985))</f>
        <v>0</v>
      </c>
      <c r="B2985" s="76" t="str">
        <f t="shared" si="94"/>
        <v/>
      </c>
      <c r="C2985" s="77" t="str">
        <f t="shared" si="93"/>
        <v xml:space="preserve"> </v>
      </c>
      <c r="D2985" s="80"/>
      <c r="E2985" s="80"/>
      <c r="F2985" s="99"/>
      <c r="G2985" s="81"/>
      <c r="H2985" s="84"/>
    </row>
    <row r="2986" spans="1:8" x14ac:dyDescent="0.25">
      <c r="A2986" s="82" t="str">
        <f>CONCATENATE(D2986,COUNTIF($D$3:D2986,D2986))</f>
        <v>0</v>
      </c>
      <c r="B2986" s="76" t="str">
        <f t="shared" si="94"/>
        <v/>
      </c>
      <c r="C2986" s="77" t="str">
        <f t="shared" si="93"/>
        <v xml:space="preserve"> </v>
      </c>
      <c r="D2986" s="80"/>
      <c r="E2986" s="80"/>
      <c r="F2986" s="99"/>
      <c r="G2986" s="81"/>
      <c r="H2986" s="84"/>
    </row>
    <row r="2987" spans="1:8" x14ac:dyDescent="0.25">
      <c r="A2987" s="82" t="str">
        <f>CONCATENATE(D2987,COUNTIF($D$3:D2987,D2987))</f>
        <v>0</v>
      </c>
      <c r="B2987" s="76" t="str">
        <f t="shared" si="94"/>
        <v/>
      </c>
      <c r="C2987" s="77" t="str">
        <f t="shared" si="93"/>
        <v xml:space="preserve"> </v>
      </c>
      <c r="D2987" s="80"/>
      <c r="E2987" s="80"/>
      <c r="F2987" s="99"/>
      <c r="G2987" s="81"/>
      <c r="H2987" s="84"/>
    </row>
    <row r="2988" spans="1:8" x14ac:dyDescent="0.25">
      <c r="A2988" s="82" t="str">
        <f>CONCATENATE(D2988,COUNTIF($D$3:D2988,D2988))</f>
        <v>0</v>
      </c>
      <c r="B2988" s="76" t="str">
        <f t="shared" si="94"/>
        <v/>
      </c>
      <c r="C2988" s="77" t="str">
        <f t="shared" si="93"/>
        <v xml:space="preserve"> </v>
      </c>
      <c r="D2988" s="80"/>
      <c r="E2988" s="80"/>
      <c r="F2988" s="99"/>
      <c r="G2988" s="81"/>
      <c r="H2988" s="84"/>
    </row>
    <row r="2989" spans="1:8" x14ac:dyDescent="0.25">
      <c r="A2989" s="82" t="str">
        <f>CONCATENATE(D2989,COUNTIF($D$3:D2989,D2989))</f>
        <v>0</v>
      </c>
      <c r="B2989" s="76" t="str">
        <f t="shared" si="94"/>
        <v/>
      </c>
      <c r="C2989" s="77" t="str">
        <f t="shared" si="93"/>
        <v xml:space="preserve"> </v>
      </c>
      <c r="D2989" s="80"/>
      <c r="E2989" s="80"/>
      <c r="F2989" s="99"/>
      <c r="G2989" s="81"/>
      <c r="H2989" s="84"/>
    </row>
    <row r="2990" spans="1:8" x14ac:dyDescent="0.25">
      <c r="A2990" s="82" t="str">
        <f>CONCATENATE(D2990,COUNTIF($D$3:D2990,D2990))</f>
        <v>0</v>
      </c>
      <c r="B2990" s="76" t="str">
        <f t="shared" si="94"/>
        <v/>
      </c>
      <c r="C2990" s="77" t="str">
        <f t="shared" si="93"/>
        <v xml:space="preserve"> </v>
      </c>
      <c r="D2990" s="80"/>
      <c r="E2990" s="80"/>
      <c r="F2990" s="99"/>
      <c r="G2990" s="81"/>
      <c r="H2990" s="84"/>
    </row>
    <row r="2991" spans="1:8" x14ac:dyDescent="0.25">
      <c r="A2991" s="82" t="str">
        <f>CONCATENATE(D2991,COUNTIF($D$3:D2991,D2991))</f>
        <v>0</v>
      </c>
      <c r="B2991" s="76" t="str">
        <f t="shared" si="94"/>
        <v/>
      </c>
      <c r="C2991" s="77" t="str">
        <f t="shared" si="93"/>
        <v xml:space="preserve"> </v>
      </c>
      <c r="D2991" s="80"/>
      <c r="E2991" s="80"/>
      <c r="F2991" s="99"/>
      <c r="G2991" s="81"/>
      <c r="H2991" s="84"/>
    </row>
    <row r="2992" spans="1:8" x14ac:dyDescent="0.25">
      <c r="A2992" s="82" t="str">
        <f>CONCATENATE(D2992,COUNTIF($D$3:D2992,D2992))</f>
        <v>0</v>
      </c>
      <c r="B2992" s="76" t="str">
        <f t="shared" si="94"/>
        <v/>
      </c>
      <c r="C2992" s="77" t="str">
        <f t="shared" si="93"/>
        <v xml:space="preserve"> </v>
      </c>
      <c r="D2992" s="80"/>
      <c r="E2992" s="80"/>
      <c r="F2992" s="99"/>
      <c r="G2992" s="81"/>
      <c r="H2992" s="84"/>
    </row>
    <row r="2993" spans="1:8" x14ac:dyDescent="0.25">
      <c r="A2993" s="82" t="str">
        <f>CONCATENATE(D2993,COUNTIF($D$3:D2993,D2993))</f>
        <v>0</v>
      </c>
      <c r="B2993" s="76" t="str">
        <f t="shared" si="94"/>
        <v/>
      </c>
      <c r="C2993" s="77" t="str">
        <f t="shared" si="93"/>
        <v xml:space="preserve"> </v>
      </c>
      <c r="D2993" s="80"/>
      <c r="E2993" s="80"/>
      <c r="F2993" s="99"/>
      <c r="G2993" s="81"/>
      <c r="H2993" s="84"/>
    </row>
    <row r="2994" spans="1:8" x14ac:dyDescent="0.25">
      <c r="A2994" s="82" t="str">
        <f>CONCATENATE(D2994,COUNTIF($D$3:D2994,D2994))</f>
        <v>0</v>
      </c>
      <c r="B2994" s="76" t="str">
        <f t="shared" si="94"/>
        <v/>
      </c>
      <c r="C2994" s="77" t="str">
        <f t="shared" si="93"/>
        <v xml:space="preserve"> </v>
      </c>
      <c r="D2994" s="80"/>
      <c r="E2994" s="80"/>
      <c r="F2994" s="99"/>
      <c r="G2994" s="81"/>
      <c r="H2994" s="84"/>
    </row>
    <row r="2995" spans="1:8" x14ac:dyDescent="0.25">
      <c r="A2995" s="82" t="str">
        <f>CONCATENATE(D2995,COUNTIF($D$3:D2995,D2995))</f>
        <v>0</v>
      </c>
      <c r="B2995" s="76" t="str">
        <f t="shared" si="94"/>
        <v/>
      </c>
      <c r="C2995" s="77" t="str">
        <f t="shared" si="93"/>
        <v xml:space="preserve"> </v>
      </c>
      <c r="D2995" s="80"/>
      <c r="E2995" s="80"/>
      <c r="F2995" s="99"/>
      <c r="G2995" s="81"/>
      <c r="H2995" s="84"/>
    </row>
    <row r="2996" spans="1:8" x14ac:dyDescent="0.25">
      <c r="A2996" s="82" t="str">
        <f>CONCATENATE(D2996,COUNTIF($D$3:D2996,D2996))</f>
        <v>0</v>
      </c>
      <c r="B2996" s="76" t="str">
        <f t="shared" si="94"/>
        <v/>
      </c>
      <c r="C2996" s="77" t="str">
        <f t="shared" si="93"/>
        <v xml:space="preserve"> </v>
      </c>
      <c r="D2996" s="80"/>
      <c r="E2996" s="80"/>
      <c r="F2996" s="99"/>
      <c r="G2996" s="81"/>
      <c r="H2996" s="84"/>
    </row>
    <row r="2997" spans="1:8" x14ac:dyDescent="0.25">
      <c r="A2997" s="82" t="str">
        <f>CONCATENATE(D2997,COUNTIF($D$3:D2997,D2997))</f>
        <v>0</v>
      </c>
      <c r="B2997" s="76" t="str">
        <f t="shared" si="94"/>
        <v/>
      </c>
      <c r="C2997" s="77" t="str">
        <f t="shared" si="93"/>
        <v xml:space="preserve"> </v>
      </c>
      <c r="D2997" s="80"/>
      <c r="E2997" s="80"/>
      <c r="F2997" s="99"/>
      <c r="G2997" s="81"/>
      <c r="H2997" s="84"/>
    </row>
    <row r="2998" spans="1:8" x14ac:dyDescent="0.25">
      <c r="A2998" s="82" t="str">
        <f>CONCATENATE(D2998,COUNTIF($D$3:D2998,D2998))</f>
        <v>0</v>
      </c>
      <c r="B2998" s="76" t="str">
        <f t="shared" si="94"/>
        <v/>
      </c>
      <c r="C2998" s="77" t="str">
        <f t="shared" si="93"/>
        <v xml:space="preserve"> </v>
      </c>
      <c r="D2998" s="80"/>
      <c r="E2998" s="80"/>
      <c r="F2998" s="99"/>
      <c r="G2998" s="81"/>
      <c r="H2998" s="84"/>
    </row>
    <row r="2999" spans="1:8" x14ac:dyDescent="0.25">
      <c r="A2999" s="82" t="str">
        <f>CONCATENATE(D2999,COUNTIF($D$3:D2999,D2999))</f>
        <v>0</v>
      </c>
      <c r="B2999" s="76" t="str">
        <f t="shared" si="94"/>
        <v/>
      </c>
      <c r="C2999" s="77" t="str">
        <f t="shared" si="93"/>
        <v xml:space="preserve"> </v>
      </c>
      <c r="D2999" s="80"/>
      <c r="E2999" s="80"/>
      <c r="F2999" s="99"/>
      <c r="G2999" s="81"/>
      <c r="H2999" s="84"/>
    </row>
    <row r="3000" spans="1:8" x14ac:dyDescent="0.25">
      <c r="A3000" s="82" t="str">
        <f>CONCATENATE(D3000,COUNTIF($D$3:D3000,D3000))</f>
        <v>0</v>
      </c>
      <c r="B3000" s="76" t="str">
        <f t="shared" si="94"/>
        <v/>
      </c>
      <c r="C3000" s="77" t="str">
        <f t="shared" si="93"/>
        <v xml:space="preserve"> </v>
      </c>
      <c r="D3000" s="80"/>
      <c r="E3000" s="80"/>
      <c r="F3000" s="99"/>
      <c r="G3000" s="81"/>
      <c r="H3000" s="84"/>
    </row>
    <row r="3001" spans="1:8" x14ac:dyDescent="0.25">
      <c r="A3001" s="82" t="str">
        <f>CONCATENATE(D3001,COUNTIF($D$3:D3001,D3001))</f>
        <v>0</v>
      </c>
      <c r="B3001" s="76" t="str">
        <f t="shared" si="94"/>
        <v/>
      </c>
      <c r="C3001" s="77" t="str">
        <f t="shared" si="93"/>
        <v xml:space="preserve"> </v>
      </c>
      <c r="D3001" s="80"/>
      <c r="E3001" s="80"/>
      <c r="F3001" s="99"/>
      <c r="G3001" s="81"/>
      <c r="H3001" s="84"/>
    </row>
    <row r="3002" spans="1:8" x14ac:dyDescent="0.25">
      <c r="A3002" s="82" t="str">
        <f>CONCATENATE(D3002,COUNTIF($D$3:D3002,D3002))</f>
        <v>0</v>
      </c>
      <c r="B3002" s="76" t="str">
        <f t="shared" si="94"/>
        <v/>
      </c>
      <c r="C3002" s="77" t="str">
        <f t="shared" si="93"/>
        <v xml:space="preserve"> </v>
      </c>
      <c r="D3002" s="80"/>
      <c r="E3002" s="80"/>
      <c r="F3002" s="99"/>
      <c r="G3002" s="81"/>
      <c r="H3002" s="84"/>
    </row>
    <row r="3003" spans="1:8" x14ac:dyDescent="0.25">
      <c r="A3003" s="82" t="str">
        <f>CONCATENATE(D3003,COUNTIF($D$3:D3003,D3003))</f>
        <v>0</v>
      </c>
      <c r="B3003" s="76" t="str">
        <f t="shared" si="94"/>
        <v/>
      </c>
      <c r="C3003" s="77" t="str">
        <f t="shared" si="93"/>
        <v xml:space="preserve"> </v>
      </c>
      <c r="D3003" s="80"/>
      <c r="E3003" s="80"/>
      <c r="F3003" s="99"/>
      <c r="G3003" s="81"/>
      <c r="H3003" s="84"/>
    </row>
    <row r="3004" spans="1:8" x14ac:dyDescent="0.25">
      <c r="A3004" s="82" t="str">
        <f>CONCATENATE(D3004,COUNTIF($D$3:D3004,D3004))</f>
        <v>0</v>
      </c>
      <c r="B3004" s="76" t="str">
        <f t="shared" si="94"/>
        <v/>
      </c>
      <c r="C3004" s="77" t="str">
        <f t="shared" si="93"/>
        <v xml:space="preserve"> </v>
      </c>
      <c r="D3004" s="80"/>
      <c r="E3004" s="80"/>
      <c r="F3004" s="99"/>
      <c r="G3004" s="81"/>
      <c r="H3004" s="84"/>
    </row>
    <row r="3005" spans="1:8" x14ac:dyDescent="0.25">
      <c r="A3005" s="82" t="str">
        <f>CONCATENATE(D3005,COUNTIF($D$3:D3005,D3005))</f>
        <v>0</v>
      </c>
      <c r="B3005" s="76" t="str">
        <f t="shared" si="94"/>
        <v/>
      </c>
      <c r="C3005" s="77" t="str">
        <f t="shared" si="93"/>
        <v xml:space="preserve"> </v>
      </c>
      <c r="D3005" s="80"/>
      <c r="E3005" s="80"/>
      <c r="F3005" s="99"/>
      <c r="G3005" s="81"/>
      <c r="H3005" s="84"/>
    </row>
    <row r="3006" spans="1:8" x14ac:dyDescent="0.25">
      <c r="A3006" s="82" t="str">
        <f>CONCATENATE(D3006,COUNTIF($D$3:D3006,D3006))</f>
        <v>0</v>
      </c>
      <c r="B3006" s="76" t="str">
        <f t="shared" si="94"/>
        <v/>
      </c>
      <c r="C3006" s="77" t="str">
        <f t="shared" si="93"/>
        <v xml:space="preserve"> </v>
      </c>
      <c r="D3006" s="80"/>
      <c r="E3006" s="80"/>
      <c r="F3006" s="99"/>
      <c r="G3006" s="81"/>
      <c r="H3006" s="84"/>
    </row>
    <row r="3007" spans="1:8" x14ac:dyDescent="0.25">
      <c r="A3007" s="82" t="str">
        <f>CONCATENATE(D3007,COUNTIF($D$3:D3007,D3007))</f>
        <v>0</v>
      </c>
      <c r="B3007" s="76" t="str">
        <f t="shared" si="94"/>
        <v/>
      </c>
      <c r="C3007" s="77" t="str">
        <f t="shared" si="93"/>
        <v xml:space="preserve"> </v>
      </c>
      <c r="D3007" s="80"/>
      <c r="E3007" s="80"/>
      <c r="F3007" s="99"/>
      <c r="G3007" s="81"/>
      <c r="H3007" s="84"/>
    </row>
    <row r="3008" spans="1:8" x14ac:dyDescent="0.25">
      <c r="A3008" s="82" t="str">
        <f>CONCATENATE(D3008,COUNTIF($D$3:D3008,D3008))</f>
        <v>0</v>
      </c>
      <c r="B3008" s="76" t="str">
        <f t="shared" si="94"/>
        <v/>
      </c>
      <c r="C3008" s="77" t="str">
        <f t="shared" si="93"/>
        <v xml:space="preserve"> </v>
      </c>
      <c r="D3008" s="80"/>
      <c r="E3008" s="80"/>
      <c r="F3008" s="99"/>
      <c r="G3008" s="81"/>
      <c r="H3008" s="84"/>
    </row>
    <row r="3009" spans="1:8" x14ac:dyDescent="0.25">
      <c r="A3009" s="82" t="str">
        <f>CONCATENATE(D3009,COUNTIF($D$3:D3009,D3009))</f>
        <v>0</v>
      </c>
      <c r="B3009" s="76" t="str">
        <f t="shared" si="94"/>
        <v/>
      </c>
      <c r="C3009" s="77" t="str">
        <f t="shared" si="93"/>
        <v xml:space="preserve"> </v>
      </c>
      <c r="D3009" s="80"/>
      <c r="E3009" s="80"/>
      <c r="F3009" s="99"/>
      <c r="G3009" s="81"/>
      <c r="H3009" s="84"/>
    </row>
    <row r="3010" spans="1:8" x14ac:dyDescent="0.25">
      <c r="A3010" s="82" t="str">
        <f>CONCATENATE(D3010,COUNTIF($D$3:D3010,D3010))</f>
        <v>0</v>
      </c>
      <c r="B3010" s="76" t="str">
        <f t="shared" si="94"/>
        <v/>
      </c>
      <c r="C3010" s="77" t="str">
        <f t="shared" si="93"/>
        <v xml:space="preserve"> </v>
      </c>
      <c r="D3010" s="80"/>
      <c r="E3010" s="80"/>
      <c r="F3010" s="99"/>
      <c r="G3010" s="81"/>
      <c r="H3010" s="84"/>
    </row>
    <row r="3011" spans="1:8" x14ac:dyDescent="0.25">
      <c r="A3011" s="82" t="str">
        <f>CONCATENATE(D3011,COUNTIF($D$3:D3011,D3011))</f>
        <v>0</v>
      </c>
      <c r="B3011" s="76" t="str">
        <f t="shared" si="94"/>
        <v/>
      </c>
      <c r="C3011" s="77" t="str">
        <f t="shared" si="93"/>
        <v xml:space="preserve"> </v>
      </c>
      <c r="D3011" s="80"/>
      <c r="E3011" s="80"/>
      <c r="F3011" s="99"/>
      <c r="G3011" s="81"/>
      <c r="H3011" s="84"/>
    </row>
    <row r="3012" spans="1:8" x14ac:dyDescent="0.25">
      <c r="A3012" s="82" t="str">
        <f>CONCATENATE(D3012,COUNTIF($D$3:D3012,D3012))</f>
        <v>0</v>
      </c>
      <c r="B3012" s="76" t="str">
        <f t="shared" si="94"/>
        <v/>
      </c>
      <c r="C3012" s="77" t="str">
        <f t="shared" ref="C3012:C3075" si="95">CONCATENATE(F3012," ",G3012)</f>
        <v xml:space="preserve"> </v>
      </c>
      <c r="D3012" s="80"/>
      <c r="E3012" s="80"/>
      <c r="F3012" s="99"/>
      <c r="G3012" s="81"/>
      <c r="H3012" s="84"/>
    </row>
    <row r="3013" spans="1:8" x14ac:dyDescent="0.25">
      <c r="A3013" s="82" t="str">
        <f>CONCATENATE(D3013,COUNTIF($D$3:D3013,D3013))</f>
        <v>0</v>
      </c>
      <c r="B3013" s="76" t="str">
        <f t="shared" ref="B3013:B3076" si="96">CONCATENATE(D3013,G3013)</f>
        <v/>
      </c>
      <c r="C3013" s="77" t="str">
        <f t="shared" si="95"/>
        <v xml:space="preserve"> </v>
      </c>
      <c r="D3013" s="80"/>
      <c r="E3013" s="80"/>
      <c r="F3013" s="99"/>
      <c r="G3013" s="81"/>
      <c r="H3013" s="84"/>
    </row>
    <row r="3014" spans="1:8" x14ac:dyDescent="0.25">
      <c r="A3014" s="82" t="str">
        <f>CONCATENATE(D3014,COUNTIF($D$3:D3014,D3014))</f>
        <v>0</v>
      </c>
      <c r="B3014" s="76" t="str">
        <f t="shared" si="96"/>
        <v/>
      </c>
      <c r="C3014" s="77" t="str">
        <f t="shared" si="95"/>
        <v xml:space="preserve"> </v>
      </c>
      <c r="D3014" s="80"/>
      <c r="E3014" s="80"/>
      <c r="F3014" s="99"/>
      <c r="G3014" s="81"/>
      <c r="H3014" s="84"/>
    </row>
    <row r="3015" spans="1:8" x14ac:dyDescent="0.25">
      <c r="A3015" s="82" t="str">
        <f>CONCATENATE(D3015,COUNTIF($D$3:D3015,D3015))</f>
        <v>0</v>
      </c>
      <c r="B3015" s="76" t="str">
        <f t="shared" si="96"/>
        <v/>
      </c>
      <c r="C3015" s="77" t="str">
        <f t="shared" si="95"/>
        <v xml:space="preserve"> </v>
      </c>
      <c r="D3015" s="80"/>
      <c r="E3015" s="80"/>
      <c r="F3015" s="99"/>
      <c r="G3015" s="81"/>
      <c r="H3015" s="84"/>
    </row>
    <row r="3016" spans="1:8" x14ac:dyDescent="0.25">
      <c r="A3016" s="82" t="str">
        <f>CONCATENATE(D3016,COUNTIF($D$3:D3016,D3016))</f>
        <v>0</v>
      </c>
      <c r="B3016" s="76" t="str">
        <f t="shared" si="96"/>
        <v/>
      </c>
      <c r="C3016" s="77" t="str">
        <f t="shared" si="95"/>
        <v xml:space="preserve"> </v>
      </c>
      <c r="D3016" s="80"/>
      <c r="E3016" s="80"/>
      <c r="F3016" s="99"/>
      <c r="G3016" s="81"/>
      <c r="H3016" s="84"/>
    </row>
    <row r="3017" spans="1:8" x14ac:dyDescent="0.25">
      <c r="A3017" s="82" t="str">
        <f>CONCATENATE(D3017,COUNTIF($D$3:D3017,D3017))</f>
        <v>0</v>
      </c>
      <c r="B3017" s="76" t="str">
        <f t="shared" si="96"/>
        <v/>
      </c>
      <c r="C3017" s="77" t="str">
        <f t="shared" si="95"/>
        <v xml:space="preserve"> </v>
      </c>
      <c r="D3017" s="80"/>
      <c r="E3017" s="80"/>
      <c r="F3017" s="99"/>
      <c r="G3017" s="81"/>
      <c r="H3017" s="84"/>
    </row>
    <row r="3018" spans="1:8" x14ac:dyDescent="0.25">
      <c r="A3018" s="82" t="str">
        <f>CONCATENATE(D3018,COUNTIF($D$3:D3018,D3018))</f>
        <v>0</v>
      </c>
      <c r="B3018" s="76" t="str">
        <f t="shared" si="96"/>
        <v/>
      </c>
      <c r="C3018" s="77" t="str">
        <f t="shared" si="95"/>
        <v xml:space="preserve"> </v>
      </c>
      <c r="D3018" s="80"/>
      <c r="E3018" s="80"/>
      <c r="F3018" s="99"/>
      <c r="G3018" s="81"/>
      <c r="H3018" s="84"/>
    </row>
    <row r="3019" spans="1:8" x14ac:dyDescent="0.25">
      <c r="A3019" s="82" t="str">
        <f>CONCATENATE(D3019,COUNTIF($D$3:D3019,D3019))</f>
        <v>0</v>
      </c>
      <c r="B3019" s="76" t="str">
        <f t="shared" si="96"/>
        <v/>
      </c>
      <c r="C3019" s="77" t="str">
        <f t="shared" si="95"/>
        <v xml:space="preserve"> </v>
      </c>
      <c r="D3019" s="80"/>
      <c r="E3019" s="80"/>
      <c r="F3019" s="99"/>
      <c r="G3019" s="81"/>
      <c r="H3019" s="84"/>
    </row>
    <row r="3020" spans="1:8" x14ac:dyDescent="0.25">
      <c r="A3020" s="82" t="str">
        <f>CONCATENATE(D3020,COUNTIF($D$3:D3020,D3020))</f>
        <v>0</v>
      </c>
      <c r="B3020" s="76" t="str">
        <f t="shared" si="96"/>
        <v/>
      </c>
      <c r="C3020" s="77" t="str">
        <f t="shared" si="95"/>
        <v xml:space="preserve"> </v>
      </c>
      <c r="D3020" s="80"/>
      <c r="E3020" s="80"/>
      <c r="F3020" s="99"/>
      <c r="G3020" s="81"/>
      <c r="H3020" s="84"/>
    </row>
    <row r="3021" spans="1:8" x14ac:dyDescent="0.25">
      <c r="A3021" s="82" t="str">
        <f>CONCATENATE(D3021,COUNTIF($D$3:D3021,D3021))</f>
        <v>0</v>
      </c>
      <c r="B3021" s="76" t="str">
        <f t="shared" si="96"/>
        <v/>
      </c>
      <c r="C3021" s="77" t="str">
        <f t="shared" si="95"/>
        <v xml:space="preserve"> </v>
      </c>
      <c r="D3021" s="80"/>
      <c r="E3021" s="80"/>
      <c r="F3021" s="99"/>
      <c r="G3021" s="81"/>
      <c r="H3021" s="84"/>
    </row>
    <row r="3022" spans="1:8" x14ac:dyDescent="0.25">
      <c r="A3022" s="82" t="str">
        <f>CONCATENATE(D3022,COUNTIF($D$3:D3022,D3022))</f>
        <v>0</v>
      </c>
      <c r="B3022" s="76" t="str">
        <f t="shared" si="96"/>
        <v/>
      </c>
      <c r="C3022" s="77" t="str">
        <f t="shared" si="95"/>
        <v xml:space="preserve"> </v>
      </c>
      <c r="D3022" s="80"/>
      <c r="E3022" s="80"/>
      <c r="F3022" s="99"/>
      <c r="G3022" s="81"/>
      <c r="H3022" s="84"/>
    </row>
    <row r="3023" spans="1:8" x14ac:dyDescent="0.25">
      <c r="A3023" s="82" t="str">
        <f>CONCATENATE(D3023,COUNTIF($D$3:D3023,D3023))</f>
        <v>0</v>
      </c>
      <c r="B3023" s="76" t="str">
        <f t="shared" si="96"/>
        <v/>
      </c>
      <c r="C3023" s="77" t="str">
        <f t="shared" si="95"/>
        <v xml:space="preserve"> </v>
      </c>
      <c r="D3023" s="80"/>
      <c r="E3023" s="80"/>
      <c r="F3023" s="99"/>
      <c r="G3023" s="81"/>
      <c r="H3023" s="84"/>
    </row>
    <row r="3024" spans="1:8" x14ac:dyDescent="0.25">
      <c r="A3024" s="82" t="str">
        <f>CONCATENATE(D3024,COUNTIF($D$3:D3024,D3024))</f>
        <v>0</v>
      </c>
      <c r="B3024" s="76" t="str">
        <f t="shared" si="96"/>
        <v/>
      </c>
      <c r="C3024" s="77" t="str">
        <f t="shared" si="95"/>
        <v xml:space="preserve"> </v>
      </c>
      <c r="D3024" s="80"/>
      <c r="E3024" s="80"/>
      <c r="F3024" s="99"/>
      <c r="G3024" s="81"/>
      <c r="H3024" s="84"/>
    </row>
    <row r="3025" spans="1:8" x14ac:dyDescent="0.25">
      <c r="A3025" s="82" t="str">
        <f>CONCATENATE(D3025,COUNTIF($D$3:D3025,D3025))</f>
        <v>0</v>
      </c>
      <c r="B3025" s="76" t="str">
        <f t="shared" si="96"/>
        <v/>
      </c>
      <c r="C3025" s="77" t="str">
        <f t="shared" si="95"/>
        <v xml:space="preserve"> </v>
      </c>
      <c r="D3025" s="80"/>
      <c r="E3025" s="80"/>
      <c r="F3025" s="99"/>
      <c r="G3025" s="81"/>
      <c r="H3025" s="84"/>
    </row>
    <row r="3026" spans="1:8" x14ac:dyDescent="0.25">
      <c r="A3026" s="82" t="str">
        <f>CONCATENATE(D3026,COUNTIF($D$3:D3026,D3026))</f>
        <v>0</v>
      </c>
      <c r="B3026" s="76" t="str">
        <f t="shared" si="96"/>
        <v/>
      </c>
      <c r="C3026" s="77" t="str">
        <f t="shared" si="95"/>
        <v xml:space="preserve"> </v>
      </c>
      <c r="D3026" s="80"/>
      <c r="E3026" s="80"/>
      <c r="F3026" s="99"/>
      <c r="G3026" s="81"/>
      <c r="H3026" s="84"/>
    </row>
    <row r="3027" spans="1:8" x14ac:dyDescent="0.25">
      <c r="A3027" s="82" t="str">
        <f>CONCATENATE(D3027,COUNTIF($D$3:D3027,D3027))</f>
        <v>0</v>
      </c>
      <c r="B3027" s="76" t="str">
        <f t="shared" si="96"/>
        <v/>
      </c>
      <c r="C3027" s="77" t="str">
        <f t="shared" si="95"/>
        <v xml:space="preserve"> </v>
      </c>
      <c r="D3027" s="80"/>
      <c r="E3027" s="80"/>
      <c r="F3027" s="99"/>
      <c r="G3027" s="81"/>
      <c r="H3027" s="84"/>
    </row>
    <row r="3028" spans="1:8" x14ac:dyDescent="0.25">
      <c r="A3028" s="82" t="str">
        <f>CONCATENATE(D3028,COUNTIF($D$3:D3028,D3028))</f>
        <v>0</v>
      </c>
      <c r="B3028" s="76" t="str">
        <f t="shared" si="96"/>
        <v/>
      </c>
      <c r="C3028" s="77" t="str">
        <f t="shared" si="95"/>
        <v xml:space="preserve"> </v>
      </c>
      <c r="D3028" s="80"/>
      <c r="E3028" s="80"/>
      <c r="F3028" s="99"/>
      <c r="G3028" s="81"/>
      <c r="H3028" s="84"/>
    </row>
    <row r="3029" spans="1:8" x14ac:dyDescent="0.25">
      <c r="A3029" s="82" t="str">
        <f>CONCATENATE(D3029,COUNTIF($D$3:D3029,D3029))</f>
        <v>0</v>
      </c>
      <c r="B3029" s="76" t="str">
        <f t="shared" si="96"/>
        <v/>
      </c>
      <c r="C3029" s="77" t="str">
        <f t="shared" si="95"/>
        <v xml:space="preserve"> </v>
      </c>
      <c r="D3029" s="80"/>
      <c r="E3029" s="80"/>
      <c r="F3029" s="99"/>
      <c r="G3029" s="81"/>
      <c r="H3029" s="84"/>
    </row>
    <row r="3030" spans="1:8" x14ac:dyDescent="0.25">
      <c r="A3030" s="82" t="str">
        <f>CONCATENATE(D3030,COUNTIF($D$3:D3030,D3030))</f>
        <v>0</v>
      </c>
      <c r="B3030" s="76" t="str">
        <f t="shared" si="96"/>
        <v/>
      </c>
      <c r="C3030" s="77" t="str">
        <f t="shared" si="95"/>
        <v xml:space="preserve"> </v>
      </c>
      <c r="D3030" s="80"/>
      <c r="E3030" s="80"/>
      <c r="F3030" s="99"/>
      <c r="G3030" s="81"/>
      <c r="H3030" s="84"/>
    </row>
    <row r="3031" spans="1:8" x14ac:dyDescent="0.25">
      <c r="A3031" s="82" t="str">
        <f>CONCATENATE(D3031,COUNTIF($D$3:D3031,D3031))</f>
        <v>0</v>
      </c>
      <c r="B3031" s="76" t="str">
        <f t="shared" si="96"/>
        <v/>
      </c>
      <c r="C3031" s="77" t="str">
        <f t="shared" si="95"/>
        <v xml:space="preserve"> </v>
      </c>
      <c r="D3031" s="80"/>
      <c r="E3031" s="80"/>
      <c r="F3031" s="99"/>
      <c r="G3031" s="81"/>
      <c r="H3031" s="84"/>
    </row>
    <row r="3032" spans="1:8" x14ac:dyDescent="0.25">
      <c r="A3032" s="82" t="str">
        <f>CONCATENATE(D3032,COUNTIF($D$3:D3032,D3032))</f>
        <v>0</v>
      </c>
      <c r="B3032" s="76" t="str">
        <f t="shared" si="96"/>
        <v/>
      </c>
      <c r="C3032" s="77" t="str">
        <f t="shared" si="95"/>
        <v xml:space="preserve"> </v>
      </c>
      <c r="D3032" s="80"/>
      <c r="E3032" s="80"/>
      <c r="F3032" s="99"/>
      <c r="G3032" s="81"/>
      <c r="H3032" s="84"/>
    </row>
    <row r="3033" spans="1:8" x14ac:dyDescent="0.25">
      <c r="A3033" s="82" t="str">
        <f>CONCATENATE(D3033,COUNTIF($D$3:D3033,D3033))</f>
        <v>0</v>
      </c>
      <c r="B3033" s="76" t="str">
        <f t="shared" si="96"/>
        <v/>
      </c>
      <c r="C3033" s="77" t="str">
        <f t="shared" si="95"/>
        <v xml:space="preserve"> </v>
      </c>
      <c r="D3033" s="80"/>
      <c r="E3033" s="80"/>
      <c r="F3033" s="99"/>
      <c r="G3033" s="81"/>
      <c r="H3033" s="84"/>
    </row>
    <row r="3034" spans="1:8" x14ac:dyDescent="0.25">
      <c r="A3034" s="82" t="str">
        <f>CONCATENATE(D3034,COUNTIF($D$3:D3034,D3034))</f>
        <v>0</v>
      </c>
      <c r="B3034" s="76" t="str">
        <f t="shared" si="96"/>
        <v/>
      </c>
      <c r="C3034" s="77" t="str">
        <f t="shared" si="95"/>
        <v xml:space="preserve"> </v>
      </c>
      <c r="D3034" s="80"/>
      <c r="E3034" s="80"/>
      <c r="F3034" s="99"/>
      <c r="G3034" s="81"/>
      <c r="H3034" s="84"/>
    </row>
    <row r="3035" spans="1:8" x14ac:dyDescent="0.25">
      <c r="A3035" s="82" t="str">
        <f>CONCATENATE(D3035,COUNTIF($D$3:D3035,D3035))</f>
        <v>0</v>
      </c>
      <c r="B3035" s="76" t="str">
        <f t="shared" si="96"/>
        <v/>
      </c>
      <c r="C3035" s="77" t="str">
        <f t="shared" si="95"/>
        <v xml:space="preserve"> </v>
      </c>
      <c r="D3035" s="80"/>
      <c r="E3035" s="80"/>
      <c r="F3035" s="99"/>
      <c r="G3035" s="81"/>
      <c r="H3035" s="84"/>
    </row>
    <row r="3036" spans="1:8" x14ac:dyDescent="0.25">
      <c r="A3036" s="82" t="str">
        <f>CONCATENATE(D3036,COUNTIF($D$3:D3036,D3036))</f>
        <v>0</v>
      </c>
      <c r="B3036" s="76" t="str">
        <f t="shared" si="96"/>
        <v/>
      </c>
      <c r="C3036" s="77" t="str">
        <f t="shared" si="95"/>
        <v xml:space="preserve"> </v>
      </c>
      <c r="D3036" s="80"/>
      <c r="E3036" s="80"/>
      <c r="F3036" s="99"/>
      <c r="G3036" s="81"/>
      <c r="H3036" s="84"/>
    </row>
    <row r="3037" spans="1:8" x14ac:dyDescent="0.25">
      <c r="A3037" s="82" t="str">
        <f>CONCATENATE(D3037,COUNTIF($D$3:D3037,D3037))</f>
        <v>0</v>
      </c>
      <c r="B3037" s="76" t="str">
        <f t="shared" si="96"/>
        <v/>
      </c>
      <c r="C3037" s="77" t="str">
        <f t="shared" si="95"/>
        <v xml:space="preserve"> </v>
      </c>
      <c r="D3037" s="80"/>
      <c r="E3037" s="80"/>
      <c r="F3037" s="99"/>
      <c r="G3037" s="81"/>
      <c r="H3037" s="84"/>
    </row>
    <row r="3038" spans="1:8" x14ac:dyDescent="0.25">
      <c r="A3038" s="82" t="str">
        <f>CONCATENATE(D3038,COUNTIF($D$3:D3038,D3038))</f>
        <v>0</v>
      </c>
      <c r="B3038" s="76" t="str">
        <f t="shared" si="96"/>
        <v/>
      </c>
      <c r="C3038" s="77" t="str">
        <f t="shared" si="95"/>
        <v xml:space="preserve"> </v>
      </c>
      <c r="D3038" s="80"/>
      <c r="E3038" s="80"/>
      <c r="F3038" s="99"/>
      <c r="G3038" s="81"/>
      <c r="H3038" s="84"/>
    </row>
    <row r="3039" spans="1:8" x14ac:dyDescent="0.25">
      <c r="A3039" s="82" t="str">
        <f>CONCATENATE(D3039,COUNTIF($D$3:D3039,D3039))</f>
        <v>0</v>
      </c>
      <c r="B3039" s="76" t="str">
        <f t="shared" si="96"/>
        <v/>
      </c>
      <c r="C3039" s="77" t="str">
        <f t="shared" si="95"/>
        <v xml:space="preserve"> </v>
      </c>
      <c r="D3039" s="80"/>
      <c r="E3039" s="80"/>
      <c r="F3039" s="99"/>
      <c r="G3039" s="81"/>
      <c r="H3039" s="84"/>
    </row>
    <row r="3040" spans="1:8" x14ac:dyDescent="0.25">
      <c r="A3040" s="82" t="str">
        <f>CONCATENATE(D3040,COUNTIF($D$3:D3040,D3040))</f>
        <v>0</v>
      </c>
      <c r="B3040" s="76" t="str">
        <f t="shared" si="96"/>
        <v/>
      </c>
      <c r="C3040" s="77" t="str">
        <f t="shared" si="95"/>
        <v xml:space="preserve"> </v>
      </c>
      <c r="D3040" s="80"/>
      <c r="E3040" s="80"/>
      <c r="F3040" s="99"/>
      <c r="G3040" s="81"/>
      <c r="H3040" s="84"/>
    </row>
    <row r="3041" spans="1:8" x14ac:dyDescent="0.25">
      <c r="A3041" s="82" t="str">
        <f>CONCATENATE(D3041,COUNTIF($D$3:D3041,D3041))</f>
        <v>0</v>
      </c>
      <c r="B3041" s="76" t="str">
        <f t="shared" si="96"/>
        <v/>
      </c>
      <c r="C3041" s="77" t="str">
        <f t="shared" si="95"/>
        <v xml:space="preserve"> </v>
      </c>
      <c r="D3041" s="80"/>
      <c r="E3041" s="80"/>
      <c r="F3041" s="99"/>
      <c r="G3041" s="81"/>
      <c r="H3041" s="84"/>
    </row>
    <row r="3042" spans="1:8" x14ac:dyDescent="0.25">
      <c r="A3042" s="82" t="str">
        <f>CONCATENATE(D3042,COUNTIF($D$3:D3042,D3042))</f>
        <v>0</v>
      </c>
      <c r="B3042" s="76" t="str">
        <f t="shared" si="96"/>
        <v/>
      </c>
      <c r="C3042" s="77" t="str">
        <f t="shared" si="95"/>
        <v xml:space="preserve"> </v>
      </c>
      <c r="D3042" s="80"/>
      <c r="E3042" s="80"/>
      <c r="F3042" s="99"/>
      <c r="G3042" s="81"/>
      <c r="H3042" s="84"/>
    </row>
    <row r="3043" spans="1:8" x14ac:dyDescent="0.25">
      <c r="A3043" s="82" t="str">
        <f>CONCATENATE(D3043,COUNTIF($D$3:D3043,D3043))</f>
        <v>0</v>
      </c>
      <c r="B3043" s="76" t="str">
        <f t="shared" si="96"/>
        <v/>
      </c>
      <c r="C3043" s="77" t="str">
        <f t="shared" si="95"/>
        <v xml:space="preserve"> </v>
      </c>
      <c r="D3043" s="80"/>
      <c r="E3043" s="80"/>
      <c r="F3043" s="99"/>
      <c r="G3043" s="81"/>
      <c r="H3043" s="84"/>
    </row>
    <row r="3044" spans="1:8" x14ac:dyDescent="0.25">
      <c r="A3044" s="82" t="str">
        <f>CONCATENATE(D3044,COUNTIF($D$3:D3044,D3044))</f>
        <v>0</v>
      </c>
      <c r="B3044" s="76" t="str">
        <f t="shared" si="96"/>
        <v/>
      </c>
      <c r="C3044" s="77" t="str">
        <f t="shared" si="95"/>
        <v xml:space="preserve"> </v>
      </c>
      <c r="D3044" s="80"/>
      <c r="E3044" s="80"/>
      <c r="F3044" s="99"/>
      <c r="G3044" s="81"/>
      <c r="H3044" s="84"/>
    </row>
    <row r="3045" spans="1:8" x14ac:dyDescent="0.25">
      <c r="A3045" s="82" t="str">
        <f>CONCATENATE(D3045,COUNTIF($D$3:D3045,D3045))</f>
        <v>0</v>
      </c>
      <c r="B3045" s="76" t="str">
        <f t="shared" si="96"/>
        <v/>
      </c>
      <c r="C3045" s="77" t="str">
        <f t="shared" si="95"/>
        <v xml:space="preserve"> </v>
      </c>
      <c r="D3045" s="80"/>
      <c r="E3045" s="80"/>
      <c r="F3045" s="99"/>
      <c r="G3045" s="81"/>
      <c r="H3045" s="84"/>
    </row>
    <row r="3046" spans="1:8" x14ac:dyDescent="0.25">
      <c r="A3046" s="82" t="str">
        <f>CONCATENATE(D3046,COUNTIF($D$3:D3046,D3046))</f>
        <v>0</v>
      </c>
      <c r="B3046" s="76" t="str">
        <f t="shared" si="96"/>
        <v/>
      </c>
      <c r="C3046" s="77" t="str">
        <f t="shared" si="95"/>
        <v xml:space="preserve"> </v>
      </c>
      <c r="D3046" s="80"/>
      <c r="E3046" s="80"/>
      <c r="F3046" s="99"/>
      <c r="G3046" s="81"/>
      <c r="H3046" s="84"/>
    </row>
    <row r="3047" spans="1:8" x14ac:dyDescent="0.25">
      <c r="A3047" s="82" t="str">
        <f>CONCATENATE(D3047,COUNTIF($D$3:D3047,D3047))</f>
        <v>0</v>
      </c>
      <c r="B3047" s="76" t="str">
        <f t="shared" si="96"/>
        <v/>
      </c>
      <c r="C3047" s="77" t="str">
        <f t="shared" si="95"/>
        <v xml:space="preserve"> </v>
      </c>
      <c r="D3047" s="80"/>
      <c r="E3047" s="80"/>
      <c r="F3047" s="99"/>
      <c r="G3047" s="81"/>
      <c r="H3047" s="84"/>
    </row>
    <row r="3048" spans="1:8" x14ac:dyDescent="0.25">
      <c r="A3048" s="82" t="str">
        <f>CONCATENATE(D3048,COUNTIF($D$3:D3048,D3048))</f>
        <v>0</v>
      </c>
      <c r="B3048" s="76" t="str">
        <f t="shared" si="96"/>
        <v/>
      </c>
      <c r="C3048" s="77" t="str">
        <f t="shared" si="95"/>
        <v xml:space="preserve"> </v>
      </c>
      <c r="D3048" s="80"/>
      <c r="E3048" s="80"/>
      <c r="F3048" s="99"/>
      <c r="G3048" s="81"/>
      <c r="H3048" s="84"/>
    </row>
    <row r="3049" spans="1:8" x14ac:dyDescent="0.25">
      <c r="A3049" s="82" t="str">
        <f>CONCATENATE(D3049,COUNTIF($D$3:D3049,D3049))</f>
        <v>0</v>
      </c>
      <c r="B3049" s="76" t="str">
        <f t="shared" si="96"/>
        <v/>
      </c>
      <c r="C3049" s="77" t="str">
        <f t="shared" si="95"/>
        <v xml:space="preserve"> </v>
      </c>
      <c r="D3049" s="80"/>
      <c r="E3049" s="80"/>
      <c r="F3049" s="99"/>
      <c r="G3049" s="81"/>
      <c r="H3049" s="84"/>
    </row>
    <row r="3050" spans="1:8" x14ac:dyDescent="0.25">
      <c r="A3050" s="82" t="str">
        <f>CONCATENATE(D3050,COUNTIF($D$3:D3050,D3050))</f>
        <v>0</v>
      </c>
      <c r="B3050" s="76" t="str">
        <f t="shared" si="96"/>
        <v/>
      </c>
      <c r="C3050" s="77" t="str">
        <f t="shared" si="95"/>
        <v xml:space="preserve"> </v>
      </c>
      <c r="D3050" s="80"/>
      <c r="E3050" s="80"/>
      <c r="F3050" s="99"/>
      <c r="G3050" s="81"/>
      <c r="H3050" s="84"/>
    </row>
    <row r="3051" spans="1:8" x14ac:dyDescent="0.25">
      <c r="A3051" s="82" t="str">
        <f>CONCATENATE(D3051,COUNTIF($D$3:D3051,D3051))</f>
        <v>0</v>
      </c>
      <c r="B3051" s="76" t="str">
        <f t="shared" si="96"/>
        <v/>
      </c>
      <c r="C3051" s="77" t="str">
        <f t="shared" si="95"/>
        <v xml:space="preserve"> </v>
      </c>
      <c r="D3051" s="80"/>
      <c r="E3051" s="80"/>
      <c r="F3051" s="99"/>
      <c r="G3051" s="81"/>
      <c r="H3051" s="84"/>
    </row>
    <row r="3052" spans="1:8" x14ac:dyDescent="0.25">
      <c r="A3052" s="82" t="str">
        <f>CONCATENATE(D3052,COUNTIF($D$3:D3052,D3052))</f>
        <v>0</v>
      </c>
      <c r="B3052" s="76" t="str">
        <f t="shared" si="96"/>
        <v/>
      </c>
      <c r="C3052" s="77" t="str">
        <f t="shared" si="95"/>
        <v xml:space="preserve"> </v>
      </c>
      <c r="D3052" s="80"/>
      <c r="E3052" s="80"/>
      <c r="F3052" s="99"/>
      <c r="G3052" s="81"/>
      <c r="H3052" s="84"/>
    </row>
    <row r="3053" spans="1:8" x14ac:dyDescent="0.25">
      <c r="A3053" s="82" t="str">
        <f>CONCATENATE(D3053,COUNTIF($D$3:D3053,D3053))</f>
        <v>0</v>
      </c>
      <c r="B3053" s="76" t="str">
        <f t="shared" si="96"/>
        <v/>
      </c>
      <c r="C3053" s="77" t="str">
        <f t="shared" si="95"/>
        <v xml:space="preserve"> </v>
      </c>
      <c r="D3053" s="80"/>
      <c r="E3053" s="80"/>
      <c r="F3053" s="99"/>
      <c r="G3053" s="81"/>
      <c r="H3053" s="84"/>
    </row>
    <row r="3054" spans="1:8" x14ac:dyDescent="0.25">
      <c r="A3054" s="82" t="str">
        <f>CONCATENATE(D3054,COUNTIF($D$3:D3054,D3054))</f>
        <v>0</v>
      </c>
      <c r="B3054" s="76" t="str">
        <f t="shared" si="96"/>
        <v/>
      </c>
      <c r="C3054" s="77" t="str">
        <f t="shared" si="95"/>
        <v xml:space="preserve"> </v>
      </c>
      <c r="D3054" s="80"/>
      <c r="E3054" s="80"/>
      <c r="F3054" s="99"/>
      <c r="G3054" s="81"/>
      <c r="H3054" s="84"/>
    </row>
    <row r="3055" spans="1:8" x14ac:dyDescent="0.25">
      <c r="A3055" s="82" t="str">
        <f>CONCATENATE(D3055,COUNTIF($D$3:D3055,D3055))</f>
        <v>0</v>
      </c>
      <c r="B3055" s="76" t="str">
        <f t="shared" si="96"/>
        <v/>
      </c>
      <c r="C3055" s="77" t="str">
        <f t="shared" si="95"/>
        <v xml:space="preserve"> </v>
      </c>
      <c r="D3055" s="80"/>
      <c r="E3055" s="80"/>
      <c r="F3055" s="99"/>
      <c r="G3055" s="81"/>
      <c r="H3055" s="84"/>
    </row>
    <row r="3056" spans="1:8" x14ac:dyDescent="0.25">
      <c r="A3056" s="82" t="str">
        <f>CONCATENATE(D3056,COUNTIF($D$3:D3056,D3056))</f>
        <v>0</v>
      </c>
      <c r="B3056" s="76" t="str">
        <f t="shared" si="96"/>
        <v/>
      </c>
      <c r="C3056" s="77" t="str">
        <f t="shared" si="95"/>
        <v xml:space="preserve"> </v>
      </c>
      <c r="D3056" s="80"/>
      <c r="E3056" s="80"/>
      <c r="F3056" s="99"/>
      <c r="G3056" s="81"/>
      <c r="H3056" s="84"/>
    </row>
    <row r="3057" spans="1:8" x14ac:dyDescent="0.25">
      <c r="A3057" s="82" t="str">
        <f>CONCATENATE(D3057,COUNTIF($D$3:D3057,D3057))</f>
        <v>0</v>
      </c>
      <c r="B3057" s="76" t="str">
        <f t="shared" si="96"/>
        <v/>
      </c>
      <c r="C3057" s="77" t="str">
        <f t="shared" si="95"/>
        <v xml:space="preserve"> </v>
      </c>
      <c r="D3057" s="80"/>
      <c r="E3057" s="80"/>
      <c r="F3057" s="99"/>
      <c r="G3057" s="81"/>
      <c r="H3057" s="84"/>
    </row>
    <row r="3058" spans="1:8" x14ac:dyDescent="0.25">
      <c r="A3058" s="82" t="str">
        <f>CONCATENATE(D3058,COUNTIF($D$3:D3058,D3058))</f>
        <v>0</v>
      </c>
      <c r="B3058" s="76" t="str">
        <f t="shared" si="96"/>
        <v/>
      </c>
      <c r="C3058" s="77" t="str">
        <f t="shared" si="95"/>
        <v xml:space="preserve"> </v>
      </c>
      <c r="D3058" s="80"/>
      <c r="E3058" s="80"/>
      <c r="F3058" s="99"/>
      <c r="G3058" s="81"/>
      <c r="H3058" s="84"/>
    </row>
    <row r="3059" spans="1:8" x14ac:dyDescent="0.25">
      <c r="A3059" s="82" t="str">
        <f>CONCATENATE(D3059,COUNTIF($D$3:D3059,D3059))</f>
        <v>0</v>
      </c>
      <c r="B3059" s="76" t="str">
        <f t="shared" si="96"/>
        <v/>
      </c>
      <c r="C3059" s="77" t="str">
        <f t="shared" si="95"/>
        <v xml:space="preserve"> </v>
      </c>
      <c r="D3059" s="80"/>
      <c r="E3059" s="80"/>
      <c r="F3059" s="99"/>
      <c r="G3059" s="81"/>
      <c r="H3059" s="84"/>
    </row>
    <row r="3060" spans="1:8" x14ac:dyDescent="0.25">
      <c r="A3060" s="82" t="str">
        <f>CONCATENATE(D3060,COUNTIF($D$3:D3060,D3060))</f>
        <v>0</v>
      </c>
      <c r="B3060" s="76" t="str">
        <f t="shared" si="96"/>
        <v/>
      </c>
      <c r="C3060" s="77" t="str">
        <f t="shared" si="95"/>
        <v xml:space="preserve"> </v>
      </c>
      <c r="D3060" s="80"/>
      <c r="E3060" s="80"/>
      <c r="F3060" s="99"/>
      <c r="G3060" s="81"/>
      <c r="H3060" s="84"/>
    </row>
    <row r="3061" spans="1:8" x14ac:dyDescent="0.25">
      <c r="A3061" s="82" t="str">
        <f>CONCATENATE(D3061,COUNTIF($D$3:D3061,D3061))</f>
        <v>0</v>
      </c>
      <c r="B3061" s="76" t="str">
        <f t="shared" si="96"/>
        <v/>
      </c>
      <c r="C3061" s="77" t="str">
        <f t="shared" si="95"/>
        <v xml:space="preserve"> </v>
      </c>
      <c r="D3061" s="80"/>
      <c r="E3061" s="80"/>
      <c r="F3061" s="99"/>
      <c r="G3061" s="81"/>
      <c r="H3061" s="84"/>
    </row>
    <row r="3062" spans="1:8" x14ac:dyDescent="0.25">
      <c r="A3062" s="82" t="str">
        <f>CONCATENATE(D3062,COUNTIF($D$3:D3062,D3062))</f>
        <v>0</v>
      </c>
      <c r="B3062" s="76" t="str">
        <f t="shared" si="96"/>
        <v/>
      </c>
      <c r="C3062" s="77" t="str">
        <f t="shared" si="95"/>
        <v xml:space="preserve"> </v>
      </c>
      <c r="D3062" s="80"/>
      <c r="E3062" s="80"/>
      <c r="F3062" s="99"/>
      <c r="G3062" s="81"/>
      <c r="H3062" s="84"/>
    </row>
    <row r="3063" spans="1:8" x14ac:dyDescent="0.25">
      <c r="A3063" s="82" t="str">
        <f>CONCATENATE(D3063,COUNTIF($D$3:D3063,D3063))</f>
        <v>0</v>
      </c>
      <c r="B3063" s="76" t="str">
        <f t="shared" si="96"/>
        <v/>
      </c>
      <c r="C3063" s="77" t="str">
        <f t="shared" si="95"/>
        <v xml:space="preserve"> </v>
      </c>
      <c r="D3063" s="80"/>
      <c r="E3063" s="80"/>
      <c r="F3063" s="99"/>
      <c r="G3063" s="81"/>
      <c r="H3063" s="84"/>
    </row>
    <row r="3064" spans="1:8" x14ac:dyDescent="0.25">
      <c r="A3064" s="82" t="str">
        <f>CONCATENATE(D3064,COUNTIF($D$3:D3064,D3064))</f>
        <v>0</v>
      </c>
      <c r="B3064" s="76" t="str">
        <f t="shared" si="96"/>
        <v/>
      </c>
      <c r="C3064" s="77" t="str">
        <f t="shared" si="95"/>
        <v xml:space="preserve"> </v>
      </c>
      <c r="D3064" s="80"/>
      <c r="E3064" s="80"/>
      <c r="F3064" s="99"/>
      <c r="G3064" s="81"/>
      <c r="H3064" s="84"/>
    </row>
    <row r="3065" spans="1:8" x14ac:dyDescent="0.25">
      <c r="A3065" s="82" t="str">
        <f>CONCATENATE(D3065,COUNTIF($D$3:D3065,D3065))</f>
        <v>0</v>
      </c>
      <c r="B3065" s="76" t="str">
        <f t="shared" si="96"/>
        <v/>
      </c>
      <c r="C3065" s="77" t="str">
        <f t="shared" si="95"/>
        <v xml:space="preserve"> </v>
      </c>
      <c r="D3065" s="80"/>
      <c r="E3065" s="80"/>
      <c r="F3065" s="99"/>
      <c r="G3065" s="81"/>
      <c r="H3065" s="84"/>
    </row>
    <row r="3066" spans="1:8" x14ac:dyDescent="0.25">
      <c r="A3066" s="82" t="str">
        <f>CONCATENATE(D3066,COUNTIF($D$3:D3066,D3066))</f>
        <v>0</v>
      </c>
      <c r="B3066" s="76" t="str">
        <f t="shared" si="96"/>
        <v/>
      </c>
      <c r="C3066" s="77" t="str">
        <f t="shared" si="95"/>
        <v xml:space="preserve"> </v>
      </c>
      <c r="D3066" s="80"/>
      <c r="E3066" s="80"/>
      <c r="F3066" s="99"/>
      <c r="G3066" s="81"/>
      <c r="H3066" s="84"/>
    </row>
    <row r="3067" spans="1:8" x14ac:dyDescent="0.25">
      <c r="A3067" s="82" t="str">
        <f>CONCATENATE(D3067,COUNTIF($D$3:D3067,D3067))</f>
        <v>0</v>
      </c>
      <c r="B3067" s="76" t="str">
        <f t="shared" si="96"/>
        <v/>
      </c>
      <c r="C3067" s="77" t="str">
        <f t="shared" si="95"/>
        <v xml:space="preserve"> </v>
      </c>
      <c r="D3067" s="80"/>
      <c r="E3067" s="80"/>
      <c r="F3067" s="99"/>
      <c r="G3067" s="81"/>
      <c r="H3067" s="84"/>
    </row>
    <row r="3068" spans="1:8" x14ac:dyDescent="0.25">
      <c r="A3068" s="82" t="str">
        <f>CONCATENATE(D3068,COUNTIF($D$3:D3068,D3068))</f>
        <v>0</v>
      </c>
      <c r="B3068" s="76" t="str">
        <f t="shared" si="96"/>
        <v/>
      </c>
      <c r="C3068" s="77" t="str">
        <f t="shared" si="95"/>
        <v xml:space="preserve"> </v>
      </c>
      <c r="D3068" s="80"/>
      <c r="E3068" s="80"/>
      <c r="F3068" s="99"/>
      <c r="G3068" s="81"/>
      <c r="H3068" s="84"/>
    </row>
    <row r="3069" spans="1:8" x14ac:dyDescent="0.25">
      <c r="A3069" s="82" t="str">
        <f>CONCATENATE(D3069,COUNTIF($D$3:D3069,D3069))</f>
        <v>0</v>
      </c>
      <c r="B3069" s="76" t="str">
        <f t="shared" si="96"/>
        <v/>
      </c>
      <c r="C3069" s="77" t="str">
        <f t="shared" si="95"/>
        <v xml:space="preserve"> </v>
      </c>
      <c r="D3069" s="80"/>
      <c r="E3069" s="80"/>
      <c r="F3069" s="99"/>
      <c r="G3069" s="81"/>
      <c r="H3069" s="84"/>
    </row>
    <row r="3070" spans="1:8" x14ac:dyDescent="0.25">
      <c r="A3070" s="82" t="str">
        <f>CONCATENATE(D3070,COUNTIF($D$3:D3070,D3070))</f>
        <v>0</v>
      </c>
      <c r="B3070" s="76" t="str">
        <f t="shared" si="96"/>
        <v/>
      </c>
      <c r="C3070" s="77" t="str">
        <f t="shared" si="95"/>
        <v xml:space="preserve"> </v>
      </c>
      <c r="D3070" s="80"/>
      <c r="E3070" s="80"/>
      <c r="F3070" s="99"/>
      <c r="G3070" s="81"/>
      <c r="H3070" s="84"/>
    </row>
    <row r="3071" spans="1:8" x14ac:dyDescent="0.25">
      <c r="A3071" s="82" t="str">
        <f>CONCATENATE(D3071,COUNTIF($D$3:D3071,D3071))</f>
        <v>0</v>
      </c>
      <c r="B3071" s="76" t="str">
        <f t="shared" si="96"/>
        <v/>
      </c>
      <c r="C3071" s="77" t="str">
        <f t="shared" si="95"/>
        <v xml:space="preserve"> </v>
      </c>
      <c r="D3071" s="80"/>
      <c r="E3071" s="80"/>
      <c r="F3071" s="99"/>
      <c r="G3071" s="81"/>
      <c r="H3071" s="84"/>
    </row>
    <row r="3072" spans="1:8" x14ac:dyDescent="0.25">
      <c r="A3072" s="82" t="str">
        <f>CONCATENATE(D3072,COUNTIF($D$3:D3072,D3072))</f>
        <v>0</v>
      </c>
      <c r="B3072" s="76" t="str">
        <f t="shared" si="96"/>
        <v/>
      </c>
      <c r="C3072" s="77" t="str">
        <f t="shared" si="95"/>
        <v xml:space="preserve"> </v>
      </c>
      <c r="D3072" s="80"/>
      <c r="E3072" s="80"/>
      <c r="F3072" s="99"/>
      <c r="G3072" s="81"/>
      <c r="H3072" s="84"/>
    </row>
    <row r="3073" spans="1:8" x14ac:dyDescent="0.25">
      <c r="A3073" s="82" t="str">
        <f>CONCATENATE(D3073,COUNTIF($D$3:D3073,D3073))</f>
        <v>0</v>
      </c>
      <c r="B3073" s="76" t="str">
        <f t="shared" si="96"/>
        <v/>
      </c>
      <c r="C3073" s="77" t="str">
        <f t="shared" si="95"/>
        <v xml:space="preserve"> </v>
      </c>
      <c r="D3073" s="80"/>
      <c r="E3073" s="80"/>
      <c r="F3073" s="99"/>
      <c r="G3073" s="81"/>
      <c r="H3073" s="84"/>
    </row>
    <row r="3074" spans="1:8" x14ac:dyDescent="0.25">
      <c r="A3074" s="82" t="str">
        <f>CONCATENATE(D3074,COUNTIF($D$3:D3074,D3074))</f>
        <v>0</v>
      </c>
      <c r="B3074" s="76" t="str">
        <f t="shared" si="96"/>
        <v/>
      </c>
      <c r="C3074" s="77" t="str">
        <f t="shared" si="95"/>
        <v xml:space="preserve"> </v>
      </c>
      <c r="D3074" s="80"/>
      <c r="E3074" s="80"/>
      <c r="F3074" s="99"/>
      <c r="G3074" s="81"/>
      <c r="H3074" s="84"/>
    </row>
    <row r="3075" spans="1:8" x14ac:dyDescent="0.25">
      <c r="A3075" s="82" t="str">
        <f>CONCATENATE(D3075,COUNTIF($D$3:D3075,D3075))</f>
        <v>0</v>
      </c>
      <c r="B3075" s="76" t="str">
        <f t="shared" si="96"/>
        <v/>
      </c>
      <c r="C3075" s="77" t="str">
        <f t="shared" si="95"/>
        <v xml:space="preserve"> </v>
      </c>
      <c r="D3075" s="80"/>
      <c r="E3075" s="80"/>
      <c r="F3075" s="99"/>
      <c r="G3075" s="81"/>
      <c r="H3075" s="84"/>
    </row>
    <row r="3076" spans="1:8" x14ac:dyDescent="0.25">
      <c r="A3076" s="82" t="str">
        <f>CONCATENATE(D3076,COUNTIF($D$3:D3076,D3076))</f>
        <v>0</v>
      </c>
      <c r="B3076" s="76" t="str">
        <f t="shared" si="96"/>
        <v/>
      </c>
      <c r="C3076" s="77" t="str">
        <f t="shared" ref="C3076:C3139" si="97">CONCATENATE(F3076," ",G3076)</f>
        <v xml:space="preserve"> </v>
      </c>
      <c r="D3076" s="80"/>
      <c r="E3076" s="80"/>
      <c r="F3076" s="99"/>
      <c r="G3076" s="81"/>
      <c r="H3076" s="84"/>
    </row>
    <row r="3077" spans="1:8" x14ac:dyDescent="0.25">
      <c r="A3077" s="82" t="str">
        <f>CONCATENATE(D3077,COUNTIF($D$3:D3077,D3077))</f>
        <v>0</v>
      </c>
      <c r="B3077" s="76" t="str">
        <f t="shared" ref="B3077:B3140" si="98">CONCATENATE(D3077,G3077)</f>
        <v/>
      </c>
      <c r="C3077" s="77" t="str">
        <f t="shared" si="97"/>
        <v xml:space="preserve"> </v>
      </c>
      <c r="D3077" s="80"/>
      <c r="E3077" s="80"/>
      <c r="F3077" s="99"/>
      <c r="G3077" s="81"/>
      <c r="H3077" s="84"/>
    </row>
    <row r="3078" spans="1:8" x14ac:dyDescent="0.25">
      <c r="A3078" s="82" t="str">
        <f>CONCATENATE(D3078,COUNTIF($D$3:D3078,D3078))</f>
        <v>0</v>
      </c>
      <c r="B3078" s="76" t="str">
        <f t="shared" si="98"/>
        <v/>
      </c>
      <c r="C3078" s="77" t="str">
        <f t="shared" si="97"/>
        <v xml:space="preserve"> </v>
      </c>
      <c r="D3078" s="80"/>
      <c r="E3078" s="80"/>
      <c r="F3078" s="99"/>
      <c r="G3078" s="81"/>
      <c r="H3078" s="84"/>
    </row>
    <row r="3079" spans="1:8" x14ac:dyDescent="0.25">
      <c r="A3079" s="82" t="str">
        <f>CONCATENATE(D3079,COUNTIF($D$3:D3079,D3079))</f>
        <v>0</v>
      </c>
      <c r="B3079" s="76" t="str">
        <f t="shared" si="98"/>
        <v/>
      </c>
      <c r="C3079" s="77" t="str">
        <f t="shared" si="97"/>
        <v xml:space="preserve"> </v>
      </c>
      <c r="D3079" s="80"/>
      <c r="E3079" s="80"/>
      <c r="F3079" s="99"/>
      <c r="G3079" s="81"/>
      <c r="H3079" s="84"/>
    </row>
    <row r="3080" spans="1:8" x14ac:dyDescent="0.25">
      <c r="A3080" s="82" t="str">
        <f>CONCATENATE(D3080,COUNTIF($D$3:D3080,D3080))</f>
        <v>0</v>
      </c>
      <c r="B3080" s="76" t="str">
        <f t="shared" si="98"/>
        <v/>
      </c>
      <c r="C3080" s="77" t="str">
        <f t="shared" si="97"/>
        <v xml:space="preserve"> </v>
      </c>
      <c r="D3080" s="80"/>
      <c r="E3080" s="80"/>
      <c r="F3080" s="99"/>
      <c r="G3080" s="81"/>
      <c r="H3080" s="84"/>
    </row>
    <row r="3081" spans="1:8" x14ac:dyDescent="0.25">
      <c r="A3081" s="82" t="str">
        <f>CONCATENATE(D3081,COUNTIF($D$3:D3081,D3081))</f>
        <v>0</v>
      </c>
      <c r="B3081" s="76" t="str">
        <f t="shared" si="98"/>
        <v/>
      </c>
      <c r="C3081" s="77" t="str">
        <f t="shared" si="97"/>
        <v xml:space="preserve"> </v>
      </c>
      <c r="D3081" s="80"/>
      <c r="E3081" s="80"/>
      <c r="F3081" s="99"/>
      <c r="G3081" s="81"/>
      <c r="H3081" s="84"/>
    </row>
    <row r="3082" spans="1:8" x14ac:dyDescent="0.25">
      <c r="A3082" s="82" t="str">
        <f>CONCATENATE(D3082,COUNTIF($D$3:D3082,D3082))</f>
        <v>0</v>
      </c>
      <c r="B3082" s="76" t="str">
        <f t="shared" si="98"/>
        <v/>
      </c>
      <c r="C3082" s="77" t="str">
        <f t="shared" si="97"/>
        <v xml:space="preserve"> </v>
      </c>
      <c r="D3082" s="80"/>
      <c r="E3082" s="80"/>
      <c r="F3082" s="99"/>
      <c r="G3082" s="81"/>
      <c r="H3082" s="84"/>
    </row>
    <row r="3083" spans="1:8" x14ac:dyDescent="0.25">
      <c r="A3083" s="82" t="str">
        <f>CONCATENATE(D3083,COUNTIF($D$3:D3083,D3083))</f>
        <v>0</v>
      </c>
      <c r="B3083" s="76" t="str">
        <f t="shared" si="98"/>
        <v/>
      </c>
      <c r="C3083" s="77" t="str">
        <f t="shared" si="97"/>
        <v xml:space="preserve"> </v>
      </c>
      <c r="D3083" s="80"/>
      <c r="E3083" s="80"/>
      <c r="F3083" s="99"/>
      <c r="G3083" s="81"/>
      <c r="H3083" s="84"/>
    </row>
    <row r="3084" spans="1:8" x14ac:dyDescent="0.25">
      <c r="A3084" s="82" t="str">
        <f>CONCATENATE(D3084,COUNTIF($D$3:D3084,D3084))</f>
        <v>0</v>
      </c>
      <c r="B3084" s="76" t="str">
        <f t="shared" si="98"/>
        <v/>
      </c>
      <c r="C3084" s="77" t="str">
        <f t="shared" si="97"/>
        <v xml:space="preserve"> </v>
      </c>
      <c r="D3084" s="80"/>
      <c r="E3084" s="80"/>
      <c r="F3084" s="99"/>
      <c r="G3084" s="81"/>
      <c r="H3084" s="84"/>
    </row>
    <row r="3085" spans="1:8" x14ac:dyDescent="0.25">
      <c r="A3085" s="82" t="str">
        <f>CONCATENATE(D3085,COUNTIF($D$3:D3085,D3085))</f>
        <v>0</v>
      </c>
      <c r="B3085" s="76" t="str">
        <f t="shared" si="98"/>
        <v/>
      </c>
      <c r="C3085" s="77" t="str">
        <f t="shared" si="97"/>
        <v xml:space="preserve"> </v>
      </c>
      <c r="D3085" s="80"/>
      <c r="E3085" s="80"/>
      <c r="F3085" s="99"/>
      <c r="G3085" s="81"/>
      <c r="H3085" s="84"/>
    </row>
    <row r="3086" spans="1:8" x14ac:dyDescent="0.25">
      <c r="A3086" s="82" t="str">
        <f>CONCATENATE(D3086,COUNTIF($D$3:D3086,D3086))</f>
        <v>0</v>
      </c>
      <c r="B3086" s="76" t="str">
        <f t="shared" si="98"/>
        <v/>
      </c>
      <c r="C3086" s="77" t="str">
        <f t="shared" si="97"/>
        <v xml:space="preserve"> </v>
      </c>
      <c r="D3086" s="80"/>
      <c r="E3086" s="80"/>
      <c r="F3086" s="99"/>
      <c r="G3086" s="81"/>
      <c r="H3086" s="84"/>
    </row>
    <row r="3087" spans="1:8" x14ac:dyDescent="0.25">
      <c r="A3087" s="82" t="str">
        <f>CONCATENATE(D3087,COUNTIF($D$3:D3087,D3087))</f>
        <v>0</v>
      </c>
      <c r="B3087" s="76" t="str">
        <f t="shared" si="98"/>
        <v/>
      </c>
      <c r="C3087" s="77" t="str">
        <f t="shared" si="97"/>
        <v xml:space="preserve"> </v>
      </c>
      <c r="D3087" s="80"/>
      <c r="E3087" s="80"/>
      <c r="F3087" s="99"/>
      <c r="G3087" s="81"/>
      <c r="H3087" s="84"/>
    </row>
    <row r="3088" spans="1:8" x14ac:dyDescent="0.25">
      <c r="A3088" s="82" t="str">
        <f>CONCATENATE(D3088,COUNTIF($D$3:D3088,D3088))</f>
        <v>0</v>
      </c>
      <c r="B3088" s="76" t="str">
        <f t="shared" si="98"/>
        <v/>
      </c>
      <c r="C3088" s="77" t="str">
        <f t="shared" si="97"/>
        <v xml:space="preserve"> </v>
      </c>
      <c r="D3088" s="80"/>
      <c r="E3088" s="80"/>
      <c r="F3088" s="99"/>
      <c r="G3088" s="81"/>
      <c r="H3088" s="84"/>
    </row>
    <row r="3089" spans="1:8" x14ac:dyDescent="0.25">
      <c r="A3089" s="82" t="str">
        <f>CONCATENATE(D3089,COUNTIF($D$3:D3089,D3089))</f>
        <v>0</v>
      </c>
      <c r="B3089" s="76" t="str">
        <f t="shared" si="98"/>
        <v/>
      </c>
      <c r="C3089" s="77" t="str">
        <f t="shared" si="97"/>
        <v xml:space="preserve"> </v>
      </c>
      <c r="D3089" s="80"/>
      <c r="E3089" s="80"/>
      <c r="F3089" s="99"/>
      <c r="G3089" s="81"/>
      <c r="H3089" s="84"/>
    </row>
    <row r="3090" spans="1:8" x14ac:dyDescent="0.25">
      <c r="A3090" s="82" t="str">
        <f>CONCATENATE(D3090,COUNTIF($D$3:D3090,D3090))</f>
        <v>0</v>
      </c>
      <c r="B3090" s="76" t="str">
        <f t="shared" si="98"/>
        <v/>
      </c>
      <c r="C3090" s="77" t="str">
        <f t="shared" si="97"/>
        <v xml:space="preserve"> </v>
      </c>
      <c r="D3090" s="80"/>
      <c r="E3090" s="80"/>
      <c r="F3090" s="99"/>
      <c r="G3090" s="81"/>
      <c r="H3090" s="84"/>
    </row>
    <row r="3091" spans="1:8" x14ac:dyDescent="0.25">
      <c r="A3091" s="82" t="str">
        <f>CONCATENATE(D3091,COUNTIF($D$3:D3091,D3091))</f>
        <v>0</v>
      </c>
      <c r="B3091" s="76" t="str">
        <f t="shared" si="98"/>
        <v/>
      </c>
      <c r="C3091" s="77" t="str">
        <f t="shared" si="97"/>
        <v xml:space="preserve"> </v>
      </c>
      <c r="D3091" s="80"/>
      <c r="E3091" s="80"/>
      <c r="F3091" s="99"/>
      <c r="G3091" s="81"/>
      <c r="H3091" s="84"/>
    </row>
    <row r="3092" spans="1:8" x14ac:dyDescent="0.25">
      <c r="A3092" s="82" t="str">
        <f>CONCATENATE(D3092,COUNTIF($D$3:D3092,D3092))</f>
        <v>0</v>
      </c>
      <c r="B3092" s="76" t="str">
        <f t="shared" si="98"/>
        <v/>
      </c>
      <c r="C3092" s="77" t="str">
        <f t="shared" si="97"/>
        <v xml:space="preserve"> </v>
      </c>
      <c r="D3092" s="80"/>
      <c r="E3092" s="80"/>
      <c r="F3092" s="99"/>
      <c r="G3092" s="81"/>
      <c r="H3092" s="84"/>
    </row>
    <row r="3093" spans="1:8" x14ac:dyDescent="0.25">
      <c r="A3093" s="82" t="str">
        <f>CONCATENATE(D3093,COUNTIF($D$3:D3093,D3093))</f>
        <v>0</v>
      </c>
      <c r="B3093" s="76" t="str">
        <f t="shared" si="98"/>
        <v/>
      </c>
      <c r="C3093" s="77" t="str">
        <f t="shared" si="97"/>
        <v xml:space="preserve"> </v>
      </c>
      <c r="D3093" s="80"/>
      <c r="E3093" s="80"/>
      <c r="F3093" s="99"/>
      <c r="G3093" s="81"/>
      <c r="H3093" s="84"/>
    </row>
    <row r="3094" spans="1:8" x14ac:dyDescent="0.25">
      <c r="A3094" s="82" t="str">
        <f>CONCATENATE(D3094,COUNTIF($D$3:D3094,D3094))</f>
        <v>0</v>
      </c>
      <c r="B3094" s="76" t="str">
        <f t="shared" si="98"/>
        <v/>
      </c>
      <c r="C3094" s="77" t="str">
        <f t="shared" si="97"/>
        <v xml:space="preserve"> </v>
      </c>
      <c r="D3094" s="80"/>
      <c r="E3094" s="80"/>
      <c r="F3094" s="99"/>
      <c r="G3094" s="81"/>
      <c r="H3094" s="84"/>
    </row>
    <row r="3095" spans="1:8" x14ac:dyDescent="0.25">
      <c r="A3095" s="82" t="str">
        <f>CONCATENATE(D3095,COUNTIF($D$3:D3095,D3095))</f>
        <v>0</v>
      </c>
      <c r="B3095" s="76" t="str">
        <f t="shared" si="98"/>
        <v/>
      </c>
      <c r="C3095" s="77" t="str">
        <f t="shared" si="97"/>
        <v xml:space="preserve"> </v>
      </c>
      <c r="D3095" s="80"/>
      <c r="E3095" s="80"/>
      <c r="F3095" s="99"/>
      <c r="G3095" s="81"/>
      <c r="H3095" s="84"/>
    </row>
    <row r="3096" spans="1:8" x14ac:dyDescent="0.25">
      <c r="A3096" s="82" t="str">
        <f>CONCATENATE(D3096,COUNTIF($D$3:D3096,D3096))</f>
        <v>0</v>
      </c>
      <c r="B3096" s="76" t="str">
        <f t="shared" si="98"/>
        <v/>
      </c>
      <c r="C3096" s="77" t="str">
        <f t="shared" si="97"/>
        <v xml:space="preserve"> </v>
      </c>
      <c r="D3096" s="80"/>
      <c r="E3096" s="80"/>
      <c r="F3096" s="99"/>
      <c r="G3096" s="81"/>
      <c r="H3096" s="84"/>
    </row>
    <row r="3097" spans="1:8" x14ac:dyDescent="0.25">
      <c r="A3097" s="82" t="str">
        <f>CONCATENATE(D3097,COUNTIF($D$3:D3097,D3097))</f>
        <v>0</v>
      </c>
      <c r="B3097" s="76" t="str">
        <f t="shared" si="98"/>
        <v/>
      </c>
      <c r="C3097" s="77" t="str">
        <f t="shared" si="97"/>
        <v xml:space="preserve"> </v>
      </c>
      <c r="D3097" s="80"/>
      <c r="E3097" s="80"/>
      <c r="F3097" s="99"/>
      <c r="G3097" s="81"/>
      <c r="H3097" s="84"/>
    </row>
    <row r="3098" spans="1:8" x14ac:dyDescent="0.25">
      <c r="A3098" s="82" t="str">
        <f>CONCATENATE(D3098,COUNTIF($D$3:D3098,D3098))</f>
        <v>0</v>
      </c>
      <c r="B3098" s="76" t="str">
        <f t="shared" si="98"/>
        <v/>
      </c>
      <c r="C3098" s="77" t="str">
        <f t="shared" si="97"/>
        <v xml:space="preserve"> </v>
      </c>
      <c r="D3098" s="80"/>
      <c r="E3098" s="80"/>
      <c r="F3098" s="99"/>
      <c r="G3098" s="81"/>
      <c r="H3098" s="84"/>
    </row>
    <row r="3099" spans="1:8" x14ac:dyDescent="0.25">
      <c r="A3099" s="82" t="str">
        <f>CONCATENATE(D3099,COUNTIF($D$3:D3099,D3099))</f>
        <v>0</v>
      </c>
      <c r="B3099" s="76" t="str">
        <f t="shared" si="98"/>
        <v/>
      </c>
      <c r="C3099" s="77" t="str">
        <f t="shared" si="97"/>
        <v xml:space="preserve"> </v>
      </c>
      <c r="D3099" s="80"/>
      <c r="E3099" s="80"/>
      <c r="F3099" s="99"/>
      <c r="G3099" s="81"/>
      <c r="H3099" s="84"/>
    </row>
    <row r="3100" spans="1:8" x14ac:dyDescent="0.25">
      <c r="A3100" s="82" t="str">
        <f>CONCATENATE(D3100,COUNTIF($D$3:D3100,D3100))</f>
        <v>0</v>
      </c>
      <c r="B3100" s="76" t="str">
        <f t="shared" si="98"/>
        <v/>
      </c>
      <c r="C3100" s="77" t="str">
        <f t="shared" si="97"/>
        <v xml:space="preserve"> </v>
      </c>
      <c r="D3100" s="80"/>
      <c r="E3100" s="80"/>
      <c r="F3100" s="99"/>
      <c r="G3100" s="81"/>
      <c r="H3100" s="84"/>
    </row>
    <row r="3101" spans="1:8" x14ac:dyDescent="0.25">
      <c r="A3101" s="82" t="str">
        <f>CONCATENATE(D3101,COUNTIF($D$3:D3101,D3101))</f>
        <v>0</v>
      </c>
      <c r="B3101" s="76" t="str">
        <f t="shared" si="98"/>
        <v/>
      </c>
      <c r="C3101" s="77" t="str">
        <f t="shared" si="97"/>
        <v xml:space="preserve"> </v>
      </c>
      <c r="D3101" s="80"/>
      <c r="E3101" s="80"/>
      <c r="F3101" s="99"/>
      <c r="G3101" s="81"/>
      <c r="H3101" s="84"/>
    </row>
    <row r="3102" spans="1:8" x14ac:dyDescent="0.25">
      <c r="A3102" s="82" t="str">
        <f>CONCATENATE(D3102,COUNTIF($D$3:D3102,D3102))</f>
        <v>0</v>
      </c>
      <c r="B3102" s="76" t="str">
        <f t="shared" si="98"/>
        <v/>
      </c>
      <c r="C3102" s="77" t="str">
        <f t="shared" si="97"/>
        <v xml:space="preserve"> </v>
      </c>
      <c r="D3102" s="80"/>
      <c r="E3102" s="80"/>
      <c r="F3102" s="99"/>
      <c r="G3102" s="81"/>
      <c r="H3102" s="84"/>
    </row>
    <row r="3103" spans="1:8" x14ac:dyDescent="0.25">
      <c r="A3103" s="82" t="str">
        <f>CONCATENATE(D3103,COUNTIF($D$3:D3103,D3103))</f>
        <v>0</v>
      </c>
      <c r="B3103" s="76" t="str">
        <f t="shared" si="98"/>
        <v/>
      </c>
      <c r="C3103" s="77" t="str">
        <f t="shared" si="97"/>
        <v xml:space="preserve"> </v>
      </c>
      <c r="D3103" s="80"/>
      <c r="E3103" s="80"/>
      <c r="F3103" s="99"/>
      <c r="G3103" s="81"/>
      <c r="H3103" s="84"/>
    </row>
    <row r="3104" spans="1:8" x14ac:dyDescent="0.25">
      <c r="A3104" s="82" t="str">
        <f>CONCATENATE(D3104,COUNTIF($D$3:D3104,D3104))</f>
        <v>0</v>
      </c>
      <c r="B3104" s="76" t="str">
        <f t="shared" si="98"/>
        <v/>
      </c>
      <c r="C3104" s="77" t="str">
        <f t="shared" si="97"/>
        <v xml:space="preserve"> </v>
      </c>
      <c r="D3104" s="80"/>
      <c r="E3104" s="80"/>
      <c r="F3104" s="99"/>
      <c r="G3104" s="81"/>
      <c r="H3104" s="84"/>
    </row>
    <row r="3105" spans="1:8" x14ac:dyDescent="0.25">
      <c r="A3105" s="82" t="str">
        <f>CONCATENATE(D3105,COUNTIF($D$3:D3105,D3105))</f>
        <v>0</v>
      </c>
      <c r="B3105" s="76" t="str">
        <f t="shared" si="98"/>
        <v/>
      </c>
      <c r="C3105" s="77" t="str">
        <f t="shared" si="97"/>
        <v xml:space="preserve"> </v>
      </c>
      <c r="D3105" s="80"/>
      <c r="E3105" s="80"/>
      <c r="F3105" s="99"/>
      <c r="G3105" s="81"/>
      <c r="H3105" s="84"/>
    </row>
    <row r="3106" spans="1:8" x14ac:dyDescent="0.25">
      <c r="A3106" s="82" t="str">
        <f>CONCATENATE(D3106,COUNTIF($D$3:D3106,D3106))</f>
        <v>0</v>
      </c>
      <c r="B3106" s="76" t="str">
        <f t="shared" si="98"/>
        <v/>
      </c>
      <c r="C3106" s="77" t="str">
        <f t="shared" si="97"/>
        <v xml:space="preserve"> </v>
      </c>
      <c r="D3106" s="80"/>
      <c r="E3106" s="80"/>
      <c r="F3106" s="99"/>
      <c r="G3106" s="81"/>
      <c r="H3106" s="84"/>
    </row>
    <row r="3107" spans="1:8" x14ac:dyDescent="0.25">
      <c r="A3107" s="82" t="str">
        <f>CONCATENATE(D3107,COUNTIF($D$3:D3107,D3107))</f>
        <v>0</v>
      </c>
      <c r="B3107" s="76" t="str">
        <f t="shared" si="98"/>
        <v/>
      </c>
      <c r="C3107" s="77" t="str">
        <f t="shared" si="97"/>
        <v xml:space="preserve"> </v>
      </c>
      <c r="D3107" s="80"/>
      <c r="E3107" s="80"/>
      <c r="F3107" s="99"/>
      <c r="G3107" s="81"/>
      <c r="H3107" s="84"/>
    </row>
    <row r="3108" spans="1:8" x14ac:dyDescent="0.25">
      <c r="A3108" s="82" t="str">
        <f>CONCATENATE(D3108,COUNTIF($D$3:D3108,D3108))</f>
        <v>0</v>
      </c>
      <c r="B3108" s="76" t="str">
        <f t="shared" si="98"/>
        <v/>
      </c>
      <c r="C3108" s="77" t="str">
        <f t="shared" si="97"/>
        <v xml:space="preserve"> </v>
      </c>
      <c r="D3108" s="80"/>
      <c r="E3108" s="80"/>
      <c r="F3108" s="99"/>
      <c r="G3108" s="81"/>
      <c r="H3108" s="84"/>
    </row>
    <row r="3109" spans="1:8" x14ac:dyDescent="0.25">
      <c r="A3109" s="82" t="str">
        <f>CONCATENATE(D3109,COUNTIF($D$3:D3109,D3109))</f>
        <v>0</v>
      </c>
      <c r="B3109" s="76" t="str">
        <f t="shared" si="98"/>
        <v/>
      </c>
      <c r="C3109" s="77" t="str">
        <f t="shared" si="97"/>
        <v xml:space="preserve"> </v>
      </c>
      <c r="D3109" s="80"/>
      <c r="E3109" s="80"/>
      <c r="F3109" s="99"/>
      <c r="G3109" s="81"/>
      <c r="H3109" s="84"/>
    </row>
    <row r="3110" spans="1:8" x14ac:dyDescent="0.25">
      <c r="A3110" s="82" t="str">
        <f>CONCATENATE(D3110,COUNTIF($D$3:D3110,D3110))</f>
        <v>0</v>
      </c>
      <c r="B3110" s="76" t="str">
        <f t="shared" si="98"/>
        <v/>
      </c>
      <c r="C3110" s="77" t="str">
        <f t="shared" si="97"/>
        <v xml:space="preserve"> </v>
      </c>
      <c r="D3110" s="80"/>
      <c r="E3110" s="80"/>
      <c r="F3110" s="99"/>
      <c r="G3110" s="81"/>
      <c r="H3110" s="84"/>
    </row>
    <row r="3111" spans="1:8" x14ac:dyDescent="0.25">
      <c r="A3111" s="82" t="str">
        <f>CONCATENATE(D3111,COUNTIF($D$3:D3111,D3111))</f>
        <v>0</v>
      </c>
      <c r="B3111" s="76" t="str">
        <f t="shared" si="98"/>
        <v/>
      </c>
      <c r="C3111" s="77" t="str">
        <f t="shared" si="97"/>
        <v xml:space="preserve"> </v>
      </c>
      <c r="D3111" s="80"/>
      <c r="E3111" s="80"/>
      <c r="F3111" s="99"/>
      <c r="G3111" s="81"/>
      <c r="H3111" s="84"/>
    </row>
    <row r="3112" spans="1:8" x14ac:dyDescent="0.25">
      <c r="A3112" s="82" t="str">
        <f>CONCATENATE(D3112,COUNTIF($D$3:D3112,D3112))</f>
        <v>0</v>
      </c>
      <c r="B3112" s="76" t="str">
        <f t="shared" si="98"/>
        <v/>
      </c>
      <c r="C3112" s="77" t="str">
        <f t="shared" si="97"/>
        <v xml:space="preserve"> </v>
      </c>
      <c r="D3112" s="80"/>
      <c r="E3112" s="80"/>
      <c r="F3112" s="99"/>
      <c r="G3112" s="81"/>
      <c r="H3112" s="84"/>
    </row>
    <row r="3113" spans="1:8" x14ac:dyDescent="0.25">
      <c r="A3113" s="82" t="str">
        <f>CONCATENATE(D3113,COUNTIF($D$3:D3113,D3113))</f>
        <v>0</v>
      </c>
      <c r="B3113" s="76" t="str">
        <f t="shared" si="98"/>
        <v/>
      </c>
      <c r="C3113" s="77" t="str">
        <f t="shared" si="97"/>
        <v xml:space="preserve"> </v>
      </c>
      <c r="D3113" s="80"/>
      <c r="E3113" s="80"/>
      <c r="F3113" s="99"/>
      <c r="G3113" s="81"/>
      <c r="H3113" s="84"/>
    </row>
    <row r="3114" spans="1:8" x14ac:dyDescent="0.25">
      <c r="A3114" s="82" t="str">
        <f>CONCATENATE(D3114,COUNTIF($D$3:D3114,D3114))</f>
        <v>0</v>
      </c>
      <c r="B3114" s="76" t="str">
        <f t="shared" si="98"/>
        <v/>
      </c>
      <c r="C3114" s="77" t="str">
        <f t="shared" si="97"/>
        <v xml:space="preserve"> </v>
      </c>
      <c r="D3114" s="80"/>
      <c r="E3114" s="80"/>
      <c r="F3114" s="99"/>
      <c r="G3114" s="81"/>
      <c r="H3114" s="84"/>
    </row>
    <row r="3115" spans="1:8" x14ac:dyDescent="0.25">
      <c r="A3115" s="82" t="str">
        <f>CONCATENATE(D3115,COUNTIF($D$3:D3115,D3115))</f>
        <v>0</v>
      </c>
      <c r="B3115" s="76" t="str">
        <f t="shared" si="98"/>
        <v/>
      </c>
      <c r="C3115" s="77" t="str">
        <f t="shared" si="97"/>
        <v xml:space="preserve"> </v>
      </c>
      <c r="D3115" s="80"/>
      <c r="E3115" s="80"/>
      <c r="F3115" s="99"/>
      <c r="G3115" s="81"/>
      <c r="H3115" s="84"/>
    </row>
    <row r="3116" spans="1:8" x14ac:dyDescent="0.25">
      <c r="A3116" s="82" t="str">
        <f>CONCATENATE(D3116,COUNTIF($D$3:D3116,D3116))</f>
        <v>0</v>
      </c>
      <c r="B3116" s="76" t="str">
        <f t="shared" si="98"/>
        <v/>
      </c>
      <c r="C3116" s="77" t="str">
        <f t="shared" si="97"/>
        <v xml:space="preserve"> </v>
      </c>
      <c r="D3116" s="80"/>
      <c r="E3116" s="80"/>
      <c r="F3116" s="99"/>
      <c r="G3116" s="81"/>
      <c r="H3116" s="84"/>
    </row>
    <row r="3117" spans="1:8" x14ac:dyDescent="0.25">
      <c r="A3117" s="82" t="str">
        <f>CONCATENATE(D3117,COUNTIF($D$3:D3117,D3117))</f>
        <v>0</v>
      </c>
      <c r="B3117" s="76" t="str">
        <f t="shared" si="98"/>
        <v/>
      </c>
      <c r="C3117" s="77" t="str">
        <f t="shared" si="97"/>
        <v xml:space="preserve"> </v>
      </c>
      <c r="D3117" s="80"/>
      <c r="E3117" s="80"/>
      <c r="F3117" s="99"/>
      <c r="G3117" s="81"/>
      <c r="H3117" s="84"/>
    </row>
    <row r="3118" spans="1:8" x14ac:dyDescent="0.25">
      <c r="A3118" s="82" t="str">
        <f>CONCATENATE(D3118,COUNTIF($D$3:D3118,D3118))</f>
        <v>0</v>
      </c>
      <c r="B3118" s="76" t="str">
        <f t="shared" si="98"/>
        <v/>
      </c>
      <c r="C3118" s="77" t="str">
        <f t="shared" si="97"/>
        <v xml:space="preserve"> </v>
      </c>
      <c r="D3118" s="80"/>
      <c r="E3118" s="80"/>
      <c r="F3118" s="99"/>
      <c r="G3118" s="81"/>
      <c r="H3118" s="84"/>
    </row>
    <row r="3119" spans="1:8" x14ac:dyDescent="0.25">
      <c r="A3119" s="82" t="str">
        <f>CONCATENATE(D3119,COUNTIF($D$3:D3119,D3119))</f>
        <v>0</v>
      </c>
      <c r="B3119" s="76" t="str">
        <f t="shared" si="98"/>
        <v/>
      </c>
      <c r="C3119" s="77" t="str">
        <f t="shared" si="97"/>
        <v xml:space="preserve"> </v>
      </c>
      <c r="D3119" s="80"/>
      <c r="E3119" s="80"/>
      <c r="F3119" s="99"/>
      <c r="G3119" s="81"/>
      <c r="H3119" s="84"/>
    </row>
    <row r="3120" spans="1:8" x14ac:dyDescent="0.25">
      <c r="A3120" s="82" t="str">
        <f>CONCATENATE(D3120,COUNTIF($D$3:D3120,D3120))</f>
        <v>0</v>
      </c>
      <c r="B3120" s="76" t="str">
        <f t="shared" si="98"/>
        <v/>
      </c>
      <c r="C3120" s="77" t="str">
        <f t="shared" si="97"/>
        <v xml:space="preserve"> </v>
      </c>
      <c r="D3120" s="80"/>
      <c r="E3120" s="80"/>
      <c r="F3120" s="99"/>
      <c r="G3120" s="81"/>
      <c r="H3120" s="84"/>
    </row>
    <row r="3121" spans="1:8" x14ac:dyDescent="0.25">
      <c r="A3121" s="82" t="str">
        <f>CONCATENATE(D3121,COUNTIF($D$3:D3121,D3121))</f>
        <v>0</v>
      </c>
      <c r="B3121" s="76" t="str">
        <f t="shared" si="98"/>
        <v/>
      </c>
      <c r="C3121" s="77" t="str">
        <f t="shared" si="97"/>
        <v xml:space="preserve"> </v>
      </c>
      <c r="D3121" s="80"/>
      <c r="E3121" s="80"/>
      <c r="F3121" s="99"/>
      <c r="G3121" s="81"/>
      <c r="H3121" s="84"/>
    </row>
    <row r="3122" spans="1:8" x14ac:dyDescent="0.25">
      <c r="A3122" s="82" t="str">
        <f>CONCATENATE(D3122,COUNTIF($D$3:D3122,D3122))</f>
        <v>0</v>
      </c>
      <c r="B3122" s="76" t="str">
        <f t="shared" si="98"/>
        <v/>
      </c>
      <c r="C3122" s="77" t="str">
        <f t="shared" si="97"/>
        <v xml:space="preserve"> </v>
      </c>
      <c r="D3122" s="80"/>
      <c r="E3122" s="80"/>
      <c r="F3122" s="99"/>
      <c r="G3122" s="81"/>
      <c r="H3122" s="84"/>
    </row>
    <row r="3123" spans="1:8" x14ac:dyDescent="0.25">
      <c r="A3123" s="82" t="str">
        <f>CONCATENATE(D3123,COUNTIF($D$3:D3123,D3123))</f>
        <v>0</v>
      </c>
      <c r="B3123" s="76" t="str">
        <f t="shared" si="98"/>
        <v/>
      </c>
      <c r="C3123" s="77" t="str">
        <f t="shared" si="97"/>
        <v xml:space="preserve"> </v>
      </c>
      <c r="D3123" s="80"/>
      <c r="E3123" s="80"/>
      <c r="F3123" s="99"/>
      <c r="G3123" s="81"/>
      <c r="H3123" s="84"/>
    </row>
    <row r="3124" spans="1:8" x14ac:dyDescent="0.25">
      <c r="A3124" s="82" t="str">
        <f>CONCATENATE(D3124,COUNTIF($D$3:D3124,D3124))</f>
        <v>0</v>
      </c>
      <c r="B3124" s="76" t="str">
        <f t="shared" si="98"/>
        <v/>
      </c>
      <c r="C3124" s="77" t="str">
        <f t="shared" si="97"/>
        <v xml:space="preserve"> </v>
      </c>
      <c r="D3124" s="80"/>
      <c r="E3124" s="80"/>
      <c r="F3124" s="99"/>
      <c r="G3124" s="81"/>
      <c r="H3124" s="84"/>
    </row>
    <row r="3125" spans="1:8" x14ac:dyDescent="0.25">
      <c r="A3125" s="82" t="str">
        <f>CONCATENATE(D3125,COUNTIF($D$3:D3125,D3125))</f>
        <v>0</v>
      </c>
      <c r="B3125" s="76" t="str">
        <f t="shared" si="98"/>
        <v/>
      </c>
      <c r="C3125" s="77" t="str">
        <f t="shared" si="97"/>
        <v xml:space="preserve"> </v>
      </c>
      <c r="D3125" s="80"/>
      <c r="E3125" s="80"/>
      <c r="F3125" s="99"/>
      <c r="G3125" s="81"/>
      <c r="H3125" s="84"/>
    </row>
    <row r="3126" spans="1:8" x14ac:dyDescent="0.25">
      <c r="A3126" s="82" t="str">
        <f>CONCATENATE(D3126,COUNTIF($D$3:D3126,D3126))</f>
        <v>0</v>
      </c>
      <c r="B3126" s="76" t="str">
        <f t="shared" si="98"/>
        <v/>
      </c>
      <c r="C3126" s="77" t="str">
        <f t="shared" si="97"/>
        <v xml:space="preserve"> </v>
      </c>
      <c r="D3126" s="80"/>
      <c r="E3126" s="80"/>
      <c r="F3126" s="99"/>
      <c r="G3126" s="81"/>
      <c r="H3126" s="84"/>
    </row>
    <row r="3127" spans="1:8" x14ac:dyDescent="0.25">
      <c r="A3127" s="82" t="str">
        <f>CONCATENATE(D3127,COUNTIF($D$3:D3127,D3127))</f>
        <v>0</v>
      </c>
      <c r="B3127" s="76" t="str">
        <f t="shared" si="98"/>
        <v/>
      </c>
      <c r="C3127" s="77" t="str">
        <f t="shared" si="97"/>
        <v xml:space="preserve"> </v>
      </c>
      <c r="D3127" s="80"/>
      <c r="E3127" s="80"/>
      <c r="F3127" s="99"/>
      <c r="G3127" s="81"/>
      <c r="H3127" s="84"/>
    </row>
    <row r="3128" spans="1:8" x14ac:dyDescent="0.25">
      <c r="A3128" s="82" t="str">
        <f>CONCATENATE(D3128,COUNTIF($D$3:D3128,D3128))</f>
        <v>0</v>
      </c>
      <c r="B3128" s="76" t="str">
        <f t="shared" si="98"/>
        <v/>
      </c>
      <c r="C3128" s="77" t="str">
        <f t="shared" si="97"/>
        <v xml:space="preserve"> </v>
      </c>
      <c r="D3128" s="80"/>
      <c r="E3128" s="80"/>
      <c r="F3128" s="99"/>
      <c r="G3128" s="81"/>
      <c r="H3128" s="84"/>
    </row>
    <row r="3129" spans="1:8" x14ac:dyDescent="0.25">
      <c r="A3129" s="82" t="str">
        <f>CONCATENATE(D3129,COUNTIF($D$3:D3129,D3129))</f>
        <v>0</v>
      </c>
      <c r="B3129" s="76" t="str">
        <f t="shared" si="98"/>
        <v/>
      </c>
      <c r="C3129" s="77" t="str">
        <f t="shared" si="97"/>
        <v xml:space="preserve"> </v>
      </c>
      <c r="D3129" s="80"/>
      <c r="E3129" s="80"/>
      <c r="F3129" s="99"/>
      <c r="G3129" s="81"/>
      <c r="H3129" s="84"/>
    </row>
    <row r="3130" spans="1:8" x14ac:dyDescent="0.25">
      <c r="A3130" s="82" t="str">
        <f>CONCATENATE(D3130,COUNTIF($D$3:D3130,D3130))</f>
        <v>0</v>
      </c>
      <c r="B3130" s="76" t="str">
        <f t="shared" si="98"/>
        <v/>
      </c>
      <c r="C3130" s="77" t="str">
        <f t="shared" si="97"/>
        <v xml:space="preserve"> </v>
      </c>
      <c r="D3130" s="80"/>
      <c r="E3130" s="80"/>
      <c r="F3130" s="99"/>
      <c r="G3130" s="81"/>
      <c r="H3130" s="84"/>
    </row>
    <row r="3131" spans="1:8" x14ac:dyDescent="0.25">
      <c r="A3131" s="82" t="str">
        <f>CONCATENATE(D3131,COUNTIF($D$3:D3131,D3131))</f>
        <v>0</v>
      </c>
      <c r="B3131" s="76" t="str">
        <f t="shared" si="98"/>
        <v/>
      </c>
      <c r="C3131" s="77" t="str">
        <f t="shared" si="97"/>
        <v xml:space="preserve"> </v>
      </c>
      <c r="D3131" s="80"/>
      <c r="E3131" s="80"/>
      <c r="F3131" s="99"/>
      <c r="G3131" s="81"/>
      <c r="H3131" s="84"/>
    </row>
    <row r="3132" spans="1:8" x14ac:dyDescent="0.25">
      <c r="A3132" s="82" t="str">
        <f>CONCATENATE(D3132,COUNTIF($D$3:D3132,D3132))</f>
        <v>0</v>
      </c>
      <c r="B3132" s="76" t="str">
        <f t="shared" si="98"/>
        <v/>
      </c>
      <c r="C3132" s="77" t="str">
        <f t="shared" si="97"/>
        <v xml:space="preserve"> </v>
      </c>
      <c r="D3132" s="80"/>
      <c r="E3132" s="80"/>
      <c r="F3132" s="99"/>
      <c r="G3132" s="81"/>
      <c r="H3132" s="84"/>
    </row>
    <row r="3133" spans="1:8" x14ac:dyDescent="0.25">
      <c r="A3133" s="82" t="str">
        <f>CONCATENATE(D3133,COUNTIF($D$3:D3133,D3133))</f>
        <v>0</v>
      </c>
      <c r="B3133" s="76" t="str">
        <f t="shared" si="98"/>
        <v/>
      </c>
      <c r="C3133" s="77" t="str">
        <f t="shared" si="97"/>
        <v xml:space="preserve"> </v>
      </c>
      <c r="D3133" s="80"/>
      <c r="E3133" s="80"/>
      <c r="F3133" s="99"/>
      <c r="G3133" s="81"/>
      <c r="H3133" s="84"/>
    </row>
    <row r="3134" spans="1:8" x14ac:dyDescent="0.25">
      <c r="A3134" s="82" t="str">
        <f>CONCATENATE(D3134,COUNTIF($D$3:D3134,D3134))</f>
        <v>0</v>
      </c>
      <c r="B3134" s="76" t="str">
        <f t="shared" si="98"/>
        <v/>
      </c>
      <c r="C3134" s="77" t="str">
        <f t="shared" si="97"/>
        <v xml:space="preserve"> </v>
      </c>
      <c r="D3134" s="80"/>
      <c r="E3134" s="80"/>
      <c r="F3134" s="99"/>
      <c r="G3134" s="81"/>
      <c r="H3134" s="84"/>
    </row>
    <row r="3135" spans="1:8" x14ac:dyDescent="0.25">
      <c r="A3135" s="82" t="str">
        <f>CONCATENATE(D3135,COUNTIF($D$3:D3135,D3135))</f>
        <v>0</v>
      </c>
      <c r="B3135" s="76" t="str">
        <f t="shared" si="98"/>
        <v/>
      </c>
      <c r="C3135" s="77" t="str">
        <f t="shared" si="97"/>
        <v xml:space="preserve"> </v>
      </c>
      <c r="D3135" s="80"/>
      <c r="E3135" s="80"/>
      <c r="F3135" s="99"/>
      <c r="G3135" s="81"/>
      <c r="H3135" s="84"/>
    </row>
    <row r="3136" spans="1:8" x14ac:dyDescent="0.25">
      <c r="A3136" s="82" t="str">
        <f>CONCATENATE(D3136,COUNTIF($D$3:D3136,D3136))</f>
        <v>0</v>
      </c>
      <c r="B3136" s="76" t="str">
        <f t="shared" si="98"/>
        <v/>
      </c>
      <c r="C3136" s="77" t="str">
        <f t="shared" si="97"/>
        <v xml:space="preserve"> </v>
      </c>
      <c r="D3136" s="80"/>
      <c r="E3136" s="80"/>
      <c r="F3136" s="99"/>
      <c r="G3136" s="81"/>
      <c r="H3136" s="84"/>
    </row>
    <row r="3137" spans="1:8" x14ac:dyDescent="0.25">
      <c r="A3137" s="82" t="str">
        <f>CONCATENATE(D3137,COUNTIF($D$3:D3137,D3137))</f>
        <v>0</v>
      </c>
      <c r="B3137" s="76" t="str">
        <f t="shared" si="98"/>
        <v/>
      </c>
      <c r="C3137" s="77" t="str">
        <f t="shared" si="97"/>
        <v xml:space="preserve"> </v>
      </c>
      <c r="D3137" s="80"/>
      <c r="E3137" s="80"/>
      <c r="F3137" s="99"/>
      <c r="G3137" s="81"/>
      <c r="H3137" s="84"/>
    </row>
    <row r="3138" spans="1:8" x14ac:dyDescent="0.25">
      <c r="A3138" s="82" t="str">
        <f>CONCATENATE(D3138,COUNTIF($D$3:D3138,D3138))</f>
        <v>0</v>
      </c>
      <c r="B3138" s="76" t="str">
        <f t="shared" si="98"/>
        <v/>
      </c>
      <c r="C3138" s="77" t="str">
        <f t="shared" si="97"/>
        <v xml:space="preserve"> </v>
      </c>
      <c r="D3138" s="80"/>
      <c r="E3138" s="80"/>
      <c r="F3138" s="99"/>
      <c r="G3138" s="81"/>
      <c r="H3138" s="84"/>
    </row>
    <row r="3139" spans="1:8" x14ac:dyDescent="0.25">
      <c r="A3139" s="82" t="str">
        <f>CONCATENATE(D3139,COUNTIF($D$3:D3139,D3139))</f>
        <v>0</v>
      </c>
      <c r="B3139" s="76" t="str">
        <f t="shared" si="98"/>
        <v/>
      </c>
      <c r="C3139" s="77" t="str">
        <f t="shared" si="97"/>
        <v xml:space="preserve"> </v>
      </c>
      <c r="D3139" s="80"/>
      <c r="E3139" s="80"/>
      <c r="F3139" s="99"/>
      <c r="G3139" s="81"/>
      <c r="H3139" s="84"/>
    </row>
    <row r="3140" spans="1:8" x14ac:dyDescent="0.25">
      <c r="A3140" s="82" t="str">
        <f>CONCATENATE(D3140,COUNTIF($D$3:D3140,D3140))</f>
        <v>0</v>
      </c>
      <c r="B3140" s="76" t="str">
        <f t="shared" si="98"/>
        <v/>
      </c>
      <c r="C3140" s="77" t="str">
        <f t="shared" ref="C3140:C3203" si="99">CONCATENATE(F3140," ",G3140)</f>
        <v xml:space="preserve"> </v>
      </c>
      <c r="D3140" s="80"/>
      <c r="E3140" s="80"/>
      <c r="F3140" s="99"/>
      <c r="G3140" s="81"/>
      <c r="H3140" s="84"/>
    </row>
    <row r="3141" spans="1:8" x14ac:dyDescent="0.25">
      <c r="A3141" s="82" t="str">
        <f>CONCATENATE(D3141,COUNTIF($D$3:D3141,D3141))</f>
        <v>0</v>
      </c>
      <c r="B3141" s="76" t="str">
        <f t="shared" ref="B3141:B3204" si="100">CONCATENATE(D3141,G3141)</f>
        <v/>
      </c>
      <c r="C3141" s="77" t="str">
        <f t="shared" si="99"/>
        <v xml:space="preserve"> </v>
      </c>
      <c r="D3141" s="80"/>
      <c r="E3141" s="80"/>
      <c r="F3141" s="99"/>
      <c r="G3141" s="81"/>
      <c r="H3141" s="84"/>
    </row>
    <row r="3142" spans="1:8" x14ac:dyDescent="0.25">
      <c r="A3142" s="82" t="str">
        <f>CONCATENATE(D3142,COUNTIF($D$3:D3142,D3142))</f>
        <v>0</v>
      </c>
      <c r="B3142" s="76" t="str">
        <f t="shared" si="100"/>
        <v/>
      </c>
      <c r="C3142" s="77" t="str">
        <f t="shared" si="99"/>
        <v xml:space="preserve"> </v>
      </c>
      <c r="D3142" s="80"/>
      <c r="E3142" s="80"/>
      <c r="F3142" s="99"/>
      <c r="G3142" s="81"/>
      <c r="H3142" s="84"/>
    </row>
    <row r="3143" spans="1:8" x14ac:dyDescent="0.25">
      <c r="A3143" s="82" t="str">
        <f>CONCATENATE(D3143,COUNTIF($D$3:D3143,D3143))</f>
        <v>0</v>
      </c>
      <c r="B3143" s="76" t="str">
        <f t="shared" si="100"/>
        <v/>
      </c>
      <c r="C3143" s="77" t="str">
        <f t="shared" si="99"/>
        <v xml:space="preserve"> </v>
      </c>
      <c r="D3143" s="80"/>
      <c r="E3143" s="80"/>
      <c r="F3143" s="99"/>
      <c r="G3143" s="81"/>
      <c r="H3143" s="84"/>
    </row>
    <row r="3144" spans="1:8" x14ac:dyDescent="0.25">
      <c r="A3144" s="82" t="str">
        <f>CONCATENATE(D3144,COUNTIF($D$3:D3144,D3144))</f>
        <v>0</v>
      </c>
      <c r="B3144" s="76" t="str">
        <f t="shared" si="100"/>
        <v/>
      </c>
      <c r="C3144" s="77" t="str">
        <f t="shared" si="99"/>
        <v xml:space="preserve"> </v>
      </c>
      <c r="D3144" s="80"/>
      <c r="E3144" s="80"/>
      <c r="F3144" s="99"/>
      <c r="G3144" s="81"/>
      <c r="H3144" s="84"/>
    </row>
    <row r="3145" spans="1:8" x14ac:dyDescent="0.25">
      <c r="A3145" s="82" t="str">
        <f>CONCATENATE(D3145,COUNTIF($D$3:D3145,D3145))</f>
        <v>0</v>
      </c>
      <c r="B3145" s="76" t="str">
        <f t="shared" si="100"/>
        <v/>
      </c>
      <c r="C3145" s="77" t="str">
        <f t="shared" si="99"/>
        <v xml:space="preserve"> </v>
      </c>
      <c r="D3145" s="80"/>
      <c r="E3145" s="80"/>
      <c r="F3145" s="99"/>
      <c r="G3145" s="81"/>
      <c r="H3145" s="84"/>
    </row>
    <row r="3146" spans="1:8" x14ac:dyDescent="0.25">
      <c r="A3146" s="82" t="str">
        <f>CONCATENATE(D3146,COUNTIF($D$3:D3146,D3146))</f>
        <v>0</v>
      </c>
      <c r="B3146" s="76" t="str">
        <f t="shared" si="100"/>
        <v/>
      </c>
      <c r="C3146" s="77" t="str">
        <f t="shared" si="99"/>
        <v xml:space="preserve"> </v>
      </c>
      <c r="D3146" s="80"/>
      <c r="E3146" s="80"/>
      <c r="F3146" s="99"/>
      <c r="G3146" s="81"/>
      <c r="H3146" s="84"/>
    </row>
    <row r="3147" spans="1:8" x14ac:dyDescent="0.25">
      <c r="A3147" s="82" t="str">
        <f>CONCATENATE(D3147,COUNTIF($D$3:D3147,D3147))</f>
        <v>0</v>
      </c>
      <c r="B3147" s="76" t="str">
        <f t="shared" si="100"/>
        <v/>
      </c>
      <c r="C3147" s="77" t="str">
        <f t="shared" si="99"/>
        <v xml:space="preserve"> </v>
      </c>
      <c r="D3147" s="80"/>
      <c r="E3147" s="80"/>
      <c r="F3147" s="99"/>
      <c r="G3147" s="81"/>
      <c r="H3147" s="84"/>
    </row>
    <row r="3148" spans="1:8" x14ac:dyDescent="0.25">
      <c r="A3148" s="82" t="str">
        <f>CONCATENATE(D3148,COUNTIF($D$3:D3148,D3148))</f>
        <v>0</v>
      </c>
      <c r="B3148" s="76" t="str">
        <f t="shared" si="100"/>
        <v/>
      </c>
      <c r="C3148" s="77" t="str">
        <f t="shared" si="99"/>
        <v xml:space="preserve"> </v>
      </c>
      <c r="D3148" s="80"/>
      <c r="E3148" s="80"/>
      <c r="F3148" s="99"/>
      <c r="G3148" s="81"/>
      <c r="H3148" s="84"/>
    </row>
    <row r="3149" spans="1:8" x14ac:dyDescent="0.25">
      <c r="A3149" s="82" t="str">
        <f>CONCATENATE(D3149,COUNTIF($D$3:D3149,D3149))</f>
        <v>0</v>
      </c>
      <c r="B3149" s="76" t="str">
        <f t="shared" si="100"/>
        <v/>
      </c>
      <c r="C3149" s="77" t="str">
        <f t="shared" si="99"/>
        <v xml:space="preserve"> </v>
      </c>
      <c r="D3149" s="80"/>
      <c r="E3149" s="80"/>
      <c r="F3149" s="99"/>
      <c r="G3149" s="81"/>
      <c r="H3149" s="84"/>
    </row>
    <row r="3150" spans="1:8" x14ac:dyDescent="0.25">
      <c r="A3150" s="82" t="str">
        <f>CONCATENATE(D3150,COUNTIF($D$3:D3150,D3150))</f>
        <v>0</v>
      </c>
      <c r="B3150" s="76" t="str">
        <f t="shared" si="100"/>
        <v/>
      </c>
      <c r="C3150" s="77" t="str">
        <f t="shared" si="99"/>
        <v xml:space="preserve"> </v>
      </c>
      <c r="D3150" s="80"/>
      <c r="E3150" s="80"/>
      <c r="F3150" s="99"/>
      <c r="G3150" s="81"/>
      <c r="H3150" s="84"/>
    </row>
    <row r="3151" spans="1:8" x14ac:dyDescent="0.25">
      <c r="A3151" s="82" t="str">
        <f>CONCATENATE(D3151,COUNTIF($D$3:D3151,D3151))</f>
        <v>0</v>
      </c>
      <c r="B3151" s="76" t="str">
        <f t="shared" si="100"/>
        <v/>
      </c>
      <c r="C3151" s="77" t="str">
        <f t="shared" si="99"/>
        <v xml:space="preserve"> </v>
      </c>
      <c r="D3151" s="80"/>
      <c r="E3151" s="80"/>
      <c r="F3151" s="99"/>
      <c r="G3151" s="81"/>
      <c r="H3151" s="84"/>
    </row>
    <row r="3152" spans="1:8" x14ac:dyDescent="0.25">
      <c r="A3152" s="82" t="str">
        <f>CONCATENATE(D3152,COUNTIF($D$3:D3152,D3152))</f>
        <v>0</v>
      </c>
      <c r="B3152" s="76" t="str">
        <f t="shared" si="100"/>
        <v/>
      </c>
      <c r="C3152" s="77" t="str">
        <f t="shared" si="99"/>
        <v xml:space="preserve"> </v>
      </c>
      <c r="D3152" s="80"/>
      <c r="E3152" s="80"/>
      <c r="F3152" s="99"/>
      <c r="G3152" s="81"/>
      <c r="H3152" s="84"/>
    </row>
    <row r="3153" spans="1:8" x14ac:dyDescent="0.25">
      <c r="A3153" s="82" t="str">
        <f>CONCATENATE(D3153,COUNTIF($D$3:D3153,D3153))</f>
        <v>0</v>
      </c>
      <c r="B3153" s="76" t="str">
        <f t="shared" si="100"/>
        <v/>
      </c>
      <c r="C3153" s="77" t="str">
        <f t="shared" si="99"/>
        <v xml:space="preserve"> </v>
      </c>
      <c r="D3153" s="80"/>
      <c r="E3153" s="80"/>
      <c r="F3153" s="99"/>
      <c r="G3153" s="81"/>
      <c r="H3153" s="84"/>
    </row>
    <row r="3154" spans="1:8" x14ac:dyDescent="0.25">
      <c r="A3154" s="82" t="str">
        <f>CONCATENATE(D3154,COUNTIF($D$3:D3154,D3154))</f>
        <v>0</v>
      </c>
      <c r="B3154" s="76" t="str">
        <f t="shared" si="100"/>
        <v/>
      </c>
      <c r="C3154" s="77" t="str">
        <f t="shared" si="99"/>
        <v xml:space="preserve"> </v>
      </c>
      <c r="D3154" s="80"/>
      <c r="E3154" s="80"/>
      <c r="F3154" s="99"/>
      <c r="G3154" s="81"/>
      <c r="H3154" s="84"/>
    </row>
    <row r="3155" spans="1:8" x14ac:dyDescent="0.25">
      <c r="A3155" s="82" t="str">
        <f>CONCATENATE(D3155,COUNTIF($D$3:D3155,D3155))</f>
        <v>0</v>
      </c>
      <c r="B3155" s="76" t="str">
        <f t="shared" si="100"/>
        <v/>
      </c>
      <c r="C3155" s="77" t="str">
        <f t="shared" si="99"/>
        <v xml:space="preserve"> </v>
      </c>
      <c r="D3155" s="80"/>
      <c r="E3155" s="80"/>
      <c r="F3155" s="99"/>
      <c r="G3155" s="81"/>
      <c r="H3155" s="84"/>
    </row>
    <row r="3156" spans="1:8" x14ac:dyDescent="0.25">
      <c r="A3156" s="82" t="str">
        <f>CONCATENATE(D3156,COUNTIF($D$3:D3156,D3156))</f>
        <v>0</v>
      </c>
      <c r="B3156" s="76" t="str">
        <f t="shared" si="100"/>
        <v/>
      </c>
      <c r="C3156" s="77" t="str">
        <f t="shared" si="99"/>
        <v xml:space="preserve"> </v>
      </c>
      <c r="D3156" s="80"/>
      <c r="E3156" s="80"/>
      <c r="F3156" s="99"/>
      <c r="G3156" s="81"/>
      <c r="H3156" s="84"/>
    </row>
    <row r="3157" spans="1:8" x14ac:dyDescent="0.25">
      <c r="A3157" s="82" t="str">
        <f>CONCATENATE(D3157,COUNTIF($D$3:D3157,D3157))</f>
        <v>0</v>
      </c>
      <c r="B3157" s="76" t="str">
        <f t="shared" si="100"/>
        <v/>
      </c>
      <c r="C3157" s="77" t="str">
        <f t="shared" si="99"/>
        <v xml:space="preserve"> </v>
      </c>
      <c r="D3157" s="80"/>
      <c r="E3157" s="80"/>
      <c r="F3157" s="99"/>
      <c r="G3157" s="81"/>
      <c r="H3157" s="84"/>
    </row>
    <row r="3158" spans="1:8" x14ac:dyDescent="0.25">
      <c r="A3158" s="82" t="str">
        <f>CONCATENATE(D3158,COUNTIF($D$3:D3158,D3158))</f>
        <v>0</v>
      </c>
      <c r="B3158" s="76" t="str">
        <f t="shared" si="100"/>
        <v/>
      </c>
      <c r="C3158" s="77" t="str">
        <f t="shared" si="99"/>
        <v xml:space="preserve"> </v>
      </c>
      <c r="D3158" s="80"/>
      <c r="E3158" s="80"/>
      <c r="F3158" s="99"/>
      <c r="G3158" s="81"/>
      <c r="H3158" s="84"/>
    </row>
    <row r="3159" spans="1:8" x14ac:dyDescent="0.25">
      <c r="A3159" s="82" t="str">
        <f>CONCATENATE(D3159,COUNTIF($D$3:D3159,D3159))</f>
        <v>0</v>
      </c>
      <c r="B3159" s="76" t="str">
        <f t="shared" si="100"/>
        <v/>
      </c>
      <c r="C3159" s="77" t="str">
        <f t="shared" si="99"/>
        <v xml:space="preserve"> </v>
      </c>
      <c r="D3159" s="80"/>
      <c r="E3159" s="80"/>
      <c r="F3159" s="99"/>
      <c r="G3159" s="81"/>
      <c r="H3159" s="84"/>
    </row>
    <row r="3160" spans="1:8" x14ac:dyDescent="0.25">
      <c r="A3160" s="82" t="str">
        <f>CONCATENATE(D3160,COUNTIF($D$3:D3160,D3160))</f>
        <v>0</v>
      </c>
      <c r="B3160" s="76" t="str">
        <f t="shared" si="100"/>
        <v/>
      </c>
      <c r="C3160" s="77" t="str">
        <f t="shared" si="99"/>
        <v xml:space="preserve"> </v>
      </c>
      <c r="D3160" s="80"/>
      <c r="E3160" s="80"/>
      <c r="F3160" s="99"/>
      <c r="G3160" s="81"/>
      <c r="H3160" s="84"/>
    </row>
    <row r="3161" spans="1:8" x14ac:dyDescent="0.25">
      <c r="A3161" s="82" t="str">
        <f>CONCATENATE(D3161,COUNTIF($D$3:D3161,D3161))</f>
        <v>0</v>
      </c>
      <c r="B3161" s="76" t="str">
        <f t="shared" si="100"/>
        <v/>
      </c>
      <c r="C3161" s="77" t="str">
        <f t="shared" si="99"/>
        <v xml:space="preserve"> </v>
      </c>
      <c r="D3161" s="80"/>
      <c r="E3161" s="80"/>
      <c r="F3161" s="99"/>
      <c r="G3161" s="81"/>
      <c r="H3161" s="84"/>
    </row>
    <row r="3162" spans="1:8" x14ac:dyDescent="0.25">
      <c r="A3162" s="82" t="str">
        <f>CONCATENATE(D3162,COUNTIF($D$3:D3162,D3162))</f>
        <v>0</v>
      </c>
      <c r="B3162" s="76" t="str">
        <f t="shared" si="100"/>
        <v/>
      </c>
      <c r="C3162" s="77" t="str">
        <f t="shared" si="99"/>
        <v xml:space="preserve"> </v>
      </c>
      <c r="D3162" s="80"/>
      <c r="E3162" s="80"/>
      <c r="F3162" s="99"/>
      <c r="G3162" s="81"/>
      <c r="H3162" s="84"/>
    </row>
    <row r="3163" spans="1:8" x14ac:dyDescent="0.25">
      <c r="A3163" s="82" t="str">
        <f>CONCATENATE(D3163,COUNTIF($D$3:D3163,D3163))</f>
        <v>0</v>
      </c>
      <c r="B3163" s="76" t="str">
        <f t="shared" si="100"/>
        <v/>
      </c>
      <c r="C3163" s="77" t="str">
        <f t="shared" si="99"/>
        <v xml:space="preserve"> </v>
      </c>
      <c r="D3163" s="80"/>
      <c r="E3163" s="80"/>
      <c r="F3163" s="99"/>
      <c r="G3163" s="81"/>
      <c r="H3163" s="84"/>
    </row>
    <row r="3164" spans="1:8" x14ac:dyDescent="0.25">
      <c r="A3164" s="82" t="str">
        <f>CONCATENATE(D3164,COUNTIF($D$3:D3164,D3164))</f>
        <v>0</v>
      </c>
      <c r="B3164" s="76" t="str">
        <f t="shared" si="100"/>
        <v/>
      </c>
      <c r="C3164" s="77" t="str">
        <f t="shared" si="99"/>
        <v xml:space="preserve"> </v>
      </c>
      <c r="D3164" s="80"/>
      <c r="E3164" s="80"/>
      <c r="F3164" s="99"/>
      <c r="G3164" s="81"/>
      <c r="H3164" s="84"/>
    </row>
    <row r="3165" spans="1:8" x14ac:dyDescent="0.25">
      <c r="A3165" s="82" t="str">
        <f>CONCATENATE(D3165,COUNTIF($D$3:D3165,D3165))</f>
        <v>0</v>
      </c>
      <c r="B3165" s="76" t="str">
        <f t="shared" si="100"/>
        <v/>
      </c>
      <c r="C3165" s="77" t="str">
        <f t="shared" si="99"/>
        <v xml:space="preserve"> </v>
      </c>
      <c r="D3165" s="80"/>
      <c r="E3165" s="80"/>
      <c r="F3165" s="99"/>
      <c r="G3165" s="81"/>
      <c r="H3165" s="84"/>
    </row>
    <row r="3166" spans="1:8" x14ac:dyDescent="0.25">
      <c r="A3166" s="82" t="str">
        <f>CONCATENATE(D3166,COUNTIF($D$3:D3166,D3166))</f>
        <v>0</v>
      </c>
      <c r="B3166" s="76" t="str">
        <f t="shared" si="100"/>
        <v/>
      </c>
      <c r="C3166" s="77" t="str">
        <f t="shared" si="99"/>
        <v xml:space="preserve"> </v>
      </c>
      <c r="D3166" s="80"/>
      <c r="E3166" s="80"/>
      <c r="F3166" s="99"/>
      <c r="G3166" s="81"/>
      <c r="H3166" s="84"/>
    </row>
    <row r="3167" spans="1:8" x14ac:dyDescent="0.25">
      <c r="A3167" s="82" t="str">
        <f>CONCATENATE(D3167,COUNTIF($D$3:D3167,D3167))</f>
        <v>0</v>
      </c>
      <c r="B3167" s="76" t="str">
        <f t="shared" si="100"/>
        <v/>
      </c>
      <c r="C3167" s="77" t="str">
        <f t="shared" si="99"/>
        <v xml:space="preserve"> </v>
      </c>
      <c r="D3167" s="80"/>
      <c r="E3167" s="80"/>
      <c r="F3167" s="99"/>
      <c r="G3167" s="81"/>
      <c r="H3167" s="84"/>
    </row>
    <row r="3168" spans="1:8" x14ac:dyDescent="0.25">
      <c r="A3168" s="82" t="str">
        <f>CONCATENATE(D3168,COUNTIF($D$3:D3168,D3168))</f>
        <v>0</v>
      </c>
      <c r="B3168" s="76" t="str">
        <f t="shared" si="100"/>
        <v/>
      </c>
      <c r="C3168" s="77" t="str">
        <f t="shared" si="99"/>
        <v xml:space="preserve"> </v>
      </c>
      <c r="D3168" s="80"/>
      <c r="E3168" s="80"/>
      <c r="F3168" s="99"/>
      <c r="G3168" s="81"/>
      <c r="H3168" s="84"/>
    </row>
    <row r="3169" spans="1:8" x14ac:dyDescent="0.25">
      <c r="A3169" s="82" t="str">
        <f>CONCATENATE(D3169,COUNTIF($D$3:D3169,D3169))</f>
        <v>0</v>
      </c>
      <c r="B3169" s="76" t="str">
        <f t="shared" si="100"/>
        <v/>
      </c>
      <c r="C3169" s="77" t="str">
        <f t="shared" si="99"/>
        <v xml:space="preserve"> </v>
      </c>
      <c r="D3169" s="80"/>
      <c r="E3169" s="80"/>
      <c r="F3169" s="99"/>
      <c r="G3169" s="81"/>
      <c r="H3169" s="84"/>
    </row>
    <row r="3170" spans="1:8" x14ac:dyDescent="0.25">
      <c r="A3170" s="82" t="str">
        <f>CONCATENATE(D3170,COUNTIF($D$3:D3170,D3170))</f>
        <v>0</v>
      </c>
      <c r="B3170" s="76" t="str">
        <f t="shared" si="100"/>
        <v/>
      </c>
      <c r="C3170" s="77" t="str">
        <f t="shared" si="99"/>
        <v xml:space="preserve"> </v>
      </c>
      <c r="D3170" s="80"/>
      <c r="E3170" s="80"/>
      <c r="F3170" s="99"/>
      <c r="G3170" s="81"/>
      <c r="H3170" s="84"/>
    </row>
    <row r="3171" spans="1:8" x14ac:dyDescent="0.25">
      <c r="A3171" s="82" t="str">
        <f>CONCATENATE(D3171,COUNTIF($D$3:D3171,D3171))</f>
        <v>0</v>
      </c>
      <c r="B3171" s="76" t="str">
        <f t="shared" si="100"/>
        <v/>
      </c>
      <c r="C3171" s="77" t="str">
        <f t="shared" si="99"/>
        <v xml:space="preserve"> </v>
      </c>
      <c r="D3171" s="80"/>
      <c r="E3171" s="80"/>
      <c r="F3171" s="99"/>
      <c r="G3171" s="81"/>
      <c r="H3171" s="84"/>
    </row>
    <row r="3172" spans="1:8" x14ac:dyDescent="0.25">
      <c r="A3172" s="82" t="str">
        <f>CONCATENATE(D3172,COUNTIF($D$3:D3172,D3172))</f>
        <v>0</v>
      </c>
      <c r="B3172" s="76" t="str">
        <f t="shared" si="100"/>
        <v/>
      </c>
      <c r="C3172" s="77" t="str">
        <f t="shared" si="99"/>
        <v xml:space="preserve"> </v>
      </c>
      <c r="D3172" s="80"/>
      <c r="E3172" s="80"/>
      <c r="F3172" s="99"/>
      <c r="G3172" s="81"/>
      <c r="H3172" s="84"/>
    </row>
    <row r="3173" spans="1:8" x14ac:dyDescent="0.25">
      <c r="A3173" s="82" t="str">
        <f>CONCATENATE(D3173,COUNTIF($D$3:D3173,D3173))</f>
        <v>0</v>
      </c>
      <c r="B3173" s="76" t="str">
        <f t="shared" si="100"/>
        <v/>
      </c>
      <c r="C3173" s="77" t="str">
        <f t="shared" si="99"/>
        <v xml:space="preserve"> </v>
      </c>
      <c r="D3173" s="80"/>
      <c r="E3173" s="80"/>
      <c r="F3173" s="99"/>
      <c r="G3173" s="81"/>
      <c r="H3173" s="84"/>
    </row>
    <row r="3174" spans="1:8" x14ac:dyDescent="0.25">
      <c r="A3174" s="82" t="str">
        <f>CONCATENATE(D3174,COUNTIF($D$3:D3174,D3174))</f>
        <v>0</v>
      </c>
      <c r="B3174" s="76" t="str">
        <f t="shared" si="100"/>
        <v/>
      </c>
      <c r="C3174" s="77" t="str">
        <f t="shared" si="99"/>
        <v xml:space="preserve"> </v>
      </c>
      <c r="D3174" s="80"/>
      <c r="E3174" s="80"/>
      <c r="F3174" s="99"/>
      <c r="G3174" s="81"/>
      <c r="H3174" s="84"/>
    </row>
    <row r="3175" spans="1:8" x14ac:dyDescent="0.25">
      <c r="A3175" s="82" t="str">
        <f>CONCATENATE(D3175,COUNTIF($D$3:D3175,D3175))</f>
        <v>0</v>
      </c>
      <c r="B3175" s="76" t="str">
        <f t="shared" si="100"/>
        <v/>
      </c>
      <c r="C3175" s="77" t="str">
        <f t="shared" si="99"/>
        <v xml:space="preserve"> </v>
      </c>
      <c r="D3175" s="80"/>
      <c r="E3175" s="80"/>
      <c r="F3175" s="99"/>
      <c r="G3175" s="81"/>
      <c r="H3175" s="84"/>
    </row>
    <row r="3176" spans="1:8" x14ac:dyDescent="0.25">
      <c r="A3176" s="82" t="str">
        <f>CONCATENATE(D3176,COUNTIF($D$3:D3176,D3176))</f>
        <v>0</v>
      </c>
      <c r="B3176" s="76" t="str">
        <f t="shared" si="100"/>
        <v/>
      </c>
      <c r="C3176" s="77" t="str">
        <f t="shared" si="99"/>
        <v xml:space="preserve"> </v>
      </c>
      <c r="D3176" s="80"/>
      <c r="E3176" s="80"/>
      <c r="F3176" s="99"/>
      <c r="G3176" s="81"/>
      <c r="H3176" s="84"/>
    </row>
    <row r="3177" spans="1:8" x14ac:dyDescent="0.25">
      <c r="A3177" s="82" t="str">
        <f>CONCATENATE(D3177,COUNTIF($D$3:D3177,D3177))</f>
        <v>0</v>
      </c>
      <c r="B3177" s="76" t="str">
        <f t="shared" si="100"/>
        <v/>
      </c>
      <c r="C3177" s="77" t="str">
        <f t="shared" si="99"/>
        <v xml:space="preserve"> </v>
      </c>
      <c r="D3177" s="80"/>
      <c r="E3177" s="80"/>
      <c r="F3177" s="99"/>
      <c r="G3177" s="81"/>
      <c r="H3177" s="84"/>
    </row>
    <row r="3178" spans="1:8" x14ac:dyDescent="0.25">
      <c r="A3178" s="82" t="str">
        <f>CONCATENATE(D3178,COUNTIF($D$3:D3178,D3178))</f>
        <v>0</v>
      </c>
      <c r="B3178" s="76" t="str">
        <f t="shared" si="100"/>
        <v/>
      </c>
      <c r="C3178" s="77" t="str">
        <f t="shared" si="99"/>
        <v xml:space="preserve"> </v>
      </c>
      <c r="D3178" s="80"/>
      <c r="E3178" s="80"/>
      <c r="F3178" s="99"/>
      <c r="G3178" s="81"/>
      <c r="H3178" s="84"/>
    </row>
    <row r="3179" spans="1:8" x14ac:dyDescent="0.25">
      <c r="A3179" s="82" t="str">
        <f>CONCATENATE(D3179,COUNTIF($D$3:D3179,D3179))</f>
        <v>0</v>
      </c>
      <c r="B3179" s="76" t="str">
        <f t="shared" si="100"/>
        <v/>
      </c>
      <c r="C3179" s="77" t="str">
        <f t="shared" si="99"/>
        <v xml:space="preserve"> </v>
      </c>
      <c r="D3179" s="80"/>
      <c r="E3179" s="80"/>
      <c r="F3179" s="99"/>
      <c r="G3179" s="81"/>
      <c r="H3179" s="84"/>
    </row>
    <row r="3180" spans="1:8" x14ac:dyDescent="0.25">
      <c r="A3180" s="82" t="str">
        <f>CONCATENATE(D3180,COUNTIF($D$3:D3180,D3180))</f>
        <v>0</v>
      </c>
      <c r="B3180" s="76" t="str">
        <f t="shared" si="100"/>
        <v/>
      </c>
      <c r="C3180" s="77" t="str">
        <f t="shared" si="99"/>
        <v xml:space="preserve"> </v>
      </c>
      <c r="D3180" s="80"/>
      <c r="E3180" s="80"/>
      <c r="F3180" s="99"/>
      <c r="G3180" s="81"/>
      <c r="H3180" s="84"/>
    </row>
    <row r="3181" spans="1:8" x14ac:dyDescent="0.25">
      <c r="A3181" s="82" t="str">
        <f>CONCATENATE(D3181,COUNTIF($D$3:D3181,D3181))</f>
        <v>0</v>
      </c>
      <c r="B3181" s="76" t="str">
        <f t="shared" si="100"/>
        <v/>
      </c>
      <c r="C3181" s="77" t="str">
        <f t="shared" si="99"/>
        <v xml:space="preserve"> </v>
      </c>
      <c r="D3181" s="80"/>
      <c r="E3181" s="80"/>
      <c r="F3181" s="99"/>
      <c r="G3181" s="81"/>
      <c r="H3181" s="84"/>
    </row>
    <row r="3182" spans="1:8" x14ac:dyDescent="0.25">
      <c r="A3182" s="82" t="str">
        <f>CONCATENATE(D3182,COUNTIF($D$3:D3182,D3182))</f>
        <v>0</v>
      </c>
      <c r="B3182" s="76" t="str">
        <f t="shared" si="100"/>
        <v/>
      </c>
      <c r="C3182" s="77" t="str">
        <f t="shared" si="99"/>
        <v xml:space="preserve"> </v>
      </c>
      <c r="D3182" s="80"/>
      <c r="E3182" s="80"/>
      <c r="F3182" s="99"/>
      <c r="G3182" s="81"/>
      <c r="H3182" s="84"/>
    </row>
    <row r="3183" spans="1:8" x14ac:dyDescent="0.25">
      <c r="A3183" s="82" t="str">
        <f>CONCATENATE(D3183,COUNTIF($D$3:D3183,D3183))</f>
        <v>0</v>
      </c>
      <c r="B3183" s="76" t="str">
        <f t="shared" si="100"/>
        <v/>
      </c>
      <c r="C3183" s="77" t="str">
        <f t="shared" si="99"/>
        <v xml:space="preserve"> </v>
      </c>
      <c r="D3183" s="80"/>
      <c r="E3183" s="80"/>
      <c r="F3183" s="99"/>
      <c r="G3183" s="81"/>
      <c r="H3183" s="84"/>
    </row>
    <row r="3184" spans="1:8" x14ac:dyDescent="0.25">
      <c r="A3184" s="82" t="str">
        <f>CONCATENATE(D3184,COUNTIF($D$3:D3184,D3184))</f>
        <v>0</v>
      </c>
      <c r="B3184" s="76" t="str">
        <f t="shared" si="100"/>
        <v/>
      </c>
      <c r="C3184" s="77" t="str">
        <f t="shared" si="99"/>
        <v xml:space="preserve"> </v>
      </c>
      <c r="D3184" s="80"/>
      <c r="E3184" s="80"/>
      <c r="F3184" s="99"/>
      <c r="G3184" s="81"/>
      <c r="H3184" s="84"/>
    </row>
    <row r="3185" spans="1:8" x14ac:dyDescent="0.25">
      <c r="A3185" s="82" t="str">
        <f>CONCATENATE(D3185,COUNTIF($D$3:D3185,D3185))</f>
        <v>0</v>
      </c>
      <c r="B3185" s="76" t="str">
        <f t="shared" si="100"/>
        <v/>
      </c>
      <c r="C3185" s="77" t="str">
        <f t="shared" si="99"/>
        <v xml:space="preserve"> </v>
      </c>
      <c r="D3185" s="80"/>
      <c r="E3185" s="80"/>
      <c r="F3185" s="99"/>
      <c r="G3185" s="81"/>
      <c r="H3185" s="84"/>
    </row>
    <row r="3186" spans="1:8" x14ac:dyDescent="0.25">
      <c r="A3186" s="82" t="str">
        <f>CONCATENATE(D3186,COUNTIF($D$3:D3186,D3186))</f>
        <v>0</v>
      </c>
      <c r="B3186" s="76" t="str">
        <f t="shared" si="100"/>
        <v/>
      </c>
      <c r="C3186" s="77" t="str">
        <f t="shared" si="99"/>
        <v xml:space="preserve"> </v>
      </c>
      <c r="D3186" s="80"/>
      <c r="E3186" s="80"/>
      <c r="F3186" s="99"/>
      <c r="G3186" s="81"/>
      <c r="H3186" s="84"/>
    </row>
    <row r="3187" spans="1:8" x14ac:dyDescent="0.25">
      <c r="A3187" s="82" t="str">
        <f>CONCATENATE(D3187,COUNTIF($D$3:D3187,D3187))</f>
        <v>0</v>
      </c>
      <c r="B3187" s="76" t="str">
        <f t="shared" si="100"/>
        <v/>
      </c>
      <c r="C3187" s="77" t="str">
        <f t="shared" si="99"/>
        <v xml:space="preserve"> </v>
      </c>
      <c r="D3187" s="80"/>
      <c r="E3187" s="80"/>
      <c r="F3187" s="99"/>
      <c r="G3187" s="81"/>
      <c r="H3187" s="84"/>
    </row>
    <row r="3188" spans="1:8" x14ac:dyDescent="0.25">
      <c r="A3188" s="82" t="str">
        <f>CONCATENATE(D3188,COUNTIF($D$3:D3188,D3188))</f>
        <v>0</v>
      </c>
      <c r="B3188" s="76" t="str">
        <f t="shared" si="100"/>
        <v/>
      </c>
      <c r="C3188" s="77" t="str">
        <f t="shared" si="99"/>
        <v xml:space="preserve"> </v>
      </c>
      <c r="D3188" s="80"/>
      <c r="E3188" s="80"/>
      <c r="F3188" s="99"/>
      <c r="G3188" s="81"/>
      <c r="H3188" s="84"/>
    </row>
    <row r="3189" spans="1:8" x14ac:dyDescent="0.25">
      <c r="A3189" s="82" t="str">
        <f>CONCATENATE(D3189,COUNTIF($D$3:D3189,D3189))</f>
        <v>0</v>
      </c>
      <c r="B3189" s="76" t="str">
        <f t="shared" si="100"/>
        <v/>
      </c>
      <c r="C3189" s="77" t="str">
        <f t="shared" si="99"/>
        <v xml:space="preserve"> </v>
      </c>
      <c r="D3189" s="80"/>
      <c r="E3189" s="80"/>
      <c r="F3189" s="99"/>
      <c r="G3189" s="81"/>
      <c r="H3189" s="84"/>
    </row>
    <row r="3190" spans="1:8" x14ac:dyDescent="0.25">
      <c r="A3190" s="82" t="str">
        <f>CONCATENATE(D3190,COUNTIF($D$3:D3190,D3190))</f>
        <v>0</v>
      </c>
      <c r="B3190" s="76" t="str">
        <f t="shared" si="100"/>
        <v/>
      </c>
      <c r="C3190" s="77" t="str">
        <f t="shared" si="99"/>
        <v xml:space="preserve"> </v>
      </c>
      <c r="D3190" s="80"/>
      <c r="E3190" s="80"/>
      <c r="F3190" s="99"/>
      <c r="G3190" s="81"/>
      <c r="H3190" s="84"/>
    </row>
    <row r="3191" spans="1:8" x14ac:dyDescent="0.25">
      <c r="A3191" s="82" t="str">
        <f>CONCATENATE(D3191,COUNTIF($D$3:D3191,D3191))</f>
        <v>0</v>
      </c>
      <c r="B3191" s="76" t="str">
        <f t="shared" si="100"/>
        <v/>
      </c>
      <c r="C3191" s="77" t="str">
        <f t="shared" si="99"/>
        <v xml:space="preserve"> </v>
      </c>
      <c r="D3191" s="80"/>
      <c r="E3191" s="80"/>
      <c r="F3191" s="99"/>
      <c r="G3191" s="81"/>
      <c r="H3191" s="84"/>
    </row>
    <row r="3192" spans="1:8" x14ac:dyDescent="0.25">
      <c r="A3192" s="82" t="str">
        <f>CONCATENATE(D3192,COUNTIF($D$3:D3192,D3192))</f>
        <v>0</v>
      </c>
      <c r="B3192" s="76" t="str">
        <f t="shared" si="100"/>
        <v/>
      </c>
      <c r="C3192" s="77" t="str">
        <f t="shared" si="99"/>
        <v xml:space="preserve"> </v>
      </c>
      <c r="D3192" s="80"/>
      <c r="E3192" s="80"/>
      <c r="F3192" s="99"/>
      <c r="G3192" s="81"/>
      <c r="H3192" s="84"/>
    </row>
    <row r="3193" spans="1:8" x14ac:dyDescent="0.25">
      <c r="A3193" s="82" t="str">
        <f>CONCATENATE(D3193,COUNTIF($D$3:D3193,D3193))</f>
        <v>0</v>
      </c>
      <c r="B3193" s="76" t="str">
        <f t="shared" si="100"/>
        <v/>
      </c>
      <c r="C3193" s="77" t="str">
        <f t="shared" si="99"/>
        <v xml:space="preserve"> </v>
      </c>
      <c r="D3193" s="80"/>
      <c r="E3193" s="80"/>
      <c r="F3193" s="99"/>
      <c r="G3193" s="81"/>
      <c r="H3193" s="84"/>
    </row>
    <row r="3194" spans="1:8" x14ac:dyDescent="0.25">
      <c r="A3194" s="82" t="str">
        <f>CONCATENATE(D3194,COUNTIF($D$3:D3194,D3194))</f>
        <v>0</v>
      </c>
      <c r="B3194" s="76" t="str">
        <f t="shared" si="100"/>
        <v/>
      </c>
      <c r="C3194" s="77" t="str">
        <f t="shared" si="99"/>
        <v xml:space="preserve"> </v>
      </c>
      <c r="D3194" s="80"/>
      <c r="E3194" s="80"/>
      <c r="F3194" s="99"/>
      <c r="G3194" s="81"/>
      <c r="H3194" s="84"/>
    </row>
    <row r="3195" spans="1:8" x14ac:dyDescent="0.25">
      <c r="A3195" s="82" t="str">
        <f>CONCATENATE(D3195,COUNTIF($D$3:D3195,D3195))</f>
        <v>0</v>
      </c>
      <c r="B3195" s="76" t="str">
        <f t="shared" si="100"/>
        <v/>
      </c>
      <c r="C3195" s="77" t="str">
        <f t="shared" si="99"/>
        <v xml:space="preserve"> </v>
      </c>
      <c r="D3195" s="80"/>
      <c r="E3195" s="80"/>
      <c r="F3195" s="99"/>
      <c r="G3195" s="81"/>
      <c r="H3195" s="84"/>
    </row>
    <row r="3196" spans="1:8" x14ac:dyDescent="0.25">
      <c r="A3196" s="82" t="str">
        <f>CONCATENATE(D3196,COUNTIF($D$3:D3196,D3196))</f>
        <v>0</v>
      </c>
      <c r="B3196" s="76" t="str">
        <f t="shared" si="100"/>
        <v/>
      </c>
      <c r="C3196" s="77" t="str">
        <f t="shared" si="99"/>
        <v xml:space="preserve"> </v>
      </c>
      <c r="D3196" s="80"/>
      <c r="E3196" s="80"/>
      <c r="F3196" s="99"/>
      <c r="G3196" s="81"/>
      <c r="H3196" s="84"/>
    </row>
    <row r="3197" spans="1:8" x14ac:dyDescent="0.25">
      <c r="A3197" s="82" t="str">
        <f>CONCATENATE(D3197,COUNTIF($D$3:D3197,D3197))</f>
        <v>0</v>
      </c>
      <c r="B3197" s="76" t="str">
        <f t="shared" si="100"/>
        <v/>
      </c>
      <c r="C3197" s="77" t="str">
        <f t="shared" si="99"/>
        <v xml:space="preserve"> </v>
      </c>
      <c r="D3197" s="80"/>
      <c r="E3197" s="80"/>
      <c r="F3197" s="99"/>
      <c r="G3197" s="81"/>
      <c r="H3197" s="84"/>
    </row>
    <row r="3198" spans="1:8" x14ac:dyDescent="0.25">
      <c r="A3198" s="82" t="str">
        <f>CONCATENATE(D3198,COUNTIF($D$3:D3198,D3198))</f>
        <v>0</v>
      </c>
      <c r="B3198" s="76" t="str">
        <f t="shared" si="100"/>
        <v/>
      </c>
      <c r="C3198" s="77" t="str">
        <f t="shared" si="99"/>
        <v xml:space="preserve"> </v>
      </c>
      <c r="D3198" s="80"/>
      <c r="E3198" s="80"/>
      <c r="F3198" s="99"/>
      <c r="G3198" s="81"/>
      <c r="H3198" s="84"/>
    </row>
    <row r="3199" spans="1:8" x14ac:dyDescent="0.25">
      <c r="A3199" s="82" t="str">
        <f>CONCATENATE(D3199,COUNTIF($D$3:D3199,D3199))</f>
        <v>0</v>
      </c>
      <c r="B3199" s="76" t="str">
        <f t="shared" si="100"/>
        <v/>
      </c>
      <c r="C3199" s="77" t="str">
        <f t="shared" si="99"/>
        <v xml:space="preserve"> </v>
      </c>
      <c r="D3199" s="80"/>
      <c r="E3199" s="80"/>
      <c r="F3199" s="99"/>
      <c r="G3199" s="81"/>
      <c r="H3199" s="84"/>
    </row>
    <row r="3200" spans="1:8" x14ac:dyDescent="0.25">
      <c r="A3200" s="82" t="str">
        <f>CONCATENATE(D3200,COUNTIF($D$3:D3200,D3200))</f>
        <v>0</v>
      </c>
      <c r="B3200" s="76" t="str">
        <f t="shared" si="100"/>
        <v/>
      </c>
      <c r="C3200" s="77" t="str">
        <f t="shared" si="99"/>
        <v xml:space="preserve"> </v>
      </c>
      <c r="D3200" s="80"/>
      <c r="E3200" s="80"/>
      <c r="F3200" s="99"/>
      <c r="G3200" s="81"/>
      <c r="H3200" s="84"/>
    </row>
    <row r="3201" spans="1:8" x14ac:dyDescent="0.25">
      <c r="A3201" s="82" t="str">
        <f>CONCATENATE(D3201,COUNTIF($D$3:D3201,D3201))</f>
        <v>0</v>
      </c>
      <c r="B3201" s="76" t="str">
        <f t="shared" si="100"/>
        <v/>
      </c>
      <c r="C3201" s="77" t="str">
        <f t="shared" si="99"/>
        <v xml:space="preserve"> </v>
      </c>
      <c r="D3201" s="80"/>
      <c r="E3201" s="80"/>
      <c r="F3201" s="99"/>
      <c r="G3201" s="81"/>
      <c r="H3201" s="84"/>
    </row>
    <row r="3202" spans="1:8" x14ac:dyDescent="0.25">
      <c r="A3202" s="82" t="str">
        <f>CONCATENATE(D3202,COUNTIF($D$3:D3202,D3202))</f>
        <v>0</v>
      </c>
      <c r="B3202" s="76" t="str">
        <f t="shared" si="100"/>
        <v/>
      </c>
      <c r="C3202" s="77" t="str">
        <f t="shared" si="99"/>
        <v xml:space="preserve"> </v>
      </c>
      <c r="D3202" s="80"/>
      <c r="E3202" s="80"/>
      <c r="F3202" s="99"/>
      <c r="G3202" s="81"/>
      <c r="H3202" s="84"/>
    </row>
    <row r="3203" spans="1:8" x14ac:dyDescent="0.25">
      <c r="A3203" s="82" t="str">
        <f>CONCATENATE(D3203,COUNTIF($D$3:D3203,D3203))</f>
        <v>0</v>
      </c>
      <c r="B3203" s="76" t="str">
        <f t="shared" si="100"/>
        <v/>
      </c>
      <c r="C3203" s="77" t="str">
        <f t="shared" si="99"/>
        <v xml:space="preserve"> </v>
      </c>
      <c r="D3203" s="80"/>
      <c r="E3203" s="80"/>
      <c r="F3203" s="99"/>
      <c r="G3203" s="81"/>
      <c r="H3203" s="84"/>
    </row>
    <row r="3204" spans="1:8" x14ac:dyDescent="0.25">
      <c r="A3204" s="82" t="str">
        <f>CONCATENATE(D3204,COUNTIF($D$3:D3204,D3204))</f>
        <v>0</v>
      </c>
      <c r="B3204" s="76" t="str">
        <f t="shared" si="100"/>
        <v/>
      </c>
      <c r="C3204" s="77" t="str">
        <f t="shared" ref="C3204:C3267" si="101">CONCATENATE(F3204," ",G3204)</f>
        <v xml:space="preserve"> </v>
      </c>
      <c r="D3204" s="80"/>
      <c r="E3204" s="80"/>
      <c r="F3204" s="99"/>
      <c r="G3204" s="81"/>
      <c r="H3204" s="84"/>
    </row>
    <row r="3205" spans="1:8" x14ac:dyDescent="0.25">
      <c r="A3205" s="82" t="str">
        <f>CONCATENATE(D3205,COUNTIF($D$3:D3205,D3205))</f>
        <v>0</v>
      </c>
      <c r="B3205" s="76" t="str">
        <f t="shared" ref="B3205:B3268" si="102">CONCATENATE(D3205,G3205)</f>
        <v/>
      </c>
      <c r="C3205" s="77" t="str">
        <f t="shared" si="101"/>
        <v xml:space="preserve"> </v>
      </c>
      <c r="D3205" s="80"/>
      <c r="E3205" s="80"/>
      <c r="F3205" s="99"/>
      <c r="G3205" s="81"/>
      <c r="H3205" s="84"/>
    </row>
    <row r="3206" spans="1:8" x14ac:dyDescent="0.25">
      <c r="A3206" s="82" t="str">
        <f>CONCATENATE(D3206,COUNTIF($D$3:D3206,D3206))</f>
        <v>0</v>
      </c>
      <c r="B3206" s="76" t="str">
        <f t="shared" si="102"/>
        <v/>
      </c>
      <c r="C3206" s="77" t="str">
        <f t="shared" si="101"/>
        <v xml:space="preserve"> </v>
      </c>
      <c r="D3206" s="80"/>
      <c r="E3206" s="80"/>
      <c r="F3206" s="99"/>
      <c r="G3206" s="81"/>
      <c r="H3206" s="84"/>
    </row>
    <row r="3207" spans="1:8" x14ac:dyDescent="0.25">
      <c r="A3207" s="82" t="str">
        <f>CONCATENATE(D3207,COUNTIF($D$3:D3207,D3207))</f>
        <v>0</v>
      </c>
      <c r="B3207" s="76" t="str">
        <f t="shared" si="102"/>
        <v/>
      </c>
      <c r="C3207" s="77" t="str">
        <f t="shared" si="101"/>
        <v xml:space="preserve"> </v>
      </c>
      <c r="D3207" s="80"/>
      <c r="E3207" s="80"/>
      <c r="F3207" s="99"/>
      <c r="G3207" s="81"/>
      <c r="H3207" s="84"/>
    </row>
    <row r="3208" spans="1:8" x14ac:dyDescent="0.25">
      <c r="A3208" s="82" t="str">
        <f>CONCATENATE(D3208,COUNTIF($D$3:D3208,D3208))</f>
        <v>0</v>
      </c>
      <c r="B3208" s="76" t="str">
        <f t="shared" si="102"/>
        <v/>
      </c>
      <c r="C3208" s="77" t="str">
        <f t="shared" si="101"/>
        <v xml:space="preserve"> </v>
      </c>
      <c r="D3208" s="80"/>
      <c r="E3208" s="80"/>
      <c r="F3208" s="99"/>
      <c r="G3208" s="81"/>
      <c r="H3208" s="84"/>
    </row>
    <row r="3209" spans="1:8" x14ac:dyDescent="0.25">
      <c r="A3209" s="82" t="str">
        <f>CONCATENATE(D3209,COUNTIF($D$3:D3209,D3209))</f>
        <v>0</v>
      </c>
      <c r="B3209" s="76" t="str">
        <f t="shared" si="102"/>
        <v/>
      </c>
      <c r="C3209" s="77" t="str">
        <f t="shared" si="101"/>
        <v xml:space="preserve"> </v>
      </c>
      <c r="D3209" s="80"/>
      <c r="E3209" s="80"/>
      <c r="F3209" s="99"/>
      <c r="G3209" s="81"/>
      <c r="H3209" s="84"/>
    </row>
    <row r="3210" spans="1:8" x14ac:dyDescent="0.25">
      <c r="A3210" s="82" t="str">
        <f>CONCATENATE(D3210,COUNTIF($D$3:D3210,D3210))</f>
        <v>0</v>
      </c>
      <c r="B3210" s="76" t="str">
        <f t="shared" si="102"/>
        <v/>
      </c>
      <c r="C3210" s="77" t="str">
        <f t="shared" si="101"/>
        <v xml:space="preserve"> </v>
      </c>
      <c r="D3210" s="80"/>
      <c r="E3210" s="80"/>
      <c r="F3210" s="99"/>
      <c r="G3210" s="81"/>
      <c r="H3210" s="84"/>
    </row>
    <row r="3211" spans="1:8" x14ac:dyDescent="0.25">
      <c r="A3211" s="82" t="str">
        <f>CONCATENATE(D3211,COUNTIF($D$3:D3211,D3211))</f>
        <v>0</v>
      </c>
      <c r="B3211" s="76" t="str">
        <f t="shared" si="102"/>
        <v/>
      </c>
      <c r="C3211" s="77" t="str">
        <f t="shared" si="101"/>
        <v xml:space="preserve"> </v>
      </c>
      <c r="D3211" s="80"/>
      <c r="E3211" s="80"/>
      <c r="F3211" s="99"/>
      <c r="G3211" s="81"/>
      <c r="H3211" s="84"/>
    </row>
    <row r="3212" spans="1:8" x14ac:dyDescent="0.25">
      <c r="A3212" s="82" t="str">
        <f>CONCATENATE(D3212,COUNTIF($D$3:D3212,D3212))</f>
        <v>0</v>
      </c>
      <c r="B3212" s="76" t="str">
        <f t="shared" si="102"/>
        <v/>
      </c>
      <c r="C3212" s="77" t="str">
        <f t="shared" si="101"/>
        <v xml:space="preserve"> </v>
      </c>
      <c r="D3212" s="80"/>
      <c r="E3212" s="80"/>
      <c r="F3212" s="99"/>
      <c r="G3212" s="81"/>
      <c r="H3212" s="84"/>
    </row>
    <row r="3213" spans="1:8" x14ac:dyDescent="0.25">
      <c r="A3213" s="82" t="str">
        <f>CONCATENATE(D3213,COUNTIF($D$3:D3213,D3213))</f>
        <v>0</v>
      </c>
      <c r="B3213" s="76" t="str">
        <f t="shared" si="102"/>
        <v/>
      </c>
      <c r="C3213" s="77" t="str">
        <f t="shared" si="101"/>
        <v xml:space="preserve"> </v>
      </c>
      <c r="D3213" s="80"/>
      <c r="E3213" s="80"/>
      <c r="F3213" s="99"/>
      <c r="G3213" s="81"/>
      <c r="H3213" s="84"/>
    </row>
    <row r="3214" spans="1:8" x14ac:dyDescent="0.25">
      <c r="A3214" s="82" t="str">
        <f>CONCATENATE(D3214,COUNTIF($D$3:D3214,D3214))</f>
        <v>0</v>
      </c>
      <c r="B3214" s="76" t="str">
        <f t="shared" si="102"/>
        <v/>
      </c>
      <c r="C3214" s="77" t="str">
        <f t="shared" si="101"/>
        <v xml:space="preserve"> </v>
      </c>
      <c r="D3214" s="80"/>
      <c r="E3214" s="80"/>
      <c r="F3214" s="99"/>
      <c r="G3214" s="81"/>
      <c r="H3214" s="84"/>
    </row>
    <row r="3215" spans="1:8" x14ac:dyDescent="0.25">
      <c r="A3215" s="82" t="str">
        <f>CONCATENATE(D3215,COUNTIF($D$3:D3215,D3215))</f>
        <v>0</v>
      </c>
      <c r="B3215" s="76" t="str">
        <f t="shared" si="102"/>
        <v/>
      </c>
      <c r="C3215" s="77" t="str">
        <f t="shared" si="101"/>
        <v xml:space="preserve"> </v>
      </c>
      <c r="D3215" s="80"/>
      <c r="E3215" s="80"/>
      <c r="F3215" s="99"/>
      <c r="G3215" s="81"/>
      <c r="H3215" s="84"/>
    </row>
    <row r="3216" spans="1:8" x14ac:dyDescent="0.25">
      <c r="A3216" s="82" t="str">
        <f>CONCATENATE(D3216,COUNTIF($D$3:D3216,D3216))</f>
        <v>0</v>
      </c>
      <c r="B3216" s="76" t="str">
        <f t="shared" si="102"/>
        <v/>
      </c>
      <c r="C3216" s="77" t="str">
        <f t="shared" si="101"/>
        <v xml:space="preserve"> </v>
      </c>
      <c r="D3216" s="80"/>
      <c r="E3216" s="80"/>
      <c r="F3216" s="99"/>
      <c r="G3216" s="81"/>
      <c r="H3216" s="84"/>
    </row>
    <row r="3217" spans="1:8" x14ac:dyDescent="0.25">
      <c r="A3217" s="82" t="str">
        <f>CONCATENATE(D3217,COUNTIF($D$3:D3217,D3217))</f>
        <v>0</v>
      </c>
      <c r="B3217" s="76" t="str">
        <f t="shared" si="102"/>
        <v/>
      </c>
      <c r="C3217" s="77" t="str">
        <f t="shared" si="101"/>
        <v xml:space="preserve"> </v>
      </c>
      <c r="D3217" s="80"/>
      <c r="E3217" s="80"/>
      <c r="F3217" s="99"/>
      <c r="G3217" s="81"/>
      <c r="H3217" s="84"/>
    </row>
    <row r="3218" spans="1:8" x14ac:dyDescent="0.25">
      <c r="A3218" s="82" t="str">
        <f>CONCATENATE(D3218,COUNTIF($D$3:D3218,D3218))</f>
        <v>0</v>
      </c>
      <c r="B3218" s="76" t="str">
        <f t="shared" si="102"/>
        <v/>
      </c>
      <c r="C3218" s="77" t="str">
        <f t="shared" si="101"/>
        <v xml:space="preserve"> </v>
      </c>
      <c r="D3218" s="80"/>
      <c r="E3218" s="80"/>
      <c r="F3218" s="99"/>
      <c r="G3218" s="81"/>
      <c r="H3218" s="84"/>
    </row>
    <row r="3219" spans="1:8" x14ac:dyDescent="0.25">
      <c r="A3219" s="82" t="str">
        <f>CONCATENATE(D3219,COUNTIF($D$3:D3219,D3219))</f>
        <v>0</v>
      </c>
      <c r="B3219" s="76" t="str">
        <f t="shared" si="102"/>
        <v/>
      </c>
      <c r="C3219" s="77" t="str">
        <f t="shared" si="101"/>
        <v xml:space="preserve"> </v>
      </c>
      <c r="D3219" s="80"/>
      <c r="E3219" s="80"/>
      <c r="F3219" s="99"/>
      <c r="G3219" s="81"/>
      <c r="H3219" s="84"/>
    </row>
    <row r="3220" spans="1:8" x14ac:dyDescent="0.25">
      <c r="A3220" s="82" t="str">
        <f>CONCATENATE(D3220,COUNTIF($D$3:D3220,D3220))</f>
        <v>0</v>
      </c>
      <c r="B3220" s="76" t="str">
        <f t="shared" si="102"/>
        <v/>
      </c>
      <c r="C3220" s="77" t="str">
        <f t="shared" si="101"/>
        <v xml:space="preserve"> </v>
      </c>
      <c r="D3220" s="80"/>
      <c r="E3220" s="80"/>
      <c r="F3220" s="99"/>
      <c r="G3220" s="81"/>
      <c r="H3220" s="84"/>
    </row>
    <row r="3221" spans="1:8" x14ac:dyDescent="0.25">
      <c r="A3221" s="82" t="str">
        <f>CONCATENATE(D3221,COUNTIF($D$3:D3221,D3221))</f>
        <v>0</v>
      </c>
      <c r="B3221" s="76" t="str">
        <f t="shared" si="102"/>
        <v/>
      </c>
      <c r="C3221" s="77" t="str">
        <f t="shared" si="101"/>
        <v xml:space="preserve"> </v>
      </c>
      <c r="D3221" s="80"/>
      <c r="E3221" s="80"/>
      <c r="F3221" s="99"/>
      <c r="G3221" s="81"/>
      <c r="H3221" s="84"/>
    </row>
    <row r="3222" spans="1:8" x14ac:dyDescent="0.25">
      <c r="A3222" s="82" t="str">
        <f>CONCATENATE(D3222,COUNTIF($D$3:D3222,D3222))</f>
        <v>0</v>
      </c>
      <c r="B3222" s="76" t="str">
        <f t="shared" si="102"/>
        <v/>
      </c>
      <c r="C3222" s="77" t="str">
        <f t="shared" si="101"/>
        <v xml:space="preserve"> </v>
      </c>
      <c r="D3222" s="80"/>
      <c r="E3222" s="80"/>
      <c r="F3222" s="99"/>
      <c r="G3222" s="81"/>
      <c r="H3222" s="84"/>
    </row>
    <row r="3223" spans="1:8" x14ac:dyDescent="0.25">
      <c r="A3223" s="82" t="str">
        <f>CONCATENATE(D3223,COUNTIF($D$3:D3223,D3223))</f>
        <v>0</v>
      </c>
      <c r="B3223" s="76" t="str">
        <f t="shared" si="102"/>
        <v/>
      </c>
      <c r="C3223" s="77" t="str">
        <f t="shared" si="101"/>
        <v xml:space="preserve"> </v>
      </c>
      <c r="D3223" s="80"/>
      <c r="E3223" s="80"/>
      <c r="F3223" s="99"/>
      <c r="G3223" s="81"/>
      <c r="H3223" s="84"/>
    </row>
    <row r="3224" spans="1:8" x14ac:dyDescent="0.25">
      <c r="A3224" s="82" t="str">
        <f>CONCATENATE(D3224,COUNTIF($D$3:D3224,D3224))</f>
        <v>0</v>
      </c>
      <c r="B3224" s="76" t="str">
        <f t="shared" si="102"/>
        <v/>
      </c>
      <c r="C3224" s="77" t="str">
        <f t="shared" si="101"/>
        <v xml:space="preserve"> </v>
      </c>
      <c r="D3224" s="80"/>
      <c r="E3224" s="80"/>
      <c r="F3224" s="99"/>
      <c r="G3224" s="81"/>
      <c r="H3224" s="84"/>
    </row>
    <row r="3225" spans="1:8" x14ac:dyDescent="0.25">
      <c r="A3225" s="82" t="str">
        <f>CONCATENATE(D3225,COUNTIF($D$3:D3225,D3225))</f>
        <v>0</v>
      </c>
      <c r="B3225" s="76" t="str">
        <f t="shared" si="102"/>
        <v/>
      </c>
      <c r="C3225" s="77" t="str">
        <f t="shared" si="101"/>
        <v xml:space="preserve"> </v>
      </c>
      <c r="D3225" s="80"/>
      <c r="E3225" s="80"/>
      <c r="F3225" s="99"/>
      <c r="G3225" s="81"/>
      <c r="H3225" s="84"/>
    </row>
    <row r="3226" spans="1:8" x14ac:dyDescent="0.25">
      <c r="A3226" s="82" t="str">
        <f>CONCATENATE(D3226,COUNTIF($D$3:D3226,D3226))</f>
        <v>0</v>
      </c>
      <c r="B3226" s="76" t="str">
        <f t="shared" si="102"/>
        <v/>
      </c>
      <c r="C3226" s="77" t="str">
        <f t="shared" si="101"/>
        <v xml:space="preserve"> </v>
      </c>
      <c r="D3226" s="80"/>
      <c r="E3226" s="80"/>
      <c r="F3226" s="99"/>
      <c r="G3226" s="81"/>
      <c r="H3226" s="84"/>
    </row>
    <row r="3227" spans="1:8" x14ac:dyDescent="0.25">
      <c r="A3227" s="82" t="str">
        <f>CONCATENATE(D3227,COUNTIF($D$3:D3227,D3227))</f>
        <v>0</v>
      </c>
      <c r="B3227" s="76" t="str">
        <f t="shared" si="102"/>
        <v/>
      </c>
      <c r="C3227" s="77" t="str">
        <f t="shared" si="101"/>
        <v xml:space="preserve"> </v>
      </c>
      <c r="D3227" s="80"/>
      <c r="E3227" s="80"/>
      <c r="F3227" s="99"/>
      <c r="G3227" s="81"/>
      <c r="H3227" s="84"/>
    </row>
    <row r="3228" spans="1:8" x14ac:dyDescent="0.25">
      <c r="A3228" s="82" t="str">
        <f>CONCATENATE(D3228,COUNTIF($D$3:D3228,D3228))</f>
        <v>0</v>
      </c>
      <c r="B3228" s="76" t="str">
        <f t="shared" si="102"/>
        <v/>
      </c>
      <c r="C3228" s="77" t="str">
        <f t="shared" si="101"/>
        <v xml:space="preserve"> </v>
      </c>
      <c r="D3228" s="80"/>
      <c r="E3228" s="80"/>
      <c r="F3228" s="99"/>
      <c r="G3228" s="81"/>
      <c r="H3228" s="84"/>
    </row>
    <row r="3229" spans="1:8" x14ac:dyDescent="0.25">
      <c r="A3229" s="82" t="str">
        <f>CONCATENATE(D3229,COUNTIF($D$3:D3229,D3229))</f>
        <v>0</v>
      </c>
      <c r="B3229" s="76" t="str">
        <f t="shared" si="102"/>
        <v/>
      </c>
      <c r="C3229" s="77" t="str">
        <f t="shared" si="101"/>
        <v xml:space="preserve"> </v>
      </c>
      <c r="D3229" s="80"/>
      <c r="E3229" s="80"/>
      <c r="F3229" s="99"/>
      <c r="G3229" s="81"/>
      <c r="H3229" s="84"/>
    </row>
    <row r="3230" spans="1:8" x14ac:dyDescent="0.25">
      <c r="A3230" s="82" t="str">
        <f>CONCATENATE(D3230,COUNTIF($D$3:D3230,D3230))</f>
        <v>0</v>
      </c>
      <c r="B3230" s="76" t="str">
        <f t="shared" si="102"/>
        <v/>
      </c>
      <c r="C3230" s="77" t="str">
        <f t="shared" si="101"/>
        <v xml:space="preserve"> </v>
      </c>
      <c r="D3230" s="80"/>
      <c r="E3230" s="80"/>
      <c r="F3230" s="99"/>
      <c r="G3230" s="81"/>
      <c r="H3230" s="84"/>
    </row>
    <row r="3231" spans="1:8" x14ac:dyDescent="0.25">
      <c r="A3231" s="82" t="str">
        <f>CONCATENATE(D3231,COUNTIF($D$3:D3231,D3231))</f>
        <v>0</v>
      </c>
      <c r="B3231" s="76" t="str">
        <f t="shared" si="102"/>
        <v/>
      </c>
      <c r="C3231" s="77" t="str">
        <f t="shared" si="101"/>
        <v xml:space="preserve"> </v>
      </c>
      <c r="D3231" s="80"/>
      <c r="E3231" s="80"/>
      <c r="F3231" s="99"/>
      <c r="G3231" s="81"/>
      <c r="H3231" s="84"/>
    </row>
    <row r="3232" spans="1:8" x14ac:dyDescent="0.25">
      <c r="A3232" s="82" t="str">
        <f>CONCATENATE(D3232,COUNTIF($D$3:D3232,D3232))</f>
        <v>0</v>
      </c>
      <c r="B3232" s="76" t="str">
        <f t="shared" si="102"/>
        <v/>
      </c>
      <c r="C3232" s="77" t="str">
        <f t="shared" si="101"/>
        <v xml:space="preserve"> </v>
      </c>
      <c r="D3232" s="80"/>
      <c r="E3232" s="80"/>
      <c r="F3232" s="99"/>
      <c r="G3232" s="81"/>
      <c r="H3232" s="84"/>
    </row>
    <row r="3233" spans="1:8" x14ac:dyDescent="0.25">
      <c r="A3233" s="82" t="str">
        <f>CONCATENATE(D3233,COUNTIF($D$3:D3233,D3233))</f>
        <v>0</v>
      </c>
      <c r="B3233" s="76" t="str">
        <f t="shared" si="102"/>
        <v/>
      </c>
      <c r="C3233" s="77" t="str">
        <f t="shared" si="101"/>
        <v xml:space="preserve"> </v>
      </c>
      <c r="D3233" s="80"/>
      <c r="E3233" s="80"/>
      <c r="F3233" s="99"/>
      <c r="G3233" s="81"/>
      <c r="H3233" s="84"/>
    </row>
    <row r="3234" spans="1:8" x14ac:dyDescent="0.25">
      <c r="A3234" s="82" t="str">
        <f>CONCATENATE(D3234,COUNTIF($D$3:D3234,D3234))</f>
        <v>0</v>
      </c>
      <c r="B3234" s="76" t="str">
        <f t="shared" si="102"/>
        <v/>
      </c>
      <c r="C3234" s="77" t="str">
        <f t="shared" si="101"/>
        <v xml:space="preserve"> </v>
      </c>
      <c r="D3234" s="80"/>
      <c r="E3234" s="80"/>
      <c r="F3234" s="99"/>
      <c r="G3234" s="81"/>
      <c r="H3234" s="84"/>
    </row>
    <row r="3235" spans="1:8" x14ac:dyDescent="0.25">
      <c r="A3235" s="82" t="str">
        <f>CONCATENATE(D3235,COUNTIF($D$3:D3235,D3235))</f>
        <v>0</v>
      </c>
      <c r="B3235" s="76" t="str">
        <f t="shared" si="102"/>
        <v/>
      </c>
      <c r="C3235" s="77" t="str">
        <f t="shared" si="101"/>
        <v xml:space="preserve"> </v>
      </c>
      <c r="D3235" s="80"/>
      <c r="E3235" s="80"/>
      <c r="F3235" s="99"/>
      <c r="G3235" s="81"/>
      <c r="H3235" s="84"/>
    </row>
    <row r="3236" spans="1:8" x14ac:dyDescent="0.25">
      <c r="A3236" s="82" t="str">
        <f>CONCATENATE(D3236,COUNTIF($D$3:D3236,D3236))</f>
        <v>0</v>
      </c>
      <c r="B3236" s="76" t="str">
        <f t="shared" si="102"/>
        <v/>
      </c>
      <c r="C3236" s="77" t="str">
        <f t="shared" si="101"/>
        <v xml:space="preserve"> </v>
      </c>
      <c r="D3236" s="80"/>
      <c r="E3236" s="80"/>
      <c r="F3236" s="99"/>
      <c r="G3236" s="81"/>
      <c r="H3236" s="84"/>
    </row>
    <row r="3237" spans="1:8" x14ac:dyDescent="0.25">
      <c r="A3237" s="82" t="str">
        <f>CONCATENATE(D3237,COUNTIF($D$3:D3237,D3237))</f>
        <v>0</v>
      </c>
      <c r="B3237" s="76" t="str">
        <f t="shared" si="102"/>
        <v/>
      </c>
      <c r="C3237" s="77" t="str">
        <f t="shared" si="101"/>
        <v xml:space="preserve"> </v>
      </c>
      <c r="D3237" s="80"/>
      <c r="E3237" s="80"/>
      <c r="F3237" s="99"/>
      <c r="G3237" s="81"/>
      <c r="H3237" s="84"/>
    </row>
    <row r="3238" spans="1:8" x14ac:dyDescent="0.25">
      <c r="A3238" s="82" t="str">
        <f>CONCATENATE(D3238,COUNTIF($D$3:D3238,D3238))</f>
        <v>0</v>
      </c>
      <c r="B3238" s="76" t="str">
        <f t="shared" si="102"/>
        <v/>
      </c>
      <c r="C3238" s="77" t="str">
        <f t="shared" si="101"/>
        <v xml:space="preserve"> </v>
      </c>
      <c r="D3238" s="80"/>
      <c r="E3238" s="80"/>
      <c r="F3238" s="99"/>
      <c r="G3238" s="81"/>
      <c r="H3238" s="84"/>
    </row>
    <row r="3239" spans="1:8" x14ac:dyDescent="0.25">
      <c r="A3239" s="82" t="str">
        <f>CONCATENATE(D3239,COUNTIF($D$3:D3239,D3239))</f>
        <v>0</v>
      </c>
      <c r="B3239" s="76" t="str">
        <f t="shared" si="102"/>
        <v/>
      </c>
      <c r="C3239" s="77" t="str">
        <f t="shared" si="101"/>
        <v xml:space="preserve"> </v>
      </c>
      <c r="D3239" s="80"/>
      <c r="E3239" s="80"/>
      <c r="F3239" s="99"/>
      <c r="G3239" s="81"/>
      <c r="H3239" s="84"/>
    </row>
    <row r="3240" spans="1:8" x14ac:dyDescent="0.25">
      <c r="A3240" s="82" t="str">
        <f>CONCATENATE(D3240,COUNTIF($D$3:D3240,D3240))</f>
        <v>0</v>
      </c>
      <c r="B3240" s="76" t="str">
        <f t="shared" si="102"/>
        <v/>
      </c>
      <c r="C3240" s="77" t="str">
        <f t="shared" si="101"/>
        <v xml:space="preserve"> </v>
      </c>
      <c r="D3240" s="80"/>
      <c r="E3240" s="80"/>
      <c r="F3240" s="99"/>
      <c r="G3240" s="81"/>
      <c r="H3240" s="84"/>
    </row>
    <row r="3241" spans="1:8" x14ac:dyDescent="0.25">
      <c r="A3241" s="82" t="str">
        <f>CONCATENATE(D3241,COUNTIF($D$3:D3241,D3241))</f>
        <v>0</v>
      </c>
      <c r="B3241" s="76" t="str">
        <f t="shared" si="102"/>
        <v/>
      </c>
      <c r="C3241" s="77" t="str">
        <f t="shared" si="101"/>
        <v xml:space="preserve"> </v>
      </c>
      <c r="D3241" s="80"/>
      <c r="E3241" s="80"/>
      <c r="F3241" s="99"/>
      <c r="G3241" s="81"/>
      <c r="H3241" s="84"/>
    </row>
    <row r="3242" spans="1:8" x14ac:dyDescent="0.25">
      <c r="A3242" s="82" t="str">
        <f>CONCATENATE(D3242,COUNTIF($D$3:D3242,D3242))</f>
        <v>0</v>
      </c>
      <c r="B3242" s="76" t="str">
        <f t="shared" si="102"/>
        <v/>
      </c>
      <c r="C3242" s="77" t="str">
        <f t="shared" si="101"/>
        <v xml:space="preserve"> </v>
      </c>
      <c r="D3242" s="80"/>
      <c r="E3242" s="80"/>
      <c r="F3242" s="99"/>
      <c r="G3242" s="81"/>
      <c r="H3242" s="84"/>
    </row>
    <row r="3243" spans="1:8" x14ac:dyDescent="0.25">
      <c r="A3243" s="82" t="str">
        <f>CONCATENATE(D3243,COUNTIF($D$3:D3243,D3243))</f>
        <v>0</v>
      </c>
      <c r="B3243" s="76" t="str">
        <f t="shared" si="102"/>
        <v/>
      </c>
      <c r="C3243" s="77" t="str">
        <f t="shared" si="101"/>
        <v xml:space="preserve"> </v>
      </c>
      <c r="D3243" s="80"/>
      <c r="E3243" s="80"/>
      <c r="F3243" s="99"/>
      <c r="G3243" s="81"/>
      <c r="H3243" s="84"/>
    </row>
    <row r="3244" spans="1:8" x14ac:dyDescent="0.25">
      <c r="A3244" s="82" t="str">
        <f>CONCATENATE(D3244,COUNTIF($D$3:D3244,D3244))</f>
        <v>0</v>
      </c>
      <c r="B3244" s="76" t="str">
        <f t="shared" si="102"/>
        <v/>
      </c>
      <c r="C3244" s="77" t="str">
        <f t="shared" si="101"/>
        <v xml:space="preserve"> </v>
      </c>
      <c r="D3244" s="80"/>
      <c r="E3244" s="80"/>
      <c r="F3244" s="99"/>
      <c r="G3244" s="81"/>
      <c r="H3244" s="84"/>
    </row>
    <row r="3245" spans="1:8" x14ac:dyDescent="0.25">
      <c r="A3245" s="82" t="str">
        <f>CONCATENATE(D3245,COUNTIF($D$3:D3245,D3245))</f>
        <v>0</v>
      </c>
      <c r="B3245" s="76" t="str">
        <f t="shared" si="102"/>
        <v/>
      </c>
      <c r="C3245" s="77" t="str">
        <f t="shared" si="101"/>
        <v xml:space="preserve"> </v>
      </c>
      <c r="D3245" s="80"/>
      <c r="E3245" s="80"/>
      <c r="F3245" s="99"/>
      <c r="G3245" s="81"/>
      <c r="H3245" s="84"/>
    </row>
    <row r="3246" spans="1:8" x14ac:dyDescent="0.25">
      <c r="A3246" s="82" t="str">
        <f>CONCATENATE(D3246,COUNTIF($D$3:D3246,D3246))</f>
        <v>0</v>
      </c>
      <c r="B3246" s="76" t="str">
        <f t="shared" si="102"/>
        <v/>
      </c>
      <c r="C3246" s="77" t="str">
        <f t="shared" si="101"/>
        <v xml:space="preserve"> </v>
      </c>
      <c r="D3246" s="80"/>
      <c r="E3246" s="80"/>
      <c r="F3246" s="99"/>
      <c r="G3246" s="81"/>
      <c r="H3246" s="84"/>
    </row>
    <row r="3247" spans="1:8" x14ac:dyDescent="0.25">
      <c r="A3247" s="82" t="str">
        <f>CONCATENATE(D3247,COUNTIF($D$3:D3247,D3247))</f>
        <v>0</v>
      </c>
      <c r="B3247" s="76" t="str">
        <f t="shared" si="102"/>
        <v/>
      </c>
      <c r="C3247" s="77" t="str">
        <f t="shared" si="101"/>
        <v xml:space="preserve"> </v>
      </c>
      <c r="D3247" s="80"/>
      <c r="E3247" s="80"/>
      <c r="F3247" s="99"/>
      <c r="G3247" s="81"/>
      <c r="H3247" s="84"/>
    </row>
    <row r="3248" spans="1:8" x14ac:dyDescent="0.25">
      <c r="A3248" s="82" t="str">
        <f>CONCATENATE(D3248,COUNTIF($D$3:D3248,D3248))</f>
        <v>0</v>
      </c>
      <c r="B3248" s="76" t="str">
        <f t="shared" si="102"/>
        <v/>
      </c>
      <c r="C3248" s="77" t="str">
        <f t="shared" si="101"/>
        <v xml:space="preserve"> </v>
      </c>
      <c r="D3248" s="80"/>
      <c r="E3248" s="80"/>
      <c r="F3248" s="99"/>
      <c r="G3248" s="81"/>
      <c r="H3248" s="84"/>
    </row>
    <row r="3249" spans="1:8" x14ac:dyDescent="0.25">
      <c r="A3249" s="82" t="str">
        <f>CONCATENATE(D3249,COUNTIF($D$3:D3249,D3249))</f>
        <v>0</v>
      </c>
      <c r="B3249" s="76" t="str">
        <f t="shared" si="102"/>
        <v/>
      </c>
      <c r="C3249" s="77" t="str">
        <f t="shared" si="101"/>
        <v xml:space="preserve"> </v>
      </c>
      <c r="D3249" s="80"/>
      <c r="E3249" s="80"/>
      <c r="F3249" s="99"/>
      <c r="G3249" s="81"/>
      <c r="H3249" s="84"/>
    </row>
    <row r="3250" spans="1:8" x14ac:dyDescent="0.25">
      <c r="A3250" s="82" t="str">
        <f>CONCATENATE(D3250,COUNTIF($D$3:D3250,D3250))</f>
        <v>0</v>
      </c>
      <c r="B3250" s="76" t="str">
        <f t="shared" si="102"/>
        <v/>
      </c>
      <c r="C3250" s="77" t="str">
        <f t="shared" si="101"/>
        <v xml:space="preserve"> </v>
      </c>
      <c r="D3250" s="80"/>
      <c r="E3250" s="80"/>
      <c r="F3250" s="99"/>
      <c r="G3250" s="81"/>
      <c r="H3250" s="84"/>
    </row>
    <row r="3251" spans="1:8" x14ac:dyDescent="0.25">
      <c r="A3251" s="82" t="str">
        <f>CONCATENATE(D3251,COUNTIF($D$3:D3251,D3251))</f>
        <v>0</v>
      </c>
      <c r="B3251" s="76" t="str">
        <f t="shared" si="102"/>
        <v/>
      </c>
      <c r="C3251" s="77" t="str">
        <f t="shared" si="101"/>
        <v xml:space="preserve"> </v>
      </c>
      <c r="D3251" s="80"/>
      <c r="E3251" s="80"/>
      <c r="F3251" s="99"/>
      <c r="G3251" s="81"/>
      <c r="H3251" s="84"/>
    </row>
    <row r="3252" spans="1:8" x14ac:dyDescent="0.25">
      <c r="A3252" s="82" t="str">
        <f>CONCATENATE(D3252,COUNTIF($D$3:D3252,D3252))</f>
        <v>0</v>
      </c>
      <c r="B3252" s="76" t="str">
        <f t="shared" si="102"/>
        <v/>
      </c>
      <c r="C3252" s="77" t="str">
        <f t="shared" si="101"/>
        <v xml:space="preserve"> </v>
      </c>
      <c r="D3252" s="80"/>
      <c r="E3252" s="80"/>
      <c r="F3252" s="99"/>
      <c r="G3252" s="81"/>
      <c r="H3252" s="84"/>
    </row>
    <row r="3253" spans="1:8" x14ac:dyDescent="0.25">
      <c r="A3253" s="82" t="str">
        <f>CONCATENATE(D3253,COUNTIF($D$3:D3253,D3253))</f>
        <v>0</v>
      </c>
      <c r="B3253" s="76" t="str">
        <f t="shared" si="102"/>
        <v/>
      </c>
      <c r="C3253" s="77" t="str">
        <f t="shared" si="101"/>
        <v xml:space="preserve"> </v>
      </c>
      <c r="D3253" s="80"/>
      <c r="E3253" s="80"/>
      <c r="F3253" s="99"/>
      <c r="G3253" s="81"/>
      <c r="H3253" s="84"/>
    </row>
    <row r="3254" spans="1:8" x14ac:dyDescent="0.25">
      <c r="A3254" s="82" t="str">
        <f>CONCATENATE(D3254,COUNTIF($D$3:D3254,D3254))</f>
        <v>0</v>
      </c>
      <c r="B3254" s="76" t="str">
        <f t="shared" si="102"/>
        <v/>
      </c>
      <c r="C3254" s="77" t="str">
        <f t="shared" si="101"/>
        <v xml:space="preserve"> </v>
      </c>
      <c r="D3254" s="80"/>
      <c r="E3254" s="80"/>
      <c r="F3254" s="99"/>
      <c r="G3254" s="81"/>
      <c r="H3254" s="84"/>
    </row>
    <row r="3255" spans="1:8" x14ac:dyDescent="0.25">
      <c r="A3255" s="82" t="str">
        <f>CONCATENATE(D3255,COUNTIF($D$3:D3255,D3255))</f>
        <v>0</v>
      </c>
      <c r="B3255" s="76" t="str">
        <f t="shared" si="102"/>
        <v/>
      </c>
      <c r="C3255" s="77" t="str">
        <f t="shared" si="101"/>
        <v xml:space="preserve"> </v>
      </c>
      <c r="D3255" s="80"/>
      <c r="E3255" s="80"/>
      <c r="F3255" s="99"/>
      <c r="G3255" s="81"/>
      <c r="H3255" s="84"/>
    </row>
    <row r="3256" spans="1:8" x14ac:dyDescent="0.25">
      <c r="A3256" s="82" t="str">
        <f>CONCATENATE(D3256,COUNTIF($D$3:D3256,D3256))</f>
        <v>0</v>
      </c>
      <c r="B3256" s="76" t="str">
        <f t="shared" si="102"/>
        <v/>
      </c>
      <c r="C3256" s="77" t="str">
        <f t="shared" si="101"/>
        <v xml:space="preserve"> </v>
      </c>
      <c r="D3256" s="80"/>
      <c r="E3256" s="80"/>
      <c r="F3256" s="99"/>
      <c r="G3256" s="81"/>
      <c r="H3256" s="84"/>
    </row>
    <row r="3257" spans="1:8" x14ac:dyDescent="0.25">
      <c r="A3257" s="82" t="str">
        <f>CONCATENATE(D3257,COUNTIF($D$3:D3257,D3257))</f>
        <v>0</v>
      </c>
      <c r="B3257" s="76" t="str">
        <f t="shared" si="102"/>
        <v/>
      </c>
      <c r="C3257" s="77" t="str">
        <f t="shared" si="101"/>
        <v xml:space="preserve"> </v>
      </c>
      <c r="D3257" s="80"/>
      <c r="E3257" s="80"/>
      <c r="F3257" s="99"/>
      <c r="G3257" s="81"/>
      <c r="H3257" s="84"/>
    </row>
    <row r="3258" spans="1:8" x14ac:dyDescent="0.25">
      <c r="A3258" s="82" t="str">
        <f>CONCATENATE(D3258,COUNTIF($D$3:D3258,D3258))</f>
        <v>0</v>
      </c>
      <c r="B3258" s="76" t="str">
        <f t="shared" si="102"/>
        <v/>
      </c>
      <c r="C3258" s="77" t="str">
        <f t="shared" si="101"/>
        <v xml:space="preserve"> </v>
      </c>
      <c r="D3258" s="80"/>
      <c r="E3258" s="80"/>
      <c r="F3258" s="99"/>
      <c r="G3258" s="81"/>
      <c r="H3258" s="84"/>
    </row>
    <row r="3259" spans="1:8" x14ac:dyDescent="0.25">
      <c r="A3259" s="82" t="str">
        <f>CONCATENATE(D3259,COUNTIF($D$3:D3259,D3259))</f>
        <v>0</v>
      </c>
      <c r="B3259" s="76" t="str">
        <f t="shared" si="102"/>
        <v/>
      </c>
      <c r="C3259" s="77" t="str">
        <f t="shared" si="101"/>
        <v xml:space="preserve"> </v>
      </c>
      <c r="D3259" s="80"/>
      <c r="E3259" s="80"/>
      <c r="F3259" s="99"/>
      <c r="G3259" s="81"/>
      <c r="H3259" s="84"/>
    </row>
    <row r="3260" spans="1:8" x14ac:dyDescent="0.25">
      <c r="A3260" s="82" t="str">
        <f>CONCATENATE(D3260,COUNTIF($D$3:D3260,D3260))</f>
        <v>0</v>
      </c>
      <c r="B3260" s="76" t="str">
        <f t="shared" si="102"/>
        <v/>
      </c>
      <c r="C3260" s="77" t="str">
        <f t="shared" si="101"/>
        <v xml:space="preserve"> </v>
      </c>
      <c r="D3260" s="80"/>
      <c r="E3260" s="80"/>
      <c r="F3260" s="99"/>
      <c r="G3260" s="81"/>
      <c r="H3260" s="84"/>
    </row>
    <row r="3261" spans="1:8" x14ac:dyDescent="0.25">
      <c r="A3261" s="82" t="str">
        <f>CONCATENATE(D3261,COUNTIF($D$3:D3261,D3261))</f>
        <v>0</v>
      </c>
      <c r="B3261" s="76" t="str">
        <f t="shared" si="102"/>
        <v/>
      </c>
      <c r="C3261" s="77" t="str">
        <f t="shared" si="101"/>
        <v xml:space="preserve"> </v>
      </c>
      <c r="D3261" s="80"/>
      <c r="E3261" s="80"/>
      <c r="F3261" s="99"/>
      <c r="G3261" s="81"/>
      <c r="H3261" s="84"/>
    </row>
    <row r="3262" spans="1:8" x14ac:dyDescent="0.25">
      <c r="A3262" s="82" t="str">
        <f>CONCATENATE(D3262,COUNTIF($D$3:D3262,D3262))</f>
        <v>0</v>
      </c>
      <c r="B3262" s="76" t="str">
        <f t="shared" si="102"/>
        <v/>
      </c>
      <c r="C3262" s="77" t="str">
        <f t="shared" si="101"/>
        <v xml:space="preserve"> </v>
      </c>
      <c r="D3262" s="80"/>
      <c r="E3262" s="80"/>
      <c r="F3262" s="99"/>
      <c r="G3262" s="81"/>
      <c r="H3262" s="84"/>
    </row>
    <row r="3263" spans="1:8" x14ac:dyDescent="0.25">
      <c r="A3263" s="82" t="str">
        <f>CONCATENATE(D3263,COUNTIF($D$3:D3263,D3263))</f>
        <v>0</v>
      </c>
      <c r="B3263" s="76" t="str">
        <f t="shared" si="102"/>
        <v/>
      </c>
      <c r="C3263" s="77" t="str">
        <f t="shared" si="101"/>
        <v xml:space="preserve"> </v>
      </c>
      <c r="D3263" s="80"/>
      <c r="E3263" s="80"/>
      <c r="F3263" s="99"/>
      <c r="G3263" s="81"/>
      <c r="H3263" s="84"/>
    </row>
    <row r="3264" spans="1:8" x14ac:dyDescent="0.25">
      <c r="A3264" s="82" t="str">
        <f>CONCATENATE(D3264,COUNTIF($D$3:D3264,D3264))</f>
        <v>0</v>
      </c>
      <c r="B3264" s="76" t="str">
        <f t="shared" si="102"/>
        <v/>
      </c>
      <c r="C3264" s="77" t="str">
        <f t="shared" si="101"/>
        <v xml:space="preserve"> </v>
      </c>
      <c r="D3264" s="80"/>
      <c r="E3264" s="80"/>
      <c r="F3264" s="99"/>
      <c r="G3264" s="81"/>
      <c r="H3264" s="84"/>
    </row>
    <row r="3265" spans="1:8" x14ac:dyDescent="0.25">
      <c r="A3265" s="82" t="str">
        <f>CONCATENATE(D3265,COUNTIF($D$3:D3265,D3265))</f>
        <v>0</v>
      </c>
      <c r="B3265" s="76" t="str">
        <f t="shared" si="102"/>
        <v/>
      </c>
      <c r="C3265" s="77" t="str">
        <f t="shared" si="101"/>
        <v xml:space="preserve"> </v>
      </c>
      <c r="D3265" s="80"/>
      <c r="E3265" s="80"/>
      <c r="F3265" s="99"/>
      <c r="G3265" s="81"/>
      <c r="H3265" s="84"/>
    </row>
    <row r="3266" spans="1:8" x14ac:dyDescent="0.25">
      <c r="A3266" s="82" t="str">
        <f>CONCATENATE(D3266,COUNTIF($D$3:D3266,D3266))</f>
        <v>0</v>
      </c>
      <c r="B3266" s="76" t="str">
        <f t="shared" si="102"/>
        <v/>
      </c>
      <c r="C3266" s="77" t="str">
        <f t="shared" si="101"/>
        <v xml:space="preserve"> </v>
      </c>
      <c r="D3266" s="80"/>
      <c r="E3266" s="80"/>
      <c r="F3266" s="99"/>
      <c r="G3266" s="81"/>
      <c r="H3266" s="84"/>
    </row>
    <row r="3267" spans="1:8" x14ac:dyDescent="0.25">
      <c r="A3267" s="82" t="str">
        <f>CONCATENATE(D3267,COUNTIF($D$3:D3267,D3267))</f>
        <v>0</v>
      </c>
      <c r="B3267" s="76" t="str">
        <f t="shared" si="102"/>
        <v/>
      </c>
      <c r="C3267" s="77" t="str">
        <f t="shared" si="101"/>
        <v xml:space="preserve"> </v>
      </c>
      <c r="D3267" s="80"/>
      <c r="E3267" s="80"/>
      <c r="F3267" s="99"/>
      <c r="G3267" s="81"/>
      <c r="H3267" s="84"/>
    </row>
    <row r="3268" spans="1:8" x14ac:dyDescent="0.25">
      <c r="A3268" s="82" t="str">
        <f>CONCATENATE(D3268,COUNTIF($D$3:D3268,D3268))</f>
        <v>0</v>
      </c>
      <c r="B3268" s="76" t="str">
        <f t="shared" si="102"/>
        <v/>
      </c>
      <c r="C3268" s="77" t="str">
        <f t="shared" ref="C3268:C3331" si="103">CONCATENATE(F3268," ",G3268)</f>
        <v xml:space="preserve"> </v>
      </c>
      <c r="D3268" s="80"/>
      <c r="E3268" s="80"/>
      <c r="F3268" s="99"/>
      <c r="G3268" s="81"/>
      <c r="H3268" s="84"/>
    </row>
    <row r="3269" spans="1:8" x14ac:dyDescent="0.25">
      <c r="A3269" s="82" t="str">
        <f>CONCATENATE(D3269,COUNTIF($D$3:D3269,D3269))</f>
        <v>0</v>
      </c>
      <c r="B3269" s="76" t="str">
        <f t="shared" ref="B3269:B3332" si="104">CONCATENATE(D3269,G3269)</f>
        <v/>
      </c>
      <c r="C3269" s="77" t="str">
        <f t="shared" si="103"/>
        <v xml:space="preserve"> </v>
      </c>
      <c r="D3269" s="80"/>
      <c r="E3269" s="80"/>
      <c r="F3269" s="99"/>
      <c r="G3269" s="81"/>
      <c r="H3269" s="84"/>
    </row>
    <row r="3270" spans="1:8" x14ac:dyDescent="0.25">
      <c r="A3270" s="82" t="str">
        <f>CONCATENATE(D3270,COUNTIF($D$3:D3270,D3270))</f>
        <v>0</v>
      </c>
      <c r="B3270" s="76" t="str">
        <f t="shared" si="104"/>
        <v/>
      </c>
      <c r="C3270" s="77" t="str">
        <f t="shared" si="103"/>
        <v xml:space="preserve"> </v>
      </c>
      <c r="D3270" s="80"/>
      <c r="E3270" s="80"/>
      <c r="F3270" s="99"/>
      <c r="G3270" s="81"/>
      <c r="H3270" s="84"/>
    </row>
    <row r="3271" spans="1:8" x14ac:dyDescent="0.25">
      <c r="A3271" s="82" t="str">
        <f>CONCATENATE(D3271,COUNTIF($D$3:D3271,D3271))</f>
        <v>0</v>
      </c>
      <c r="B3271" s="76" t="str">
        <f t="shared" si="104"/>
        <v/>
      </c>
      <c r="C3271" s="77" t="str">
        <f t="shared" si="103"/>
        <v xml:space="preserve"> </v>
      </c>
      <c r="D3271" s="80"/>
      <c r="E3271" s="80"/>
      <c r="F3271" s="99"/>
      <c r="G3271" s="81"/>
      <c r="H3271" s="84"/>
    </row>
    <row r="3272" spans="1:8" x14ac:dyDescent="0.25">
      <c r="A3272" s="82" t="str">
        <f>CONCATENATE(D3272,COUNTIF($D$3:D3272,D3272))</f>
        <v>0</v>
      </c>
      <c r="B3272" s="76" t="str">
        <f t="shared" si="104"/>
        <v/>
      </c>
      <c r="C3272" s="77" t="str">
        <f t="shared" si="103"/>
        <v xml:space="preserve"> </v>
      </c>
      <c r="D3272" s="80"/>
      <c r="E3272" s="80"/>
      <c r="F3272" s="99"/>
      <c r="G3272" s="81"/>
      <c r="H3272" s="84"/>
    </row>
    <row r="3273" spans="1:8" x14ac:dyDescent="0.25">
      <c r="A3273" s="82" t="str">
        <f>CONCATENATE(D3273,COUNTIF($D$3:D3273,D3273))</f>
        <v>0</v>
      </c>
      <c r="B3273" s="76" t="str">
        <f t="shared" si="104"/>
        <v/>
      </c>
      <c r="C3273" s="77" t="str">
        <f t="shared" si="103"/>
        <v xml:space="preserve"> </v>
      </c>
      <c r="D3273" s="80"/>
      <c r="E3273" s="80"/>
      <c r="F3273" s="99"/>
      <c r="G3273" s="81"/>
      <c r="H3273" s="84"/>
    </row>
    <row r="3274" spans="1:8" x14ac:dyDescent="0.25">
      <c r="A3274" s="82" t="str">
        <f>CONCATENATE(D3274,COUNTIF($D$3:D3274,D3274))</f>
        <v>0</v>
      </c>
      <c r="B3274" s="76" t="str">
        <f t="shared" si="104"/>
        <v/>
      </c>
      <c r="C3274" s="77" t="str">
        <f t="shared" si="103"/>
        <v xml:space="preserve"> </v>
      </c>
      <c r="D3274" s="80"/>
      <c r="E3274" s="80"/>
      <c r="F3274" s="99"/>
      <c r="G3274" s="81"/>
      <c r="H3274" s="84"/>
    </row>
    <row r="3275" spans="1:8" x14ac:dyDescent="0.25">
      <c r="A3275" s="82" t="str">
        <f>CONCATENATE(D3275,COUNTIF($D$3:D3275,D3275))</f>
        <v>0</v>
      </c>
      <c r="B3275" s="76" t="str">
        <f t="shared" si="104"/>
        <v/>
      </c>
      <c r="C3275" s="77" t="str">
        <f t="shared" si="103"/>
        <v xml:space="preserve"> </v>
      </c>
      <c r="D3275" s="80"/>
      <c r="E3275" s="80"/>
      <c r="F3275" s="99"/>
      <c r="G3275" s="81"/>
      <c r="H3275" s="84"/>
    </row>
    <row r="3276" spans="1:8" x14ac:dyDescent="0.25">
      <c r="A3276" s="82" t="str">
        <f>CONCATENATE(D3276,COUNTIF($D$3:D3276,D3276))</f>
        <v>0</v>
      </c>
      <c r="B3276" s="76" t="str">
        <f t="shared" si="104"/>
        <v/>
      </c>
      <c r="C3276" s="77" t="str">
        <f t="shared" si="103"/>
        <v xml:space="preserve"> </v>
      </c>
      <c r="D3276" s="80"/>
      <c r="E3276" s="80"/>
      <c r="F3276" s="99"/>
      <c r="G3276" s="81"/>
      <c r="H3276" s="84"/>
    </row>
    <row r="3277" spans="1:8" x14ac:dyDescent="0.25">
      <c r="A3277" s="82" t="str">
        <f>CONCATENATE(D3277,COUNTIF($D$3:D3277,D3277))</f>
        <v>0</v>
      </c>
      <c r="B3277" s="76" t="str">
        <f t="shared" si="104"/>
        <v/>
      </c>
      <c r="C3277" s="77" t="str">
        <f t="shared" si="103"/>
        <v xml:space="preserve"> </v>
      </c>
      <c r="D3277" s="80"/>
      <c r="E3277" s="80"/>
      <c r="F3277" s="99"/>
      <c r="G3277" s="81"/>
      <c r="H3277" s="84"/>
    </row>
    <row r="3278" spans="1:8" x14ac:dyDescent="0.25">
      <c r="A3278" s="82" t="str">
        <f>CONCATENATE(D3278,COUNTIF($D$3:D3278,D3278))</f>
        <v>0</v>
      </c>
      <c r="B3278" s="76" t="str">
        <f t="shared" si="104"/>
        <v/>
      </c>
      <c r="C3278" s="77" t="str">
        <f t="shared" si="103"/>
        <v xml:space="preserve"> </v>
      </c>
      <c r="D3278" s="80"/>
      <c r="E3278" s="80"/>
      <c r="F3278" s="99"/>
      <c r="G3278" s="81"/>
      <c r="H3278" s="84"/>
    </row>
    <row r="3279" spans="1:8" x14ac:dyDescent="0.25">
      <c r="A3279" s="82" t="str">
        <f>CONCATENATE(D3279,COUNTIF($D$3:D3279,D3279))</f>
        <v>0</v>
      </c>
      <c r="B3279" s="76" t="str">
        <f t="shared" si="104"/>
        <v/>
      </c>
      <c r="C3279" s="77" t="str">
        <f t="shared" si="103"/>
        <v xml:space="preserve"> </v>
      </c>
      <c r="D3279" s="80"/>
      <c r="E3279" s="80"/>
      <c r="F3279" s="99"/>
      <c r="G3279" s="81"/>
      <c r="H3279" s="84"/>
    </row>
    <row r="3280" spans="1:8" x14ac:dyDescent="0.25">
      <c r="A3280" s="82" t="str">
        <f>CONCATENATE(D3280,COUNTIF($D$3:D3280,D3280))</f>
        <v>0</v>
      </c>
      <c r="B3280" s="76" t="str">
        <f t="shared" si="104"/>
        <v/>
      </c>
      <c r="C3280" s="77" t="str">
        <f t="shared" si="103"/>
        <v xml:space="preserve"> </v>
      </c>
      <c r="D3280" s="80"/>
      <c r="E3280" s="80"/>
      <c r="F3280" s="99"/>
      <c r="G3280" s="81"/>
      <c r="H3280" s="84"/>
    </row>
    <row r="3281" spans="1:8" x14ac:dyDescent="0.25">
      <c r="A3281" s="82" t="str">
        <f>CONCATENATE(D3281,COUNTIF($D$3:D3281,D3281))</f>
        <v>0</v>
      </c>
      <c r="B3281" s="76" t="str">
        <f t="shared" si="104"/>
        <v/>
      </c>
      <c r="C3281" s="77" t="str">
        <f t="shared" si="103"/>
        <v xml:space="preserve"> </v>
      </c>
      <c r="D3281" s="80"/>
      <c r="E3281" s="80"/>
      <c r="F3281" s="99"/>
      <c r="G3281" s="81"/>
      <c r="H3281" s="84"/>
    </row>
    <row r="3282" spans="1:8" x14ac:dyDescent="0.25">
      <c r="A3282" s="82" t="str">
        <f>CONCATENATE(D3282,COUNTIF($D$3:D3282,D3282))</f>
        <v>0</v>
      </c>
      <c r="B3282" s="76" t="str">
        <f t="shared" si="104"/>
        <v/>
      </c>
      <c r="C3282" s="77" t="str">
        <f t="shared" si="103"/>
        <v xml:space="preserve"> </v>
      </c>
      <c r="D3282" s="80"/>
      <c r="E3282" s="80"/>
      <c r="F3282" s="99"/>
      <c r="G3282" s="81"/>
      <c r="H3282" s="84"/>
    </row>
    <row r="3283" spans="1:8" x14ac:dyDescent="0.25">
      <c r="A3283" s="82" t="str">
        <f>CONCATENATE(D3283,COUNTIF($D$3:D3283,D3283))</f>
        <v>0</v>
      </c>
      <c r="B3283" s="76" t="str">
        <f t="shared" si="104"/>
        <v/>
      </c>
      <c r="C3283" s="77" t="str">
        <f t="shared" si="103"/>
        <v xml:space="preserve"> </v>
      </c>
      <c r="D3283" s="80"/>
      <c r="E3283" s="80"/>
      <c r="F3283" s="99"/>
      <c r="G3283" s="81"/>
      <c r="H3283" s="84"/>
    </row>
    <row r="3284" spans="1:8" x14ac:dyDescent="0.25">
      <c r="A3284" s="82" t="str">
        <f>CONCATENATE(D3284,COUNTIF($D$3:D3284,D3284))</f>
        <v>0</v>
      </c>
      <c r="B3284" s="76" t="str">
        <f t="shared" si="104"/>
        <v/>
      </c>
      <c r="C3284" s="77" t="str">
        <f t="shared" si="103"/>
        <v xml:space="preserve"> </v>
      </c>
      <c r="D3284" s="80"/>
      <c r="E3284" s="80"/>
      <c r="F3284" s="99"/>
      <c r="G3284" s="81"/>
      <c r="H3284" s="84"/>
    </row>
    <row r="3285" spans="1:8" x14ac:dyDescent="0.25">
      <c r="A3285" s="82" t="str">
        <f>CONCATENATE(D3285,COUNTIF($D$3:D3285,D3285))</f>
        <v>0</v>
      </c>
      <c r="B3285" s="76" t="str">
        <f t="shared" si="104"/>
        <v/>
      </c>
      <c r="C3285" s="77" t="str">
        <f t="shared" si="103"/>
        <v xml:space="preserve"> </v>
      </c>
      <c r="D3285" s="80"/>
      <c r="E3285" s="80"/>
      <c r="F3285" s="99"/>
      <c r="G3285" s="81"/>
      <c r="H3285" s="84"/>
    </row>
    <row r="3286" spans="1:8" x14ac:dyDescent="0.25">
      <c r="A3286" s="82" t="str">
        <f>CONCATENATE(D3286,COUNTIF($D$3:D3286,D3286))</f>
        <v>0</v>
      </c>
      <c r="B3286" s="76" t="str">
        <f t="shared" si="104"/>
        <v/>
      </c>
      <c r="C3286" s="77" t="str">
        <f t="shared" si="103"/>
        <v xml:space="preserve"> </v>
      </c>
      <c r="D3286" s="80"/>
      <c r="E3286" s="80"/>
      <c r="F3286" s="99"/>
      <c r="G3286" s="81"/>
      <c r="H3286" s="84"/>
    </row>
    <row r="3287" spans="1:8" x14ac:dyDescent="0.25">
      <c r="A3287" s="82" t="str">
        <f>CONCATENATE(D3287,COUNTIF($D$3:D3287,D3287))</f>
        <v>0</v>
      </c>
      <c r="B3287" s="76" t="str">
        <f t="shared" si="104"/>
        <v/>
      </c>
      <c r="C3287" s="77" t="str">
        <f t="shared" si="103"/>
        <v xml:space="preserve"> </v>
      </c>
      <c r="D3287" s="80"/>
      <c r="E3287" s="80"/>
      <c r="F3287" s="99"/>
      <c r="G3287" s="81"/>
      <c r="H3287" s="84"/>
    </row>
    <row r="3288" spans="1:8" x14ac:dyDescent="0.25">
      <c r="A3288" s="82" t="str">
        <f>CONCATENATE(D3288,COUNTIF($D$3:D3288,D3288))</f>
        <v>0</v>
      </c>
      <c r="B3288" s="76" t="str">
        <f t="shared" si="104"/>
        <v/>
      </c>
      <c r="C3288" s="77" t="str">
        <f t="shared" si="103"/>
        <v xml:space="preserve"> </v>
      </c>
      <c r="D3288" s="80"/>
      <c r="E3288" s="80"/>
      <c r="F3288" s="99"/>
      <c r="G3288" s="81"/>
      <c r="H3288" s="84"/>
    </row>
    <row r="3289" spans="1:8" x14ac:dyDescent="0.25">
      <c r="A3289" s="82" t="str">
        <f>CONCATENATE(D3289,COUNTIF($D$3:D3289,D3289))</f>
        <v>0</v>
      </c>
      <c r="B3289" s="76" t="str">
        <f t="shared" si="104"/>
        <v/>
      </c>
      <c r="C3289" s="77" t="str">
        <f t="shared" si="103"/>
        <v xml:space="preserve"> </v>
      </c>
      <c r="D3289" s="80"/>
      <c r="E3289" s="80"/>
      <c r="F3289" s="99"/>
      <c r="G3289" s="81"/>
      <c r="H3289" s="84"/>
    </row>
    <row r="3290" spans="1:8" x14ac:dyDescent="0.25">
      <c r="A3290" s="82" t="str">
        <f>CONCATENATE(D3290,COUNTIF($D$3:D3290,D3290))</f>
        <v>0</v>
      </c>
      <c r="B3290" s="76" t="str">
        <f t="shared" si="104"/>
        <v/>
      </c>
      <c r="C3290" s="77" t="str">
        <f t="shared" si="103"/>
        <v xml:space="preserve"> </v>
      </c>
      <c r="D3290" s="80"/>
      <c r="E3290" s="80"/>
      <c r="F3290" s="99"/>
      <c r="G3290" s="81"/>
      <c r="H3290" s="84"/>
    </row>
    <row r="3291" spans="1:8" x14ac:dyDescent="0.25">
      <c r="A3291" s="82" t="str">
        <f>CONCATENATE(D3291,COUNTIF($D$3:D3291,D3291))</f>
        <v>0</v>
      </c>
      <c r="B3291" s="76" t="str">
        <f t="shared" si="104"/>
        <v/>
      </c>
      <c r="C3291" s="77" t="str">
        <f t="shared" si="103"/>
        <v xml:space="preserve"> </v>
      </c>
      <c r="D3291" s="80"/>
      <c r="E3291" s="80"/>
      <c r="F3291" s="99"/>
      <c r="G3291" s="81"/>
      <c r="H3291" s="84"/>
    </row>
    <row r="3292" spans="1:8" x14ac:dyDescent="0.25">
      <c r="A3292" s="82" t="str">
        <f>CONCATENATE(D3292,COUNTIF($D$3:D3292,D3292))</f>
        <v>0</v>
      </c>
      <c r="B3292" s="76" t="str">
        <f t="shared" si="104"/>
        <v/>
      </c>
      <c r="C3292" s="77" t="str">
        <f t="shared" si="103"/>
        <v xml:space="preserve"> </v>
      </c>
      <c r="D3292" s="80"/>
      <c r="E3292" s="80"/>
      <c r="F3292" s="99"/>
      <c r="G3292" s="81"/>
      <c r="H3292" s="84"/>
    </row>
    <row r="3293" spans="1:8" x14ac:dyDescent="0.25">
      <c r="A3293" s="82" t="str">
        <f>CONCATENATE(D3293,COUNTIF($D$3:D3293,D3293))</f>
        <v>0</v>
      </c>
      <c r="B3293" s="76" t="str">
        <f t="shared" si="104"/>
        <v/>
      </c>
      <c r="C3293" s="77" t="str">
        <f t="shared" si="103"/>
        <v xml:space="preserve"> </v>
      </c>
      <c r="D3293" s="80"/>
      <c r="E3293" s="80"/>
      <c r="F3293" s="99"/>
      <c r="G3293" s="81"/>
      <c r="H3293" s="84"/>
    </row>
    <row r="3294" spans="1:8" x14ac:dyDescent="0.25">
      <c r="A3294" s="82" t="str">
        <f>CONCATENATE(D3294,COUNTIF($D$3:D3294,D3294))</f>
        <v>0</v>
      </c>
      <c r="B3294" s="76" t="str">
        <f t="shared" si="104"/>
        <v/>
      </c>
      <c r="C3294" s="77" t="str">
        <f t="shared" si="103"/>
        <v xml:space="preserve"> </v>
      </c>
      <c r="D3294" s="80"/>
      <c r="E3294" s="80"/>
      <c r="F3294" s="99"/>
      <c r="G3294" s="81"/>
      <c r="H3294" s="84"/>
    </row>
    <row r="3295" spans="1:8" x14ac:dyDescent="0.25">
      <c r="A3295" s="82" t="str">
        <f>CONCATENATE(D3295,COUNTIF($D$3:D3295,D3295))</f>
        <v>0</v>
      </c>
      <c r="B3295" s="76" t="str">
        <f t="shared" si="104"/>
        <v/>
      </c>
      <c r="C3295" s="77" t="str">
        <f t="shared" si="103"/>
        <v xml:space="preserve"> </v>
      </c>
      <c r="D3295" s="80"/>
      <c r="E3295" s="80"/>
      <c r="F3295" s="99"/>
      <c r="G3295" s="81"/>
      <c r="H3295" s="84"/>
    </row>
    <row r="3296" spans="1:8" x14ac:dyDescent="0.25">
      <c r="A3296" s="82" t="str">
        <f>CONCATENATE(D3296,COUNTIF($D$3:D3296,D3296))</f>
        <v>0</v>
      </c>
      <c r="B3296" s="76" t="str">
        <f t="shared" si="104"/>
        <v/>
      </c>
      <c r="C3296" s="77" t="str">
        <f t="shared" si="103"/>
        <v xml:space="preserve"> </v>
      </c>
      <c r="D3296" s="80"/>
      <c r="E3296" s="80"/>
      <c r="F3296" s="99"/>
      <c r="G3296" s="81"/>
      <c r="H3296" s="84"/>
    </row>
    <row r="3297" spans="1:8" x14ac:dyDescent="0.25">
      <c r="A3297" s="82" t="str">
        <f>CONCATENATE(D3297,COUNTIF($D$3:D3297,D3297))</f>
        <v>0</v>
      </c>
      <c r="B3297" s="76" t="str">
        <f t="shared" si="104"/>
        <v/>
      </c>
      <c r="C3297" s="77" t="str">
        <f t="shared" si="103"/>
        <v xml:space="preserve"> </v>
      </c>
      <c r="D3297" s="80"/>
      <c r="E3297" s="80"/>
      <c r="F3297" s="99"/>
      <c r="G3297" s="81"/>
      <c r="H3297" s="84"/>
    </row>
    <row r="3298" spans="1:8" x14ac:dyDescent="0.25">
      <c r="A3298" s="82" t="str">
        <f>CONCATENATE(D3298,COUNTIF($D$3:D3298,D3298))</f>
        <v>0</v>
      </c>
      <c r="B3298" s="76" t="str">
        <f t="shared" si="104"/>
        <v/>
      </c>
      <c r="C3298" s="77" t="str">
        <f t="shared" si="103"/>
        <v xml:space="preserve"> </v>
      </c>
      <c r="D3298" s="80"/>
      <c r="E3298" s="80"/>
      <c r="F3298" s="99"/>
      <c r="G3298" s="81"/>
      <c r="H3298" s="84"/>
    </row>
    <row r="3299" spans="1:8" x14ac:dyDescent="0.25">
      <c r="A3299" s="82" t="str">
        <f>CONCATENATE(D3299,COUNTIF($D$3:D3299,D3299))</f>
        <v>0</v>
      </c>
      <c r="B3299" s="76" t="str">
        <f t="shared" si="104"/>
        <v/>
      </c>
      <c r="C3299" s="77" t="str">
        <f t="shared" si="103"/>
        <v xml:space="preserve"> </v>
      </c>
      <c r="D3299" s="80"/>
      <c r="E3299" s="80"/>
      <c r="F3299" s="99"/>
      <c r="G3299" s="81"/>
      <c r="H3299" s="84"/>
    </row>
    <row r="3300" spans="1:8" x14ac:dyDescent="0.25">
      <c r="A3300" s="82" t="str">
        <f>CONCATENATE(D3300,COUNTIF($D$3:D3300,D3300))</f>
        <v>0</v>
      </c>
      <c r="B3300" s="76" t="str">
        <f t="shared" si="104"/>
        <v/>
      </c>
      <c r="C3300" s="77" t="str">
        <f t="shared" si="103"/>
        <v xml:space="preserve"> </v>
      </c>
      <c r="D3300" s="80"/>
      <c r="E3300" s="80"/>
      <c r="F3300" s="99"/>
      <c r="G3300" s="81"/>
      <c r="H3300" s="84"/>
    </row>
    <row r="3301" spans="1:8" x14ac:dyDescent="0.25">
      <c r="A3301" s="82" t="str">
        <f>CONCATENATE(D3301,COUNTIF($D$3:D3301,D3301))</f>
        <v>0</v>
      </c>
      <c r="B3301" s="76" t="str">
        <f t="shared" si="104"/>
        <v/>
      </c>
      <c r="C3301" s="77" t="str">
        <f t="shared" si="103"/>
        <v xml:space="preserve"> </v>
      </c>
      <c r="D3301" s="80"/>
      <c r="E3301" s="80"/>
      <c r="F3301" s="99"/>
      <c r="G3301" s="81"/>
      <c r="H3301" s="84"/>
    </row>
    <row r="3302" spans="1:8" x14ac:dyDescent="0.25">
      <c r="A3302" s="82" t="str">
        <f>CONCATENATE(D3302,COUNTIF($D$3:D3302,D3302))</f>
        <v>0</v>
      </c>
      <c r="B3302" s="76" t="str">
        <f t="shared" si="104"/>
        <v/>
      </c>
      <c r="C3302" s="77" t="str">
        <f t="shared" si="103"/>
        <v xml:space="preserve"> </v>
      </c>
      <c r="D3302" s="80"/>
      <c r="E3302" s="80"/>
      <c r="F3302" s="99"/>
      <c r="G3302" s="81"/>
      <c r="H3302" s="84"/>
    </row>
    <row r="3303" spans="1:8" x14ac:dyDescent="0.25">
      <c r="A3303" s="82" t="str">
        <f>CONCATENATE(D3303,COUNTIF($D$3:D3303,D3303))</f>
        <v>0</v>
      </c>
      <c r="B3303" s="76" t="str">
        <f t="shared" si="104"/>
        <v/>
      </c>
      <c r="C3303" s="77" t="str">
        <f t="shared" si="103"/>
        <v xml:space="preserve"> </v>
      </c>
      <c r="D3303" s="80"/>
      <c r="E3303" s="80"/>
      <c r="F3303" s="99"/>
      <c r="G3303" s="81"/>
      <c r="H3303" s="84"/>
    </row>
    <row r="3304" spans="1:8" x14ac:dyDescent="0.25">
      <c r="A3304" s="82" t="str">
        <f>CONCATENATE(D3304,COUNTIF($D$3:D3304,D3304))</f>
        <v>0</v>
      </c>
      <c r="B3304" s="76" t="str">
        <f t="shared" si="104"/>
        <v/>
      </c>
      <c r="C3304" s="77" t="str">
        <f t="shared" si="103"/>
        <v xml:space="preserve"> </v>
      </c>
      <c r="D3304" s="80"/>
      <c r="E3304" s="80"/>
      <c r="F3304" s="99"/>
      <c r="G3304" s="81"/>
      <c r="H3304" s="84"/>
    </row>
    <row r="3305" spans="1:8" x14ac:dyDescent="0.25">
      <c r="A3305" s="82" t="str">
        <f>CONCATENATE(D3305,COUNTIF($D$3:D3305,D3305))</f>
        <v>0</v>
      </c>
      <c r="B3305" s="76" t="str">
        <f t="shared" si="104"/>
        <v/>
      </c>
      <c r="C3305" s="77" t="str">
        <f t="shared" si="103"/>
        <v xml:space="preserve"> </v>
      </c>
      <c r="D3305" s="80"/>
      <c r="E3305" s="80"/>
      <c r="F3305" s="99"/>
      <c r="G3305" s="81"/>
      <c r="H3305" s="84"/>
    </row>
    <row r="3306" spans="1:8" x14ac:dyDescent="0.25">
      <c r="A3306" s="82" t="str">
        <f>CONCATENATE(D3306,COUNTIF($D$3:D3306,D3306))</f>
        <v>0</v>
      </c>
      <c r="B3306" s="76" t="str">
        <f t="shared" si="104"/>
        <v/>
      </c>
      <c r="C3306" s="77" t="str">
        <f t="shared" si="103"/>
        <v xml:space="preserve"> </v>
      </c>
      <c r="D3306" s="80"/>
      <c r="E3306" s="80"/>
      <c r="F3306" s="99"/>
      <c r="G3306" s="81"/>
      <c r="H3306" s="84"/>
    </row>
    <row r="3307" spans="1:8" x14ac:dyDescent="0.25">
      <c r="A3307" s="82" t="str">
        <f>CONCATENATE(D3307,COUNTIF($D$3:D3307,D3307))</f>
        <v>0</v>
      </c>
      <c r="B3307" s="76" t="str">
        <f t="shared" si="104"/>
        <v/>
      </c>
      <c r="C3307" s="77" t="str">
        <f t="shared" si="103"/>
        <v xml:space="preserve"> </v>
      </c>
      <c r="D3307" s="80"/>
      <c r="E3307" s="80"/>
      <c r="F3307" s="99"/>
      <c r="G3307" s="81"/>
      <c r="H3307" s="84"/>
    </row>
    <row r="3308" spans="1:8" x14ac:dyDescent="0.25">
      <c r="A3308" s="82" t="str">
        <f>CONCATENATE(D3308,COUNTIF($D$3:D3308,D3308))</f>
        <v>0</v>
      </c>
      <c r="B3308" s="76" t="str">
        <f t="shared" si="104"/>
        <v/>
      </c>
      <c r="C3308" s="77" t="str">
        <f t="shared" si="103"/>
        <v xml:space="preserve"> </v>
      </c>
      <c r="D3308" s="80"/>
      <c r="E3308" s="80"/>
      <c r="F3308" s="99"/>
      <c r="G3308" s="81"/>
      <c r="H3308" s="84"/>
    </row>
    <row r="3309" spans="1:8" x14ac:dyDescent="0.25">
      <c r="A3309" s="82" t="str">
        <f>CONCATENATE(D3309,COUNTIF($D$3:D3309,D3309))</f>
        <v>0</v>
      </c>
      <c r="B3309" s="76" t="str">
        <f t="shared" si="104"/>
        <v/>
      </c>
      <c r="C3309" s="77" t="str">
        <f t="shared" si="103"/>
        <v xml:space="preserve"> </v>
      </c>
      <c r="D3309" s="80"/>
      <c r="E3309" s="80"/>
      <c r="F3309" s="99"/>
      <c r="G3309" s="81"/>
      <c r="H3309" s="84"/>
    </row>
    <row r="3310" spans="1:8" x14ac:dyDescent="0.25">
      <c r="A3310" s="82" t="str">
        <f>CONCATENATE(D3310,COUNTIF($D$3:D3310,D3310))</f>
        <v>0</v>
      </c>
      <c r="B3310" s="76" t="str">
        <f t="shared" si="104"/>
        <v/>
      </c>
      <c r="C3310" s="77" t="str">
        <f t="shared" si="103"/>
        <v xml:space="preserve"> </v>
      </c>
      <c r="D3310" s="80"/>
      <c r="E3310" s="80"/>
      <c r="F3310" s="99"/>
      <c r="G3310" s="81"/>
      <c r="H3310" s="84"/>
    </row>
    <row r="3311" spans="1:8" x14ac:dyDescent="0.25">
      <c r="A3311" s="82" t="str">
        <f>CONCATENATE(D3311,COUNTIF($D$3:D3311,D3311))</f>
        <v>0</v>
      </c>
      <c r="B3311" s="76" t="str">
        <f t="shared" si="104"/>
        <v/>
      </c>
      <c r="C3311" s="77" t="str">
        <f t="shared" si="103"/>
        <v xml:space="preserve"> </v>
      </c>
      <c r="D3311" s="80"/>
      <c r="E3311" s="80"/>
      <c r="F3311" s="99"/>
      <c r="G3311" s="81"/>
      <c r="H3311" s="84"/>
    </row>
    <row r="3312" spans="1:8" x14ac:dyDescent="0.25">
      <c r="A3312" s="82" t="str">
        <f>CONCATENATE(D3312,COUNTIF($D$3:D3312,D3312))</f>
        <v>0</v>
      </c>
      <c r="B3312" s="76" t="str">
        <f t="shared" si="104"/>
        <v/>
      </c>
      <c r="C3312" s="77" t="str">
        <f t="shared" si="103"/>
        <v xml:space="preserve"> </v>
      </c>
      <c r="D3312" s="80"/>
      <c r="E3312" s="80"/>
      <c r="F3312" s="99"/>
      <c r="G3312" s="81"/>
      <c r="H3312" s="84"/>
    </row>
    <row r="3313" spans="1:8" x14ac:dyDescent="0.25">
      <c r="A3313" s="82" t="str">
        <f>CONCATENATE(D3313,COUNTIF($D$3:D3313,D3313))</f>
        <v>0</v>
      </c>
      <c r="B3313" s="76" t="str">
        <f t="shared" si="104"/>
        <v/>
      </c>
      <c r="C3313" s="77" t="str">
        <f t="shared" si="103"/>
        <v xml:space="preserve"> </v>
      </c>
      <c r="D3313" s="80"/>
      <c r="E3313" s="80"/>
      <c r="F3313" s="99"/>
      <c r="G3313" s="81"/>
      <c r="H3313" s="84"/>
    </row>
    <row r="3314" spans="1:8" x14ac:dyDescent="0.25">
      <c r="A3314" s="82" t="str">
        <f>CONCATENATE(D3314,COUNTIF($D$3:D3314,D3314))</f>
        <v>0</v>
      </c>
      <c r="B3314" s="76" t="str">
        <f t="shared" si="104"/>
        <v/>
      </c>
      <c r="C3314" s="77" t="str">
        <f t="shared" si="103"/>
        <v xml:space="preserve"> </v>
      </c>
      <c r="D3314" s="80"/>
      <c r="E3314" s="80"/>
      <c r="F3314" s="99"/>
      <c r="G3314" s="81"/>
      <c r="H3314" s="84"/>
    </row>
    <row r="3315" spans="1:8" x14ac:dyDescent="0.25">
      <c r="A3315" s="82" t="str">
        <f>CONCATENATE(D3315,COUNTIF($D$3:D3315,D3315))</f>
        <v>0</v>
      </c>
      <c r="B3315" s="76" t="str">
        <f t="shared" si="104"/>
        <v/>
      </c>
      <c r="C3315" s="77" t="str">
        <f t="shared" si="103"/>
        <v xml:space="preserve"> </v>
      </c>
      <c r="D3315" s="80"/>
      <c r="E3315" s="80"/>
      <c r="F3315" s="99"/>
      <c r="G3315" s="81"/>
      <c r="H3315" s="84"/>
    </row>
    <row r="3316" spans="1:8" x14ac:dyDescent="0.25">
      <c r="A3316" s="82" t="str">
        <f>CONCATENATE(D3316,COUNTIF($D$3:D3316,D3316))</f>
        <v>0</v>
      </c>
      <c r="B3316" s="76" t="str">
        <f t="shared" si="104"/>
        <v/>
      </c>
      <c r="C3316" s="77" t="str">
        <f t="shared" si="103"/>
        <v xml:space="preserve"> </v>
      </c>
      <c r="D3316" s="80"/>
      <c r="E3316" s="80"/>
      <c r="F3316" s="99"/>
      <c r="G3316" s="81"/>
      <c r="H3316" s="84"/>
    </row>
    <row r="3317" spans="1:8" x14ac:dyDescent="0.25">
      <c r="A3317" s="82" t="str">
        <f>CONCATENATE(D3317,COUNTIF($D$3:D3317,D3317))</f>
        <v>0</v>
      </c>
      <c r="B3317" s="76" t="str">
        <f t="shared" si="104"/>
        <v/>
      </c>
      <c r="C3317" s="77" t="str">
        <f t="shared" si="103"/>
        <v xml:space="preserve"> </v>
      </c>
      <c r="D3317" s="80"/>
      <c r="E3317" s="80"/>
      <c r="F3317" s="99"/>
      <c r="G3317" s="81"/>
      <c r="H3317" s="84"/>
    </row>
    <row r="3318" spans="1:8" x14ac:dyDescent="0.25">
      <c r="A3318" s="82" t="str">
        <f>CONCATENATE(D3318,COUNTIF($D$3:D3318,D3318))</f>
        <v>0</v>
      </c>
      <c r="B3318" s="76" t="str">
        <f t="shared" si="104"/>
        <v/>
      </c>
      <c r="C3318" s="77" t="str">
        <f t="shared" si="103"/>
        <v xml:space="preserve"> </v>
      </c>
      <c r="D3318" s="80"/>
      <c r="E3318" s="80"/>
      <c r="F3318" s="99"/>
      <c r="G3318" s="81"/>
      <c r="H3318" s="84"/>
    </row>
    <row r="3319" spans="1:8" x14ac:dyDescent="0.25">
      <c r="A3319" s="82" t="str">
        <f>CONCATENATE(D3319,COUNTIF($D$3:D3319,D3319))</f>
        <v>0</v>
      </c>
      <c r="B3319" s="76" t="str">
        <f t="shared" si="104"/>
        <v/>
      </c>
      <c r="C3319" s="77" t="str">
        <f t="shared" si="103"/>
        <v xml:space="preserve"> </v>
      </c>
      <c r="D3319" s="80"/>
      <c r="E3319" s="80"/>
      <c r="F3319" s="99"/>
      <c r="G3319" s="81"/>
      <c r="H3319" s="84"/>
    </row>
    <row r="3320" spans="1:8" x14ac:dyDescent="0.25">
      <c r="A3320" s="82" t="str">
        <f>CONCATENATE(D3320,COUNTIF($D$3:D3320,D3320))</f>
        <v>0</v>
      </c>
      <c r="B3320" s="76" t="str">
        <f t="shared" si="104"/>
        <v/>
      </c>
      <c r="C3320" s="77" t="str">
        <f t="shared" si="103"/>
        <v xml:space="preserve"> </v>
      </c>
      <c r="D3320" s="80"/>
      <c r="E3320" s="80"/>
      <c r="F3320" s="99"/>
      <c r="G3320" s="81"/>
      <c r="H3320" s="84"/>
    </row>
    <row r="3321" spans="1:8" x14ac:dyDescent="0.25">
      <c r="A3321" s="82" t="str">
        <f>CONCATENATE(D3321,COUNTIF($D$3:D3321,D3321))</f>
        <v>0</v>
      </c>
      <c r="B3321" s="76" t="str">
        <f t="shared" si="104"/>
        <v/>
      </c>
      <c r="C3321" s="77" t="str">
        <f t="shared" si="103"/>
        <v xml:space="preserve"> </v>
      </c>
      <c r="D3321" s="80"/>
      <c r="E3321" s="80"/>
      <c r="F3321" s="99"/>
      <c r="G3321" s="81"/>
      <c r="H3321" s="84"/>
    </row>
    <row r="3322" spans="1:8" x14ac:dyDescent="0.25">
      <c r="A3322" s="82" t="str">
        <f>CONCATENATE(D3322,COUNTIF($D$3:D3322,D3322))</f>
        <v>0</v>
      </c>
      <c r="B3322" s="76" t="str">
        <f t="shared" si="104"/>
        <v/>
      </c>
      <c r="C3322" s="77" t="str">
        <f t="shared" si="103"/>
        <v xml:space="preserve"> </v>
      </c>
      <c r="D3322" s="80"/>
      <c r="E3322" s="80"/>
      <c r="F3322" s="99"/>
      <c r="G3322" s="81"/>
      <c r="H3322" s="84"/>
    </row>
    <row r="3323" spans="1:8" x14ac:dyDescent="0.25">
      <c r="A3323" s="82" t="str">
        <f>CONCATENATE(D3323,COUNTIF($D$3:D3323,D3323))</f>
        <v>0</v>
      </c>
      <c r="B3323" s="76" t="str">
        <f t="shared" si="104"/>
        <v/>
      </c>
      <c r="C3323" s="77" t="str">
        <f t="shared" si="103"/>
        <v xml:space="preserve"> </v>
      </c>
      <c r="D3323" s="80"/>
      <c r="E3323" s="80"/>
      <c r="F3323" s="99"/>
      <c r="G3323" s="81"/>
      <c r="H3323" s="84"/>
    </row>
    <row r="3324" spans="1:8" x14ac:dyDescent="0.25">
      <c r="A3324" s="82" t="str">
        <f>CONCATENATE(D3324,COUNTIF($D$3:D3324,D3324))</f>
        <v>0</v>
      </c>
      <c r="B3324" s="76" t="str">
        <f t="shared" si="104"/>
        <v/>
      </c>
      <c r="C3324" s="77" t="str">
        <f t="shared" si="103"/>
        <v xml:space="preserve"> </v>
      </c>
      <c r="D3324" s="80"/>
      <c r="E3324" s="80"/>
      <c r="F3324" s="99"/>
      <c r="G3324" s="81"/>
      <c r="H3324" s="84"/>
    </row>
    <row r="3325" spans="1:8" x14ac:dyDescent="0.25">
      <c r="A3325" s="82" t="str">
        <f>CONCATENATE(D3325,COUNTIF($D$3:D3325,D3325))</f>
        <v>0</v>
      </c>
      <c r="B3325" s="76" t="str">
        <f t="shared" si="104"/>
        <v/>
      </c>
      <c r="C3325" s="77" t="str">
        <f t="shared" si="103"/>
        <v xml:space="preserve"> </v>
      </c>
      <c r="D3325" s="80"/>
      <c r="E3325" s="80"/>
      <c r="F3325" s="99"/>
      <c r="G3325" s="81"/>
      <c r="H3325" s="84"/>
    </row>
    <row r="3326" spans="1:8" x14ac:dyDescent="0.25">
      <c r="A3326" s="82" t="str">
        <f>CONCATENATE(D3326,COUNTIF($D$3:D3326,D3326))</f>
        <v>0</v>
      </c>
      <c r="B3326" s="76" t="str">
        <f t="shared" si="104"/>
        <v/>
      </c>
      <c r="C3326" s="77" t="str">
        <f t="shared" si="103"/>
        <v xml:space="preserve"> </v>
      </c>
      <c r="D3326" s="80"/>
      <c r="E3326" s="80"/>
      <c r="F3326" s="99"/>
      <c r="G3326" s="81"/>
      <c r="H3326" s="84"/>
    </row>
    <row r="3327" spans="1:8" x14ac:dyDescent="0.25">
      <c r="A3327" s="82" t="str">
        <f>CONCATENATE(D3327,COUNTIF($D$3:D3327,D3327))</f>
        <v>0</v>
      </c>
      <c r="B3327" s="76" t="str">
        <f t="shared" si="104"/>
        <v/>
      </c>
      <c r="C3327" s="77" t="str">
        <f t="shared" si="103"/>
        <v xml:space="preserve"> </v>
      </c>
      <c r="D3327" s="80"/>
      <c r="E3327" s="80"/>
      <c r="F3327" s="99"/>
      <c r="G3327" s="81"/>
      <c r="H3327" s="84"/>
    </row>
    <row r="3328" spans="1:8" x14ac:dyDescent="0.25">
      <c r="A3328" s="82" t="str">
        <f>CONCATENATE(D3328,COUNTIF($D$3:D3328,D3328))</f>
        <v>0</v>
      </c>
      <c r="B3328" s="76" t="str">
        <f t="shared" si="104"/>
        <v/>
      </c>
      <c r="C3328" s="77" t="str">
        <f t="shared" si="103"/>
        <v xml:space="preserve"> </v>
      </c>
      <c r="D3328" s="80"/>
      <c r="E3328" s="80"/>
      <c r="F3328" s="99"/>
      <c r="G3328" s="81"/>
      <c r="H3328" s="84"/>
    </row>
    <row r="3329" spans="1:8" x14ac:dyDescent="0.25">
      <c r="A3329" s="82" t="str">
        <f>CONCATENATE(D3329,COUNTIF($D$3:D3329,D3329))</f>
        <v>0</v>
      </c>
      <c r="B3329" s="76" t="str">
        <f t="shared" si="104"/>
        <v/>
      </c>
      <c r="C3329" s="77" t="str">
        <f t="shared" si="103"/>
        <v xml:space="preserve"> </v>
      </c>
      <c r="D3329" s="80"/>
      <c r="E3329" s="80"/>
      <c r="F3329" s="99"/>
      <c r="G3329" s="81"/>
      <c r="H3329" s="84"/>
    </row>
    <row r="3330" spans="1:8" x14ac:dyDescent="0.25">
      <c r="A3330" s="82" t="str">
        <f>CONCATENATE(D3330,COUNTIF($D$3:D3330,D3330))</f>
        <v>0</v>
      </c>
      <c r="B3330" s="76" t="str">
        <f t="shared" si="104"/>
        <v/>
      </c>
      <c r="C3330" s="77" t="str">
        <f t="shared" si="103"/>
        <v xml:space="preserve"> </v>
      </c>
      <c r="D3330" s="80"/>
      <c r="E3330" s="80"/>
      <c r="F3330" s="99"/>
      <c r="G3330" s="81"/>
      <c r="H3330" s="84"/>
    </row>
    <row r="3331" spans="1:8" x14ac:dyDescent="0.25">
      <c r="A3331" s="82" t="str">
        <f>CONCATENATE(D3331,COUNTIF($D$3:D3331,D3331))</f>
        <v>0</v>
      </c>
      <c r="B3331" s="76" t="str">
        <f t="shared" si="104"/>
        <v/>
      </c>
      <c r="C3331" s="77" t="str">
        <f t="shared" si="103"/>
        <v xml:space="preserve"> </v>
      </c>
      <c r="D3331" s="80"/>
      <c r="E3331" s="80"/>
      <c r="F3331" s="99"/>
      <c r="G3331" s="81"/>
      <c r="H3331" s="84"/>
    </row>
    <row r="3332" spans="1:8" x14ac:dyDescent="0.25">
      <c r="A3332" s="82" t="str">
        <f>CONCATENATE(D3332,COUNTIF($D$3:D3332,D3332))</f>
        <v>0</v>
      </c>
      <c r="B3332" s="76" t="str">
        <f t="shared" si="104"/>
        <v/>
      </c>
      <c r="C3332" s="77" t="str">
        <f t="shared" ref="C3332:C3395" si="105">CONCATENATE(F3332," ",G3332)</f>
        <v xml:space="preserve"> </v>
      </c>
      <c r="D3332" s="80"/>
      <c r="E3332" s="80"/>
      <c r="F3332" s="99"/>
      <c r="G3332" s="81"/>
      <c r="H3332" s="84"/>
    </row>
    <row r="3333" spans="1:8" x14ac:dyDescent="0.25">
      <c r="A3333" s="82" t="str">
        <f>CONCATENATE(D3333,COUNTIF($D$3:D3333,D3333))</f>
        <v>0</v>
      </c>
      <c r="B3333" s="76" t="str">
        <f t="shared" ref="B3333:B3396" si="106">CONCATENATE(D3333,G3333)</f>
        <v/>
      </c>
      <c r="C3333" s="77" t="str">
        <f t="shared" si="105"/>
        <v xml:space="preserve"> </v>
      </c>
      <c r="D3333" s="80"/>
      <c r="E3333" s="80"/>
      <c r="F3333" s="99"/>
      <c r="G3333" s="81"/>
      <c r="H3333" s="84"/>
    </row>
    <row r="3334" spans="1:8" x14ac:dyDescent="0.25">
      <c r="A3334" s="82" t="str">
        <f>CONCATENATE(D3334,COUNTIF($D$3:D3334,D3334))</f>
        <v>0</v>
      </c>
      <c r="B3334" s="76" t="str">
        <f t="shared" si="106"/>
        <v/>
      </c>
      <c r="C3334" s="77" t="str">
        <f t="shared" si="105"/>
        <v xml:space="preserve"> </v>
      </c>
      <c r="D3334" s="80"/>
      <c r="E3334" s="80"/>
      <c r="F3334" s="99"/>
      <c r="G3334" s="81"/>
      <c r="H3334" s="84"/>
    </row>
    <row r="3335" spans="1:8" x14ac:dyDescent="0.25">
      <c r="A3335" s="82" t="str">
        <f>CONCATENATE(D3335,COUNTIF($D$3:D3335,D3335))</f>
        <v>0</v>
      </c>
      <c r="B3335" s="76" t="str">
        <f t="shared" si="106"/>
        <v/>
      </c>
      <c r="C3335" s="77" t="str">
        <f t="shared" si="105"/>
        <v xml:space="preserve"> </v>
      </c>
      <c r="D3335" s="80"/>
      <c r="E3335" s="80"/>
      <c r="F3335" s="99"/>
      <c r="G3335" s="81"/>
      <c r="H3335" s="84"/>
    </row>
    <row r="3336" spans="1:8" x14ac:dyDescent="0.25">
      <c r="A3336" s="82" t="str">
        <f>CONCATENATE(D3336,COUNTIF($D$3:D3336,D3336))</f>
        <v>0</v>
      </c>
      <c r="B3336" s="76" t="str">
        <f t="shared" si="106"/>
        <v/>
      </c>
      <c r="C3336" s="77" t="str">
        <f t="shared" si="105"/>
        <v xml:space="preserve"> </v>
      </c>
      <c r="D3336" s="80"/>
      <c r="E3336" s="80"/>
      <c r="F3336" s="99"/>
      <c r="G3336" s="81"/>
      <c r="H3336" s="84"/>
    </row>
    <row r="3337" spans="1:8" x14ac:dyDescent="0.25">
      <c r="A3337" s="82" t="str">
        <f>CONCATENATE(D3337,COUNTIF($D$3:D3337,D3337))</f>
        <v>0</v>
      </c>
      <c r="B3337" s="76" t="str">
        <f t="shared" si="106"/>
        <v/>
      </c>
      <c r="C3337" s="77" t="str">
        <f t="shared" si="105"/>
        <v xml:space="preserve"> </v>
      </c>
      <c r="D3337" s="80"/>
      <c r="E3337" s="80"/>
      <c r="F3337" s="99"/>
      <c r="G3337" s="81"/>
      <c r="H3337" s="84"/>
    </row>
    <row r="3338" spans="1:8" x14ac:dyDescent="0.25">
      <c r="A3338" s="82" t="str">
        <f>CONCATENATE(D3338,COUNTIF($D$3:D3338,D3338))</f>
        <v>0</v>
      </c>
      <c r="B3338" s="76" t="str">
        <f t="shared" si="106"/>
        <v/>
      </c>
      <c r="C3338" s="77" t="str">
        <f t="shared" si="105"/>
        <v xml:space="preserve"> </v>
      </c>
      <c r="D3338" s="80"/>
      <c r="E3338" s="80"/>
      <c r="F3338" s="99"/>
      <c r="G3338" s="81"/>
      <c r="H3338" s="84"/>
    </row>
    <row r="3339" spans="1:8" x14ac:dyDescent="0.25">
      <c r="A3339" s="82" t="str">
        <f>CONCATENATE(D3339,COUNTIF($D$3:D3339,D3339))</f>
        <v>0</v>
      </c>
      <c r="B3339" s="76" t="str">
        <f t="shared" si="106"/>
        <v/>
      </c>
      <c r="C3339" s="77" t="str">
        <f t="shared" si="105"/>
        <v xml:space="preserve"> </v>
      </c>
      <c r="D3339" s="80"/>
      <c r="E3339" s="80"/>
      <c r="F3339" s="99"/>
      <c r="G3339" s="81"/>
      <c r="H3339" s="84"/>
    </row>
    <row r="3340" spans="1:8" x14ac:dyDescent="0.25">
      <c r="A3340" s="82" t="str">
        <f>CONCATENATE(D3340,COUNTIF($D$3:D3340,D3340))</f>
        <v>0</v>
      </c>
      <c r="B3340" s="76" t="str">
        <f t="shared" si="106"/>
        <v/>
      </c>
      <c r="C3340" s="77" t="str">
        <f t="shared" si="105"/>
        <v xml:space="preserve"> </v>
      </c>
      <c r="D3340" s="80"/>
      <c r="E3340" s="80"/>
      <c r="F3340" s="99"/>
      <c r="G3340" s="81"/>
      <c r="H3340" s="84"/>
    </row>
    <row r="3341" spans="1:8" x14ac:dyDescent="0.25">
      <c r="A3341" s="82" t="str">
        <f>CONCATENATE(D3341,COUNTIF($D$3:D3341,D3341))</f>
        <v>0</v>
      </c>
      <c r="B3341" s="76" t="str">
        <f t="shared" si="106"/>
        <v/>
      </c>
      <c r="C3341" s="77" t="str">
        <f t="shared" si="105"/>
        <v xml:space="preserve"> </v>
      </c>
      <c r="D3341" s="80"/>
      <c r="E3341" s="80"/>
      <c r="F3341" s="99"/>
      <c r="G3341" s="81"/>
      <c r="H3341" s="84"/>
    </row>
    <row r="3342" spans="1:8" x14ac:dyDescent="0.25">
      <c r="A3342" s="82" t="str">
        <f>CONCATENATE(D3342,COUNTIF($D$3:D3342,D3342))</f>
        <v>0</v>
      </c>
      <c r="B3342" s="76" t="str">
        <f t="shared" si="106"/>
        <v/>
      </c>
      <c r="C3342" s="77" t="str">
        <f t="shared" si="105"/>
        <v xml:space="preserve"> </v>
      </c>
      <c r="D3342" s="80"/>
      <c r="E3342" s="80"/>
      <c r="F3342" s="99"/>
      <c r="G3342" s="81"/>
      <c r="H3342" s="84"/>
    </row>
    <row r="3343" spans="1:8" x14ac:dyDescent="0.25">
      <c r="A3343" s="82" t="str">
        <f>CONCATENATE(D3343,COUNTIF($D$3:D3343,D3343))</f>
        <v>0</v>
      </c>
      <c r="B3343" s="76" t="str">
        <f t="shared" si="106"/>
        <v/>
      </c>
      <c r="C3343" s="77" t="str">
        <f t="shared" si="105"/>
        <v xml:space="preserve"> </v>
      </c>
      <c r="D3343" s="80"/>
      <c r="E3343" s="80"/>
      <c r="F3343" s="99"/>
      <c r="G3343" s="81"/>
      <c r="H3343" s="84"/>
    </row>
    <row r="3344" spans="1:8" x14ac:dyDescent="0.25">
      <c r="A3344" s="82" t="str">
        <f>CONCATENATE(D3344,COUNTIF($D$3:D3344,D3344))</f>
        <v>0</v>
      </c>
      <c r="B3344" s="76" t="str">
        <f t="shared" si="106"/>
        <v/>
      </c>
      <c r="C3344" s="77" t="str">
        <f t="shared" si="105"/>
        <v xml:space="preserve"> </v>
      </c>
      <c r="D3344" s="80"/>
      <c r="E3344" s="80"/>
      <c r="F3344" s="99"/>
      <c r="G3344" s="81"/>
      <c r="H3344" s="84"/>
    </row>
    <row r="3345" spans="1:8" x14ac:dyDescent="0.25">
      <c r="A3345" s="82" t="str">
        <f>CONCATENATE(D3345,COUNTIF($D$3:D3345,D3345))</f>
        <v>0</v>
      </c>
      <c r="B3345" s="76" t="str">
        <f t="shared" si="106"/>
        <v/>
      </c>
      <c r="C3345" s="77" t="str">
        <f t="shared" si="105"/>
        <v xml:space="preserve"> </v>
      </c>
      <c r="D3345" s="80"/>
      <c r="E3345" s="80"/>
      <c r="F3345" s="99"/>
      <c r="G3345" s="81"/>
      <c r="H3345" s="84"/>
    </row>
    <row r="3346" spans="1:8" x14ac:dyDescent="0.25">
      <c r="A3346" s="82" t="str">
        <f>CONCATENATE(D3346,COUNTIF($D$3:D3346,D3346))</f>
        <v>0</v>
      </c>
      <c r="B3346" s="76" t="str">
        <f t="shared" si="106"/>
        <v/>
      </c>
      <c r="C3346" s="77" t="str">
        <f t="shared" si="105"/>
        <v xml:space="preserve"> </v>
      </c>
      <c r="D3346" s="80"/>
      <c r="E3346" s="80"/>
      <c r="F3346" s="99"/>
      <c r="G3346" s="81"/>
      <c r="H3346" s="84"/>
    </row>
    <row r="3347" spans="1:8" x14ac:dyDescent="0.25">
      <c r="A3347" s="82" t="str">
        <f>CONCATENATE(D3347,COUNTIF($D$3:D3347,D3347))</f>
        <v>0</v>
      </c>
      <c r="B3347" s="76" t="str">
        <f t="shared" si="106"/>
        <v/>
      </c>
      <c r="C3347" s="77" t="str">
        <f t="shared" si="105"/>
        <v xml:space="preserve"> </v>
      </c>
      <c r="D3347" s="80"/>
      <c r="E3347" s="80"/>
      <c r="F3347" s="99"/>
      <c r="G3347" s="81"/>
      <c r="H3347" s="84"/>
    </row>
    <row r="3348" spans="1:8" x14ac:dyDescent="0.25">
      <c r="A3348" s="82" t="str">
        <f>CONCATENATE(D3348,COUNTIF($D$3:D3348,D3348))</f>
        <v>0</v>
      </c>
      <c r="B3348" s="76" t="str">
        <f t="shared" si="106"/>
        <v/>
      </c>
      <c r="C3348" s="77" t="str">
        <f t="shared" si="105"/>
        <v xml:space="preserve"> </v>
      </c>
      <c r="D3348" s="80"/>
      <c r="E3348" s="80"/>
      <c r="F3348" s="99"/>
      <c r="G3348" s="81"/>
      <c r="H3348" s="84"/>
    </row>
    <row r="3349" spans="1:8" x14ac:dyDescent="0.25">
      <c r="A3349" s="82" t="str">
        <f>CONCATENATE(D3349,COUNTIF($D$3:D3349,D3349))</f>
        <v>0</v>
      </c>
      <c r="B3349" s="76" t="str">
        <f t="shared" si="106"/>
        <v/>
      </c>
      <c r="C3349" s="77" t="str">
        <f t="shared" si="105"/>
        <v xml:space="preserve"> </v>
      </c>
      <c r="D3349" s="80"/>
      <c r="E3349" s="80"/>
      <c r="F3349" s="99"/>
      <c r="G3349" s="81"/>
      <c r="H3349" s="84"/>
    </row>
    <row r="3350" spans="1:8" x14ac:dyDescent="0.25">
      <c r="A3350" s="82" t="str">
        <f>CONCATENATE(D3350,COUNTIF($D$3:D3350,D3350))</f>
        <v>0</v>
      </c>
      <c r="B3350" s="76" t="str">
        <f t="shared" si="106"/>
        <v/>
      </c>
      <c r="C3350" s="77" t="str">
        <f t="shared" si="105"/>
        <v xml:space="preserve"> </v>
      </c>
      <c r="D3350" s="80"/>
      <c r="E3350" s="80"/>
      <c r="F3350" s="99"/>
      <c r="G3350" s="81"/>
      <c r="H3350" s="84"/>
    </row>
    <row r="3351" spans="1:8" x14ac:dyDescent="0.25">
      <c r="A3351" s="82" t="str">
        <f>CONCATENATE(D3351,COUNTIF($D$3:D3351,D3351))</f>
        <v>0</v>
      </c>
      <c r="B3351" s="76" t="str">
        <f t="shared" si="106"/>
        <v/>
      </c>
      <c r="C3351" s="77" t="str">
        <f t="shared" si="105"/>
        <v xml:space="preserve"> </v>
      </c>
      <c r="D3351" s="80"/>
      <c r="E3351" s="80"/>
      <c r="F3351" s="99"/>
      <c r="G3351" s="81"/>
      <c r="H3351" s="84"/>
    </row>
    <row r="3352" spans="1:8" x14ac:dyDescent="0.25">
      <c r="A3352" s="82" t="str">
        <f>CONCATENATE(D3352,COUNTIF($D$3:D3352,D3352))</f>
        <v>0</v>
      </c>
      <c r="B3352" s="76" t="str">
        <f t="shared" si="106"/>
        <v/>
      </c>
      <c r="C3352" s="77" t="str">
        <f t="shared" si="105"/>
        <v xml:space="preserve"> </v>
      </c>
      <c r="D3352" s="80"/>
      <c r="E3352" s="80"/>
      <c r="F3352" s="99"/>
      <c r="G3352" s="81"/>
      <c r="H3352" s="84"/>
    </row>
    <row r="3353" spans="1:8" x14ac:dyDescent="0.25">
      <c r="A3353" s="82" t="str">
        <f>CONCATENATE(D3353,COUNTIF($D$3:D3353,D3353))</f>
        <v>0</v>
      </c>
      <c r="B3353" s="76" t="str">
        <f t="shared" si="106"/>
        <v/>
      </c>
      <c r="C3353" s="77" t="str">
        <f t="shared" si="105"/>
        <v xml:space="preserve"> </v>
      </c>
      <c r="D3353" s="80"/>
      <c r="E3353" s="80"/>
      <c r="F3353" s="99"/>
      <c r="G3353" s="81"/>
      <c r="H3353" s="84"/>
    </row>
    <row r="3354" spans="1:8" x14ac:dyDescent="0.25">
      <c r="A3354" s="82" t="str">
        <f>CONCATENATE(D3354,COUNTIF($D$3:D3354,D3354))</f>
        <v>0</v>
      </c>
      <c r="B3354" s="76" t="str">
        <f t="shared" si="106"/>
        <v/>
      </c>
      <c r="C3354" s="77" t="str">
        <f t="shared" si="105"/>
        <v xml:space="preserve"> </v>
      </c>
      <c r="D3354" s="80"/>
      <c r="E3354" s="80"/>
      <c r="F3354" s="99"/>
      <c r="G3354" s="81"/>
      <c r="H3354" s="84"/>
    </row>
    <row r="3355" spans="1:8" x14ac:dyDescent="0.25">
      <c r="A3355" s="82" t="str">
        <f>CONCATENATE(D3355,COUNTIF($D$3:D3355,D3355))</f>
        <v>0</v>
      </c>
      <c r="B3355" s="76" t="str">
        <f t="shared" si="106"/>
        <v/>
      </c>
      <c r="C3355" s="77" t="str">
        <f t="shared" si="105"/>
        <v xml:space="preserve"> </v>
      </c>
      <c r="D3355" s="80"/>
      <c r="E3355" s="80"/>
      <c r="F3355" s="99"/>
      <c r="G3355" s="81"/>
      <c r="H3355" s="84"/>
    </row>
    <row r="3356" spans="1:8" x14ac:dyDescent="0.25">
      <c r="A3356" s="82" t="str">
        <f>CONCATENATE(D3356,COUNTIF($D$3:D3356,D3356))</f>
        <v>0</v>
      </c>
      <c r="B3356" s="76" t="str">
        <f t="shared" si="106"/>
        <v/>
      </c>
      <c r="C3356" s="77" t="str">
        <f t="shared" si="105"/>
        <v xml:space="preserve"> </v>
      </c>
      <c r="D3356" s="80"/>
      <c r="E3356" s="80"/>
      <c r="F3356" s="99"/>
      <c r="G3356" s="81"/>
      <c r="H3356" s="84"/>
    </row>
    <row r="3357" spans="1:8" x14ac:dyDescent="0.25">
      <c r="A3357" s="82" t="str">
        <f>CONCATENATE(D3357,COUNTIF($D$3:D3357,D3357))</f>
        <v>0</v>
      </c>
      <c r="B3357" s="76" t="str">
        <f t="shared" si="106"/>
        <v/>
      </c>
      <c r="C3357" s="77" t="str">
        <f t="shared" si="105"/>
        <v xml:space="preserve"> </v>
      </c>
      <c r="D3357" s="80"/>
      <c r="E3357" s="80"/>
      <c r="F3357" s="99"/>
      <c r="G3357" s="81"/>
      <c r="H3357" s="84"/>
    </row>
    <row r="3358" spans="1:8" x14ac:dyDescent="0.25">
      <c r="A3358" s="82" t="str">
        <f>CONCATENATE(D3358,COUNTIF($D$3:D3358,D3358))</f>
        <v>0</v>
      </c>
      <c r="B3358" s="76" t="str">
        <f t="shared" si="106"/>
        <v/>
      </c>
      <c r="C3358" s="77" t="str">
        <f t="shared" si="105"/>
        <v xml:space="preserve"> </v>
      </c>
      <c r="D3358" s="80"/>
      <c r="E3358" s="80"/>
      <c r="F3358" s="99"/>
      <c r="G3358" s="81"/>
      <c r="H3358" s="84"/>
    </row>
    <row r="3359" spans="1:8" x14ac:dyDescent="0.25">
      <c r="A3359" s="82" t="str">
        <f>CONCATENATE(D3359,COUNTIF($D$3:D3359,D3359))</f>
        <v>0</v>
      </c>
      <c r="B3359" s="76" t="str">
        <f t="shared" si="106"/>
        <v/>
      </c>
      <c r="C3359" s="77" t="str">
        <f t="shared" si="105"/>
        <v xml:space="preserve"> </v>
      </c>
      <c r="D3359" s="80"/>
      <c r="E3359" s="80"/>
      <c r="F3359" s="99"/>
      <c r="G3359" s="81"/>
      <c r="H3359" s="84"/>
    </row>
    <row r="3360" spans="1:8" x14ac:dyDescent="0.25">
      <c r="A3360" s="82" t="str">
        <f>CONCATENATE(D3360,COUNTIF($D$3:D3360,D3360))</f>
        <v>0</v>
      </c>
      <c r="B3360" s="76" t="str">
        <f t="shared" si="106"/>
        <v/>
      </c>
      <c r="C3360" s="77" t="str">
        <f t="shared" si="105"/>
        <v xml:space="preserve"> </v>
      </c>
      <c r="D3360" s="80"/>
      <c r="E3360" s="80"/>
      <c r="F3360" s="99"/>
      <c r="G3360" s="81"/>
      <c r="H3360" s="84"/>
    </row>
    <row r="3361" spans="1:8" x14ac:dyDescent="0.25">
      <c r="A3361" s="82" t="str">
        <f>CONCATENATE(D3361,COUNTIF($D$3:D3361,D3361))</f>
        <v>0</v>
      </c>
      <c r="B3361" s="76" t="str">
        <f t="shared" si="106"/>
        <v/>
      </c>
      <c r="C3361" s="77" t="str">
        <f t="shared" si="105"/>
        <v xml:space="preserve"> </v>
      </c>
      <c r="D3361" s="80"/>
      <c r="E3361" s="80"/>
      <c r="F3361" s="99"/>
      <c r="G3361" s="81"/>
      <c r="H3361" s="84"/>
    </row>
    <row r="3362" spans="1:8" x14ac:dyDescent="0.25">
      <c r="A3362" s="82" t="str">
        <f>CONCATENATE(D3362,COUNTIF($D$3:D3362,D3362))</f>
        <v>0</v>
      </c>
      <c r="B3362" s="76" t="str">
        <f t="shared" si="106"/>
        <v/>
      </c>
      <c r="C3362" s="77" t="str">
        <f t="shared" si="105"/>
        <v xml:space="preserve"> </v>
      </c>
      <c r="D3362" s="80"/>
      <c r="E3362" s="80"/>
      <c r="F3362" s="99"/>
      <c r="G3362" s="81"/>
      <c r="H3362" s="84"/>
    </row>
    <row r="3363" spans="1:8" x14ac:dyDescent="0.25">
      <c r="A3363" s="82" t="str">
        <f>CONCATENATE(D3363,COUNTIF($D$3:D3363,D3363))</f>
        <v>0</v>
      </c>
      <c r="B3363" s="76" t="str">
        <f t="shared" si="106"/>
        <v/>
      </c>
      <c r="C3363" s="77" t="str">
        <f t="shared" si="105"/>
        <v xml:space="preserve"> </v>
      </c>
      <c r="D3363" s="80"/>
      <c r="E3363" s="80"/>
      <c r="F3363" s="99"/>
      <c r="G3363" s="81"/>
      <c r="H3363" s="84"/>
    </row>
    <row r="3364" spans="1:8" x14ac:dyDescent="0.25">
      <c r="A3364" s="82" t="str">
        <f>CONCATENATE(D3364,COUNTIF($D$3:D3364,D3364))</f>
        <v>0</v>
      </c>
      <c r="B3364" s="76" t="str">
        <f t="shared" si="106"/>
        <v/>
      </c>
      <c r="C3364" s="77" t="str">
        <f t="shared" si="105"/>
        <v xml:space="preserve"> </v>
      </c>
      <c r="D3364" s="80"/>
      <c r="E3364" s="80"/>
      <c r="F3364" s="99"/>
      <c r="G3364" s="81"/>
      <c r="H3364" s="84"/>
    </row>
    <row r="3365" spans="1:8" x14ac:dyDescent="0.25">
      <c r="A3365" s="82" t="str">
        <f>CONCATENATE(D3365,COUNTIF($D$3:D3365,D3365))</f>
        <v>0</v>
      </c>
      <c r="B3365" s="76" t="str">
        <f t="shared" si="106"/>
        <v/>
      </c>
      <c r="C3365" s="77" t="str">
        <f t="shared" si="105"/>
        <v xml:space="preserve"> </v>
      </c>
      <c r="D3365" s="80"/>
      <c r="E3365" s="80"/>
      <c r="F3365" s="99"/>
      <c r="G3365" s="81"/>
      <c r="H3365" s="84"/>
    </row>
    <row r="3366" spans="1:8" x14ac:dyDescent="0.25">
      <c r="A3366" s="82" t="str">
        <f>CONCATENATE(D3366,COUNTIF($D$3:D3366,D3366))</f>
        <v>0</v>
      </c>
      <c r="B3366" s="76" t="str">
        <f t="shared" si="106"/>
        <v/>
      </c>
      <c r="C3366" s="77" t="str">
        <f t="shared" si="105"/>
        <v xml:space="preserve"> </v>
      </c>
      <c r="D3366" s="80"/>
      <c r="E3366" s="80"/>
      <c r="F3366" s="99"/>
      <c r="G3366" s="81"/>
      <c r="H3366" s="84"/>
    </row>
    <row r="3367" spans="1:8" x14ac:dyDescent="0.25">
      <c r="A3367" s="82" t="str">
        <f>CONCATENATE(D3367,COUNTIF($D$3:D3367,D3367))</f>
        <v>0</v>
      </c>
      <c r="B3367" s="76" t="str">
        <f t="shared" si="106"/>
        <v/>
      </c>
      <c r="C3367" s="77" t="str">
        <f t="shared" si="105"/>
        <v xml:space="preserve"> </v>
      </c>
      <c r="D3367" s="80"/>
      <c r="E3367" s="80"/>
      <c r="F3367" s="99"/>
      <c r="G3367" s="81"/>
      <c r="H3367" s="84"/>
    </row>
    <row r="3368" spans="1:8" x14ac:dyDescent="0.25">
      <c r="A3368" s="82" t="str">
        <f>CONCATENATE(D3368,COUNTIF($D$3:D3368,D3368))</f>
        <v>0</v>
      </c>
      <c r="B3368" s="76" t="str">
        <f t="shared" si="106"/>
        <v/>
      </c>
      <c r="C3368" s="77" t="str">
        <f t="shared" si="105"/>
        <v xml:space="preserve"> </v>
      </c>
      <c r="D3368" s="80"/>
      <c r="E3368" s="80"/>
      <c r="F3368" s="99"/>
      <c r="G3368" s="81"/>
      <c r="H3368" s="84"/>
    </row>
    <row r="3369" spans="1:8" x14ac:dyDescent="0.25">
      <c r="A3369" s="82" t="str">
        <f>CONCATENATE(D3369,COUNTIF($D$3:D3369,D3369))</f>
        <v>0</v>
      </c>
      <c r="B3369" s="76" t="str">
        <f t="shared" si="106"/>
        <v/>
      </c>
      <c r="C3369" s="77" t="str">
        <f t="shared" si="105"/>
        <v xml:space="preserve"> </v>
      </c>
      <c r="D3369" s="80"/>
      <c r="E3369" s="80"/>
      <c r="F3369" s="99"/>
      <c r="G3369" s="81"/>
      <c r="H3369" s="84"/>
    </row>
    <row r="3370" spans="1:8" x14ac:dyDescent="0.25">
      <c r="A3370" s="82" t="str">
        <f>CONCATENATE(D3370,COUNTIF($D$3:D3370,D3370))</f>
        <v>0</v>
      </c>
      <c r="B3370" s="76" t="str">
        <f t="shared" si="106"/>
        <v/>
      </c>
      <c r="C3370" s="77" t="str">
        <f t="shared" si="105"/>
        <v xml:space="preserve"> </v>
      </c>
      <c r="D3370" s="80"/>
      <c r="E3370" s="80"/>
      <c r="F3370" s="99"/>
      <c r="G3370" s="81"/>
      <c r="H3370" s="84"/>
    </row>
    <row r="3371" spans="1:8" x14ac:dyDescent="0.25">
      <c r="A3371" s="82" t="str">
        <f>CONCATENATE(D3371,COUNTIF($D$3:D3371,D3371))</f>
        <v>0</v>
      </c>
      <c r="B3371" s="76" t="str">
        <f t="shared" si="106"/>
        <v/>
      </c>
      <c r="C3371" s="77" t="str">
        <f t="shared" si="105"/>
        <v xml:space="preserve"> </v>
      </c>
      <c r="D3371" s="80"/>
      <c r="E3371" s="80"/>
      <c r="F3371" s="99"/>
      <c r="G3371" s="81"/>
      <c r="H3371" s="84"/>
    </row>
    <row r="3372" spans="1:8" x14ac:dyDescent="0.25">
      <c r="A3372" s="82" t="str">
        <f>CONCATENATE(D3372,COUNTIF($D$3:D3372,D3372))</f>
        <v>0</v>
      </c>
      <c r="B3372" s="76" t="str">
        <f t="shared" si="106"/>
        <v/>
      </c>
      <c r="C3372" s="77" t="str">
        <f t="shared" si="105"/>
        <v xml:space="preserve"> </v>
      </c>
      <c r="D3372" s="80"/>
      <c r="E3372" s="80"/>
      <c r="F3372" s="99"/>
      <c r="G3372" s="81"/>
      <c r="H3372" s="84"/>
    </row>
    <row r="3373" spans="1:8" x14ac:dyDescent="0.25">
      <c r="A3373" s="82" t="str">
        <f>CONCATENATE(D3373,COUNTIF($D$3:D3373,D3373))</f>
        <v>0</v>
      </c>
      <c r="B3373" s="76" t="str">
        <f t="shared" si="106"/>
        <v/>
      </c>
      <c r="C3373" s="77" t="str">
        <f t="shared" si="105"/>
        <v xml:space="preserve"> </v>
      </c>
      <c r="D3373" s="80"/>
      <c r="E3373" s="80"/>
      <c r="F3373" s="99"/>
      <c r="G3373" s="81"/>
      <c r="H3373" s="84"/>
    </row>
    <row r="3374" spans="1:8" x14ac:dyDescent="0.25">
      <c r="A3374" s="82" t="str">
        <f>CONCATENATE(D3374,COUNTIF($D$3:D3374,D3374))</f>
        <v>0</v>
      </c>
      <c r="B3374" s="76" t="str">
        <f t="shared" si="106"/>
        <v/>
      </c>
      <c r="C3374" s="77" t="str">
        <f t="shared" si="105"/>
        <v xml:space="preserve"> </v>
      </c>
      <c r="D3374" s="80"/>
      <c r="E3374" s="80"/>
      <c r="F3374" s="99"/>
      <c r="G3374" s="81"/>
      <c r="H3374" s="84"/>
    </row>
    <row r="3375" spans="1:8" x14ac:dyDescent="0.25">
      <c r="A3375" s="82" t="str">
        <f>CONCATENATE(D3375,COUNTIF($D$3:D3375,D3375))</f>
        <v>0</v>
      </c>
      <c r="B3375" s="76" t="str">
        <f t="shared" si="106"/>
        <v/>
      </c>
      <c r="C3375" s="77" t="str">
        <f t="shared" si="105"/>
        <v xml:space="preserve"> </v>
      </c>
      <c r="D3375" s="80"/>
      <c r="E3375" s="80"/>
      <c r="F3375" s="99"/>
      <c r="G3375" s="81"/>
      <c r="H3375" s="84"/>
    </row>
    <row r="3376" spans="1:8" x14ac:dyDescent="0.25">
      <c r="A3376" s="82" t="str">
        <f>CONCATENATE(D3376,COUNTIF($D$3:D3376,D3376))</f>
        <v>0</v>
      </c>
      <c r="B3376" s="76" t="str">
        <f t="shared" si="106"/>
        <v/>
      </c>
      <c r="C3376" s="77" t="str">
        <f t="shared" si="105"/>
        <v xml:space="preserve"> </v>
      </c>
      <c r="D3376" s="80"/>
      <c r="E3376" s="80"/>
      <c r="F3376" s="99"/>
      <c r="G3376" s="81"/>
      <c r="H3376" s="84"/>
    </row>
    <row r="3377" spans="1:8" x14ac:dyDescent="0.25">
      <c r="A3377" s="82" t="str">
        <f>CONCATENATE(D3377,COUNTIF($D$3:D3377,D3377))</f>
        <v>0</v>
      </c>
      <c r="B3377" s="76" t="str">
        <f t="shared" si="106"/>
        <v/>
      </c>
      <c r="C3377" s="77" t="str">
        <f t="shared" si="105"/>
        <v xml:space="preserve"> </v>
      </c>
      <c r="D3377" s="80"/>
      <c r="E3377" s="80"/>
      <c r="F3377" s="99"/>
      <c r="G3377" s="81"/>
      <c r="H3377" s="84"/>
    </row>
    <row r="3378" spans="1:8" x14ac:dyDescent="0.25">
      <c r="A3378" s="82" t="str">
        <f>CONCATENATE(D3378,COUNTIF($D$3:D3378,D3378))</f>
        <v>0</v>
      </c>
      <c r="B3378" s="76" t="str">
        <f t="shared" si="106"/>
        <v/>
      </c>
      <c r="C3378" s="77" t="str">
        <f t="shared" si="105"/>
        <v xml:space="preserve"> </v>
      </c>
      <c r="D3378" s="80"/>
      <c r="E3378" s="80"/>
      <c r="F3378" s="99"/>
      <c r="G3378" s="81"/>
      <c r="H3378" s="84"/>
    </row>
    <row r="3379" spans="1:8" x14ac:dyDescent="0.25">
      <c r="A3379" s="82" t="str">
        <f>CONCATENATE(D3379,COUNTIF($D$3:D3379,D3379))</f>
        <v>0</v>
      </c>
      <c r="B3379" s="76" t="str">
        <f t="shared" si="106"/>
        <v/>
      </c>
      <c r="C3379" s="77" t="str">
        <f t="shared" si="105"/>
        <v xml:space="preserve"> </v>
      </c>
      <c r="D3379" s="80"/>
      <c r="E3379" s="80"/>
      <c r="F3379" s="99"/>
      <c r="G3379" s="81"/>
      <c r="H3379" s="84"/>
    </row>
    <row r="3380" spans="1:8" x14ac:dyDescent="0.25">
      <c r="A3380" s="82" t="str">
        <f>CONCATENATE(D3380,COUNTIF($D$3:D3380,D3380))</f>
        <v>0</v>
      </c>
      <c r="B3380" s="76" t="str">
        <f t="shared" si="106"/>
        <v/>
      </c>
      <c r="C3380" s="77" t="str">
        <f t="shared" si="105"/>
        <v xml:space="preserve"> </v>
      </c>
      <c r="D3380" s="80"/>
      <c r="E3380" s="80"/>
      <c r="F3380" s="99"/>
      <c r="G3380" s="81"/>
      <c r="H3380" s="84"/>
    </row>
    <row r="3381" spans="1:8" x14ac:dyDescent="0.25">
      <c r="A3381" s="82" t="str">
        <f>CONCATENATE(D3381,COUNTIF($D$3:D3381,D3381))</f>
        <v>0</v>
      </c>
      <c r="B3381" s="76" t="str">
        <f t="shared" si="106"/>
        <v/>
      </c>
      <c r="C3381" s="77" t="str">
        <f t="shared" si="105"/>
        <v xml:space="preserve"> </v>
      </c>
      <c r="D3381" s="80"/>
      <c r="E3381" s="80"/>
      <c r="F3381" s="99"/>
      <c r="G3381" s="81"/>
      <c r="H3381" s="84"/>
    </row>
    <row r="3382" spans="1:8" x14ac:dyDescent="0.25">
      <c r="A3382" s="82" t="str">
        <f>CONCATENATE(D3382,COUNTIF($D$3:D3382,D3382))</f>
        <v>0</v>
      </c>
      <c r="B3382" s="76" t="str">
        <f t="shared" si="106"/>
        <v/>
      </c>
      <c r="C3382" s="77" t="str">
        <f t="shared" si="105"/>
        <v xml:space="preserve"> </v>
      </c>
      <c r="D3382" s="80"/>
      <c r="E3382" s="80"/>
      <c r="F3382" s="99"/>
      <c r="G3382" s="81"/>
      <c r="H3382" s="84"/>
    </row>
    <row r="3383" spans="1:8" x14ac:dyDescent="0.25">
      <c r="A3383" s="82" t="str">
        <f>CONCATENATE(D3383,COUNTIF($D$3:D3383,D3383))</f>
        <v>0</v>
      </c>
      <c r="B3383" s="76" t="str">
        <f t="shared" si="106"/>
        <v/>
      </c>
      <c r="C3383" s="77" t="str">
        <f t="shared" si="105"/>
        <v xml:space="preserve"> </v>
      </c>
      <c r="D3383" s="80"/>
      <c r="E3383" s="80"/>
      <c r="F3383" s="99"/>
      <c r="G3383" s="81"/>
      <c r="H3383" s="84"/>
    </row>
    <row r="3384" spans="1:8" x14ac:dyDescent="0.25">
      <c r="A3384" s="82" t="str">
        <f>CONCATENATE(D3384,COUNTIF($D$3:D3384,D3384))</f>
        <v>0</v>
      </c>
      <c r="B3384" s="76" t="str">
        <f t="shared" si="106"/>
        <v/>
      </c>
      <c r="C3384" s="77" t="str">
        <f t="shared" si="105"/>
        <v xml:space="preserve"> </v>
      </c>
      <c r="D3384" s="80"/>
      <c r="E3384" s="80"/>
      <c r="F3384" s="99"/>
      <c r="G3384" s="81"/>
      <c r="H3384" s="84"/>
    </row>
    <row r="3385" spans="1:8" x14ac:dyDescent="0.25">
      <c r="A3385" s="82" t="str">
        <f>CONCATENATE(D3385,COUNTIF($D$3:D3385,D3385))</f>
        <v>0</v>
      </c>
      <c r="B3385" s="76" t="str">
        <f t="shared" si="106"/>
        <v/>
      </c>
      <c r="C3385" s="77" t="str">
        <f t="shared" si="105"/>
        <v xml:space="preserve"> </v>
      </c>
      <c r="D3385" s="80"/>
      <c r="E3385" s="80"/>
      <c r="F3385" s="99"/>
      <c r="G3385" s="81"/>
      <c r="H3385" s="84"/>
    </row>
    <row r="3386" spans="1:8" x14ac:dyDescent="0.25">
      <c r="A3386" s="82" t="str">
        <f>CONCATENATE(D3386,COUNTIF($D$3:D3386,D3386))</f>
        <v>0</v>
      </c>
      <c r="B3386" s="76" t="str">
        <f t="shared" si="106"/>
        <v/>
      </c>
      <c r="C3386" s="77" t="str">
        <f t="shared" si="105"/>
        <v xml:space="preserve"> </v>
      </c>
      <c r="D3386" s="80"/>
      <c r="E3386" s="80"/>
      <c r="F3386" s="99"/>
      <c r="G3386" s="81"/>
      <c r="H3386" s="84"/>
    </row>
    <row r="3387" spans="1:8" x14ac:dyDescent="0.25">
      <c r="A3387" s="82" t="str">
        <f>CONCATENATE(D3387,COUNTIF($D$3:D3387,D3387))</f>
        <v>0</v>
      </c>
      <c r="B3387" s="76" t="str">
        <f t="shared" si="106"/>
        <v/>
      </c>
      <c r="C3387" s="77" t="str">
        <f t="shared" si="105"/>
        <v xml:space="preserve"> </v>
      </c>
      <c r="D3387" s="80"/>
      <c r="E3387" s="80"/>
      <c r="F3387" s="99"/>
      <c r="G3387" s="81"/>
      <c r="H3387" s="84"/>
    </row>
    <row r="3388" spans="1:8" x14ac:dyDescent="0.25">
      <c r="A3388" s="82" t="str">
        <f>CONCATENATE(D3388,COUNTIF($D$3:D3388,D3388))</f>
        <v>0</v>
      </c>
      <c r="B3388" s="76" t="str">
        <f t="shared" si="106"/>
        <v/>
      </c>
      <c r="C3388" s="77" t="str">
        <f t="shared" si="105"/>
        <v xml:space="preserve"> </v>
      </c>
      <c r="D3388" s="80"/>
      <c r="E3388" s="80"/>
      <c r="F3388" s="99"/>
      <c r="G3388" s="81"/>
      <c r="H3388" s="84"/>
    </row>
    <row r="3389" spans="1:8" x14ac:dyDescent="0.25">
      <c r="A3389" s="82" t="str">
        <f>CONCATENATE(D3389,COUNTIF($D$3:D3389,D3389))</f>
        <v>0</v>
      </c>
      <c r="B3389" s="76" t="str">
        <f t="shared" si="106"/>
        <v/>
      </c>
      <c r="C3389" s="77" t="str">
        <f t="shared" si="105"/>
        <v xml:space="preserve"> </v>
      </c>
      <c r="D3389" s="80"/>
      <c r="E3389" s="80"/>
      <c r="F3389" s="99"/>
      <c r="G3389" s="81"/>
      <c r="H3389" s="84"/>
    </row>
    <row r="3390" spans="1:8" x14ac:dyDescent="0.25">
      <c r="A3390" s="82" t="str">
        <f>CONCATENATE(D3390,COUNTIF($D$3:D3390,D3390))</f>
        <v>0</v>
      </c>
      <c r="B3390" s="76" t="str">
        <f t="shared" si="106"/>
        <v/>
      </c>
      <c r="C3390" s="77" t="str">
        <f t="shared" si="105"/>
        <v xml:space="preserve"> </v>
      </c>
      <c r="D3390" s="80"/>
      <c r="E3390" s="80"/>
      <c r="F3390" s="99"/>
      <c r="G3390" s="81"/>
      <c r="H3390" s="84"/>
    </row>
    <row r="3391" spans="1:8" x14ac:dyDescent="0.25">
      <c r="A3391" s="82" t="str">
        <f>CONCATENATE(D3391,COUNTIF($D$3:D3391,D3391))</f>
        <v>0</v>
      </c>
      <c r="B3391" s="76" t="str">
        <f t="shared" si="106"/>
        <v/>
      </c>
      <c r="C3391" s="77" t="str">
        <f t="shared" si="105"/>
        <v xml:space="preserve"> </v>
      </c>
      <c r="D3391" s="80"/>
      <c r="E3391" s="80"/>
      <c r="F3391" s="99"/>
      <c r="G3391" s="81"/>
      <c r="H3391" s="84"/>
    </row>
    <row r="3392" spans="1:8" x14ac:dyDescent="0.25">
      <c r="A3392" s="82" t="str">
        <f>CONCATENATE(D3392,COUNTIF($D$3:D3392,D3392))</f>
        <v>0</v>
      </c>
      <c r="B3392" s="76" t="str">
        <f t="shared" si="106"/>
        <v/>
      </c>
      <c r="C3392" s="77" t="str">
        <f t="shared" si="105"/>
        <v xml:space="preserve"> </v>
      </c>
      <c r="D3392" s="80"/>
      <c r="E3392" s="80"/>
      <c r="F3392" s="99"/>
      <c r="G3392" s="81"/>
      <c r="H3392" s="84"/>
    </row>
    <row r="3393" spans="1:8" x14ac:dyDescent="0.25">
      <c r="A3393" s="82" t="str">
        <f>CONCATENATE(D3393,COUNTIF($D$3:D3393,D3393))</f>
        <v>0</v>
      </c>
      <c r="B3393" s="76" t="str">
        <f t="shared" si="106"/>
        <v/>
      </c>
      <c r="C3393" s="77" t="str">
        <f t="shared" si="105"/>
        <v xml:space="preserve"> </v>
      </c>
      <c r="D3393" s="80"/>
      <c r="E3393" s="80"/>
      <c r="F3393" s="99"/>
      <c r="G3393" s="81"/>
      <c r="H3393" s="84"/>
    </row>
    <row r="3394" spans="1:8" x14ac:dyDescent="0.25">
      <c r="A3394" s="82" t="str">
        <f>CONCATENATE(D3394,COUNTIF($D$3:D3394,D3394))</f>
        <v>0</v>
      </c>
      <c r="B3394" s="76" t="str">
        <f t="shared" si="106"/>
        <v/>
      </c>
      <c r="C3394" s="77" t="str">
        <f t="shared" si="105"/>
        <v xml:space="preserve"> </v>
      </c>
      <c r="D3394" s="80"/>
      <c r="E3394" s="80"/>
      <c r="F3394" s="99"/>
      <c r="G3394" s="81"/>
      <c r="H3394" s="84"/>
    </row>
    <row r="3395" spans="1:8" x14ac:dyDescent="0.25">
      <c r="A3395" s="82" t="str">
        <f>CONCATENATE(D3395,COUNTIF($D$3:D3395,D3395))</f>
        <v>0</v>
      </c>
      <c r="B3395" s="76" t="str">
        <f t="shared" si="106"/>
        <v/>
      </c>
      <c r="C3395" s="77" t="str">
        <f t="shared" si="105"/>
        <v xml:space="preserve"> </v>
      </c>
      <c r="D3395" s="80"/>
      <c r="E3395" s="80"/>
      <c r="F3395" s="99"/>
      <c r="G3395" s="81"/>
      <c r="H3395" s="84"/>
    </row>
    <row r="3396" spans="1:8" x14ac:dyDescent="0.25">
      <c r="A3396" s="82" t="str">
        <f>CONCATENATE(D3396,COUNTIF($D$3:D3396,D3396))</f>
        <v>0</v>
      </c>
      <c r="B3396" s="76" t="str">
        <f t="shared" si="106"/>
        <v/>
      </c>
      <c r="C3396" s="77" t="str">
        <f t="shared" ref="C3396:C3459" si="107">CONCATENATE(F3396," ",G3396)</f>
        <v xml:space="preserve"> </v>
      </c>
      <c r="D3396" s="80"/>
      <c r="E3396" s="80"/>
      <c r="F3396" s="99"/>
      <c r="G3396" s="81"/>
      <c r="H3396" s="84"/>
    </row>
    <row r="3397" spans="1:8" x14ac:dyDescent="0.25">
      <c r="A3397" s="82" t="str">
        <f>CONCATENATE(D3397,COUNTIF($D$3:D3397,D3397))</f>
        <v>0</v>
      </c>
      <c r="B3397" s="76" t="str">
        <f t="shared" ref="B3397:B3460" si="108">CONCATENATE(D3397,G3397)</f>
        <v/>
      </c>
      <c r="C3397" s="77" t="str">
        <f t="shared" si="107"/>
        <v xml:space="preserve"> </v>
      </c>
      <c r="D3397" s="80"/>
      <c r="E3397" s="80"/>
      <c r="F3397" s="99"/>
      <c r="G3397" s="81"/>
      <c r="H3397" s="84"/>
    </row>
    <row r="3398" spans="1:8" x14ac:dyDescent="0.25">
      <c r="A3398" s="82" t="str">
        <f>CONCATENATE(D3398,COUNTIF($D$3:D3398,D3398))</f>
        <v>0</v>
      </c>
      <c r="B3398" s="76" t="str">
        <f t="shared" si="108"/>
        <v/>
      </c>
      <c r="C3398" s="77" t="str">
        <f t="shared" si="107"/>
        <v xml:space="preserve"> </v>
      </c>
      <c r="D3398" s="80"/>
      <c r="E3398" s="80"/>
      <c r="F3398" s="99"/>
      <c r="G3398" s="81"/>
      <c r="H3398" s="84"/>
    </row>
    <row r="3399" spans="1:8" x14ac:dyDescent="0.25">
      <c r="A3399" s="82" t="str">
        <f>CONCATENATE(D3399,COUNTIF($D$3:D3399,D3399))</f>
        <v>0</v>
      </c>
      <c r="B3399" s="76" t="str">
        <f t="shared" si="108"/>
        <v/>
      </c>
      <c r="C3399" s="77" t="str">
        <f t="shared" si="107"/>
        <v xml:space="preserve"> </v>
      </c>
      <c r="D3399" s="80"/>
      <c r="E3399" s="80"/>
      <c r="F3399" s="99"/>
      <c r="G3399" s="81"/>
      <c r="H3399" s="84"/>
    </row>
    <row r="3400" spans="1:8" x14ac:dyDescent="0.25">
      <c r="A3400" s="82" t="str">
        <f>CONCATENATE(D3400,COUNTIF($D$3:D3400,D3400))</f>
        <v>0</v>
      </c>
      <c r="B3400" s="76" t="str">
        <f t="shared" si="108"/>
        <v/>
      </c>
      <c r="C3400" s="77" t="str">
        <f t="shared" si="107"/>
        <v xml:space="preserve"> </v>
      </c>
      <c r="D3400" s="80"/>
      <c r="E3400" s="80"/>
      <c r="F3400" s="99"/>
      <c r="G3400" s="81"/>
      <c r="H3400" s="84"/>
    </row>
    <row r="3401" spans="1:8" x14ac:dyDescent="0.25">
      <c r="A3401" s="82" t="str">
        <f>CONCATENATE(D3401,COUNTIF($D$3:D3401,D3401))</f>
        <v>0</v>
      </c>
      <c r="B3401" s="76" t="str">
        <f t="shared" si="108"/>
        <v/>
      </c>
      <c r="C3401" s="77" t="str">
        <f t="shared" si="107"/>
        <v xml:space="preserve"> </v>
      </c>
      <c r="D3401" s="80"/>
      <c r="E3401" s="80"/>
      <c r="F3401" s="99"/>
      <c r="G3401" s="81"/>
      <c r="H3401" s="84"/>
    </row>
    <row r="3402" spans="1:8" x14ac:dyDescent="0.25">
      <c r="A3402" s="82" t="str">
        <f>CONCATENATE(D3402,COUNTIF($D$3:D3402,D3402))</f>
        <v>0</v>
      </c>
      <c r="B3402" s="76" t="str">
        <f t="shared" si="108"/>
        <v/>
      </c>
      <c r="C3402" s="77" t="str">
        <f t="shared" si="107"/>
        <v xml:space="preserve"> </v>
      </c>
      <c r="D3402" s="80"/>
      <c r="E3402" s="80"/>
      <c r="F3402" s="99"/>
      <c r="G3402" s="81"/>
      <c r="H3402" s="84"/>
    </row>
    <row r="3403" spans="1:8" x14ac:dyDescent="0.25">
      <c r="A3403" s="82" t="str">
        <f>CONCATENATE(D3403,COUNTIF($D$3:D3403,D3403))</f>
        <v>0</v>
      </c>
      <c r="B3403" s="76" t="str">
        <f t="shared" si="108"/>
        <v/>
      </c>
      <c r="C3403" s="77" t="str">
        <f t="shared" si="107"/>
        <v xml:space="preserve"> </v>
      </c>
      <c r="D3403" s="80"/>
      <c r="E3403" s="80"/>
      <c r="F3403" s="99"/>
      <c r="G3403" s="81"/>
      <c r="H3403" s="84"/>
    </row>
    <row r="3404" spans="1:8" x14ac:dyDescent="0.25">
      <c r="A3404" s="82" t="str">
        <f>CONCATENATE(D3404,COUNTIF($D$3:D3404,D3404))</f>
        <v>0</v>
      </c>
      <c r="B3404" s="76" t="str">
        <f t="shared" si="108"/>
        <v/>
      </c>
      <c r="C3404" s="77" t="str">
        <f t="shared" si="107"/>
        <v xml:space="preserve"> </v>
      </c>
      <c r="D3404" s="80"/>
      <c r="E3404" s="80"/>
      <c r="F3404" s="99"/>
      <c r="G3404" s="81"/>
      <c r="H3404" s="84"/>
    </row>
    <row r="3405" spans="1:8" x14ac:dyDescent="0.25">
      <c r="A3405" s="82" t="str">
        <f>CONCATENATE(D3405,COUNTIF($D$3:D3405,D3405))</f>
        <v>0</v>
      </c>
      <c r="B3405" s="76" t="str">
        <f t="shared" si="108"/>
        <v/>
      </c>
      <c r="C3405" s="77" t="str">
        <f t="shared" si="107"/>
        <v xml:space="preserve"> </v>
      </c>
      <c r="D3405" s="80"/>
      <c r="E3405" s="80"/>
      <c r="F3405" s="99"/>
      <c r="G3405" s="81"/>
      <c r="H3405" s="84"/>
    </row>
    <row r="3406" spans="1:8" x14ac:dyDescent="0.25">
      <c r="A3406" s="82" t="str">
        <f>CONCATENATE(D3406,COUNTIF($D$3:D3406,D3406))</f>
        <v>0</v>
      </c>
      <c r="B3406" s="76" t="str">
        <f t="shared" si="108"/>
        <v/>
      </c>
      <c r="C3406" s="77" t="str">
        <f t="shared" si="107"/>
        <v xml:space="preserve"> </v>
      </c>
      <c r="D3406" s="80"/>
      <c r="E3406" s="80"/>
      <c r="F3406" s="99"/>
      <c r="G3406" s="81"/>
      <c r="H3406" s="84"/>
    </row>
    <row r="3407" spans="1:8" x14ac:dyDescent="0.25">
      <c r="A3407" s="82" t="str">
        <f>CONCATENATE(D3407,COUNTIF($D$3:D3407,D3407))</f>
        <v>0</v>
      </c>
      <c r="B3407" s="76" t="str">
        <f t="shared" si="108"/>
        <v/>
      </c>
      <c r="C3407" s="77" t="str">
        <f t="shared" si="107"/>
        <v xml:space="preserve"> </v>
      </c>
      <c r="D3407" s="80"/>
      <c r="E3407" s="80"/>
      <c r="F3407" s="99"/>
      <c r="G3407" s="81"/>
      <c r="H3407" s="84"/>
    </row>
    <row r="3408" spans="1:8" x14ac:dyDescent="0.25">
      <c r="A3408" s="82" t="str">
        <f>CONCATENATE(D3408,COUNTIF($D$3:D3408,D3408))</f>
        <v>0</v>
      </c>
      <c r="B3408" s="76" t="str">
        <f t="shared" si="108"/>
        <v/>
      </c>
      <c r="C3408" s="77" t="str">
        <f t="shared" si="107"/>
        <v xml:space="preserve"> </v>
      </c>
      <c r="D3408" s="80"/>
      <c r="E3408" s="80"/>
      <c r="F3408" s="99"/>
      <c r="G3408" s="81"/>
      <c r="H3408" s="84"/>
    </row>
    <row r="3409" spans="1:8" x14ac:dyDescent="0.25">
      <c r="A3409" s="82" t="str">
        <f>CONCATENATE(D3409,COUNTIF($D$3:D3409,D3409))</f>
        <v>0</v>
      </c>
      <c r="B3409" s="76" t="str">
        <f t="shared" si="108"/>
        <v/>
      </c>
      <c r="C3409" s="77" t="str">
        <f t="shared" si="107"/>
        <v xml:space="preserve"> </v>
      </c>
      <c r="D3409" s="80"/>
      <c r="E3409" s="80"/>
      <c r="F3409" s="99"/>
      <c r="G3409" s="81"/>
      <c r="H3409" s="84"/>
    </row>
    <row r="3410" spans="1:8" x14ac:dyDescent="0.25">
      <c r="A3410" s="82" t="str">
        <f>CONCATENATE(D3410,COUNTIF($D$3:D3410,D3410))</f>
        <v>0</v>
      </c>
      <c r="B3410" s="76" t="str">
        <f t="shared" si="108"/>
        <v/>
      </c>
      <c r="C3410" s="77" t="str">
        <f t="shared" si="107"/>
        <v xml:space="preserve"> </v>
      </c>
      <c r="D3410" s="80"/>
      <c r="E3410" s="80"/>
      <c r="F3410" s="99"/>
      <c r="G3410" s="81"/>
      <c r="H3410" s="84"/>
    </row>
    <row r="3411" spans="1:8" x14ac:dyDescent="0.25">
      <c r="A3411" s="82" t="str">
        <f>CONCATENATE(D3411,COUNTIF($D$3:D3411,D3411))</f>
        <v>0</v>
      </c>
      <c r="B3411" s="76" t="str">
        <f t="shared" si="108"/>
        <v/>
      </c>
      <c r="C3411" s="77" t="str">
        <f t="shared" si="107"/>
        <v xml:space="preserve"> </v>
      </c>
      <c r="D3411" s="80"/>
      <c r="E3411" s="80"/>
      <c r="F3411" s="99"/>
      <c r="G3411" s="81"/>
      <c r="H3411" s="84"/>
    </row>
    <row r="3412" spans="1:8" x14ac:dyDescent="0.25">
      <c r="A3412" s="82" t="str">
        <f>CONCATENATE(D3412,COUNTIF($D$3:D3412,D3412))</f>
        <v>0</v>
      </c>
      <c r="B3412" s="76" t="str">
        <f t="shared" si="108"/>
        <v/>
      </c>
      <c r="C3412" s="77" t="str">
        <f t="shared" si="107"/>
        <v xml:space="preserve"> </v>
      </c>
      <c r="D3412" s="80"/>
      <c r="E3412" s="80"/>
      <c r="F3412" s="99"/>
      <c r="G3412" s="81"/>
      <c r="H3412" s="84"/>
    </row>
    <row r="3413" spans="1:8" x14ac:dyDescent="0.25">
      <c r="A3413" s="82" t="str">
        <f>CONCATENATE(D3413,COUNTIF($D$3:D3413,D3413))</f>
        <v>0</v>
      </c>
      <c r="B3413" s="76" t="str">
        <f t="shared" si="108"/>
        <v/>
      </c>
      <c r="C3413" s="77" t="str">
        <f t="shared" si="107"/>
        <v xml:space="preserve"> </v>
      </c>
      <c r="D3413" s="80"/>
      <c r="E3413" s="80"/>
      <c r="F3413" s="99"/>
      <c r="G3413" s="81"/>
      <c r="H3413" s="84"/>
    </row>
    <row r="3414" spans="1:8" x14ac:dyDescent="0.25">
      <c r="A3414" s="82" t="str">
        <f>CONCATENATE(D3414,COUNTIF($D$3:D3414,D3414))</f>
        <v>0</v>
      </c>
      <c r="B3414" s="76" t="str">
        <f t="shared" si="108"/>
        <v/>
      </c>
      <c r="C3414" s="77" t="str">
        <f t="shared" si="107"/>
        <v xml:space="preserve"> </v>
      </c>
      <c r="D3414" s="80"/>
      <c r="E3414" s="80"/>
      <c r="F3414" s="99"/>
      <c r="G3414" s="81"/>
      <c r="H3414" s="84"/>
    </row>
    <row r="3415" spans="1:8" x14ac:dyDescent="0.25">
      <c r="A3415" s="82" t="str">
        <f>CONCATENATE(D3415,COUNTIF($D$3:D3415,D3415))</f>
        <v>0</v>
      </c>
      <c r="B3415" s="76" t="str">
        <f t="shared" si="108"/>
        <v/>
      </c>
      <c r="C3415" s="77" t="str">
        <f t="shared" si="107"/>
        <v xml:space="preserve"> </v>
      </c>
      <c r="D3415" s="80"/>
      <c r="E3415" s="80"/>
      <c r="F3415" s="99"/>
      <c r="G3415" s="81"/>
      <c r="H3415" s="84"/>
    </row>
    <row r="3416" spans="1:8" x14ac:dyDescent="0.25">
      <c r="A3416" s="82" t="str">
        <f>CONCATENATE(D3416,COUNTIF($D$3:D3416,D3416))</f>
        <v>0</v>
      </c>
      <c r="B3416" s="76" t="str">
        <f t="shared" si="108"/>
        <v/>
      </c>
      <c r="C3416" s="77" t="str">
        <f t="shared" si="107"/>
        <v xml:space="preserve"> </v>
      </c>
      <c r="D3416" s="80"/>
      <c r="E3416" s="80"/>
      <c r="F3416" s="99"/>
      <c r="G3416" s="81"/>
      <c r="H3416" s="84"/>
    </row>
    <row r="3417" spans="1:8" x14ac:dyDescent="0.25">
      <c r="A3417" s="82" t="str">
        <f>CONCATENATE(D3417,COUNTIF($D$3:D3417,D3417))</f>
        <v>0</v>
      </c>
      <c r="B3417" s="76" t="str">
        <f t="shared" si="108"/>
        <v/>
      </c>
      <c r="C3417" s="77" t="str">
        <f t="shared" si="107"/>
        <v xml:space="preserve"> </v>
      </c>
      <c r="D3417" s="80"/>
      <c r="E3417" s="80"/>
      <c r="F3417" s="99"/>
      <c r="G3417" s="81"/>
      <c r="H3417" s="84"/>
    </row>
    <row r="3418" spans="1:8" x14ac:dyDescent="0.25">
      <c r="A3418" s="82" t="str">
        <f>CONCATENATE(D3418,COUNTIF($D$3:D3418,D3418))</f>
        <v>0</v>
      </c>
      <c r="B3418" s="76" t="str">
        <f t="shared" si="108"/>
        <v/>
      </c>
      <c r="C3418" s="77" t="str">
        <f t="shared" si="107"/>
        <v xml:space="preserve"> </v>
      </c>
      <c r="D3418" s="80"/>
      <c r="E3418" s="80"/>
      <c r="F3418" s="99"/>
      <c r="G3418" s="81"/>
      <c r="H3418" s="84"/>
    </row>
    <row r="3419" spans="1:8" x14ac:dyDescent="0.25">
      <c r="A3419" s="82" t="str">
        <f>CONCATENATE(D3419,COUNTIF($D$3:D3419,D3419))</f>
        <v>0</v>
      </c>
      <c r="B3419" s="76" t="str">
        <f t="shared" si="108"/>
        <v/>
      </c>
      <c r="C3419" s="77" t="str">
        <f t="shared" si="107"/>
        <v xml:space="preserve"> </v>
      </c>
      <c r="D3419" s="80"/>
      <c r="E3419" s="80"/>
      <c r="F3419" s="99"/>
      <c r="G3419" s="81"/>
      <c r="H3419" s="84"/>
    </row>
    <row r="3420" spans="1:8" x14ac:dyDescent="0.25">
      <c r="A3420" s="82" t="str">
        <f>CONCATENATE(D3420,COUNTIF($D$3:D3420,D3420))</f>
        <v>0</v>
      </c>
      <c r="B3420" s="76" t="str">
        <f t="shared" si="108"/>
        <v/>
      </c>
      <c r="C3420" s="77" t="str">
        <f t="shared" si="107"/>
        <v xml:space="preserve"> </v>
      </c>
      <c r="D3420" s="80"/>
      <c r="E3420" s="80"/>
      <c r="F3420" s="99"/>
      <c r="G3420" s="81"/>
      <c r="H3420" s="84"/>
    </row>
    <row r="3421" spans="1:8" x14ac:dyDescent="0.25">
      <c r="A3421" s="82" t="str">
        <f>CONCATENATE(D3421,COUNTIF($D$3:D3421,D3421))</f>
        <v>0</v>
      </c>
      <c r="B3421" s="76" t="str">
        <f t="shared" si="108"/>
        <v/>
      </c>
      <c r="C3421" s="77" t="str">
        <f t="shared" si="107"/>
        <v xml:space="preserve"> </v>
      </c>
      <c r="D3421" s="80"/>
      <c r="E3421" s="80"/>
      <c r="F3421" s="99"/>
      <c r="G3421" s="81"/>
      <c r="H3421" s="84"/>
    </row>
    <row r="3422" spans="1:8" x14ac:dyDescent="0.25">
      <c r="A3422" s="82" t="str">
        <f>CONCATENATE(D3422,COUNTIF($D$3:D3422,D3422))</f>
        <v>0</v>
      </c>
      <c r="B3422" s="76" t="str">
        <f t="shared" si="108"/>
        <v/>
      </c>
      <c r="C3422" s="77" t="str">
        <f t="shared" si="107"/>
        <v xml:space="preserve"> </v>
      </c>
      <c r="D3422" s="80"/>
      <c r="E3422" s="80"/>
      <c r="F3422" s="99"/>
      <c r="G3422" s="81"/>
      <c r="H3422" s="84"/>
    </row>
    <row r="3423" spans="1:8" x14ac:dyDescent="0.25">
      <c r="A3423" s="82" t="str">
        <f>CONCATENATE(D3423,COUNTIF($D$3:D3423,D3423))</f>
        <v>0</v>
      </c>
      <c r="B3423" s="76" t="str">
        <f t="shared" si="108"/>
        <v/>
      </c>
      <c r="C3423" s="77" t="str">
        <f t="shared" si="107"/>
        <v xml:space="preserve"> </v>
      </c>
      <c r="D3423" s="80"/>
      <c r="E3423" s="80"/>
      <c r="F3423" s="99"/>
      <c r="G3423" s="81"/>
      <c r="H3423" s="84"/>
    </row>
    <row r="3424" spans="1:8" x14ac:dyDescent="0.25">
      <c r="A3424" s="82" t="str">
        <f>CONCATENATE(D3424,COUNTIF($D$3:D3424,D3424))</f>
        <v>0</v>
      </c>
      <c r="B3424" s="76" t="str">
        <f t="shared" si="108"/>
        <v/>
      </c>
      <c r="C3424" s="77" t="str">
        <f t="shared" si="107"/>
        <v xml:space="preserve"> </v>
      </c>
      <c r="D3424" s="80"/>
      <c r="E3424" s="80"/>
      <c r="F3424" s="99"/>
      <c r="G3424" s="81"/>
      <c r="H3424" s="84"/>
    </row>
    <row r="3425" spans="1:8" x14ac:dyDescent="0.25">
      <c r="A3425" s="82" t="str">
        <f>CONCATENATE(D3425,COUNTIF($D$3:D3425,D3425))</f>
        <v>0</v>
      </c>
      <c r="B3425" s="76" t="str">
        <f t="shared" si="108"/>
        <v/>
      </c>
      <c r="C3425" s="77" t="str">
        <f t="shared" si="107"/>
        <v xml:space="preserve"> </v>
      </c>
      <c r="D3425" s="80"/>
      <c r="E3425" s="80"/>
      <c r="F3425" s="99"/>
      <c r="G3425" s="81"/>
      <c r="H3425" s="84"/>
    </row>
    <row r="3426" spans="1:8" x14ac:dyDescent="0.25">
      <c r="A3426" s="82" t="str">
        <f>CONCATENATE(D3426,COUNTIF($D$3:D3426,D3426))</f>
        <v>0</v>
      </c>
      <c r="B3426" s="76" t="str">
        <f t="shared" si="108"/>
        <v/>
      </c>
      <c r="C3426" s="77" t="str">
        <f t="shared" si="107"/>
        <v xml:space="preserve"> </v>
      </c>
      <c r="D3426" s="80"/>
      <c r="E3426" s="80"/>
      <c r="F3426" s="99"/>
      <c r="G3426" s="81"/>
      <c r="H3426" s="84"/>
    </row>
    <row r="3427" spans="1:8" x14ac:dyDescent="0.25">
      <c r="A3427" s="82" t="str">
        <f>CONCATENATE(D3427,COUNTIF($D$3:D3427,D3427))</f>
        <v>0</v>
      </c>
      <c r="B3427" s="76" t="str">
        <f t="shared" si="108"/>
        <v/>
      </c>
      <c r="C3427" s="77" t="str">
        <f t="shared" si="107"/>
        <v xml:space="preserve"> </v>
      </c>
      <c r="D3427" s="80"/>
      <c r="E3427" s="80"/>
      <c r="F3427" s="99"/>
      <c r="G3427" s="81"/>
      <c r="H3427" s="84"/>
    </row>
    <row r="3428" spans="1:8" x14ac:dyDescent="0.25">
      <c r="A3428" s="82" t="str">
        <f>CONCATENATE(D3428,COUNTIF($D$3:D3428,D3428))</f>
        <v>0</v>
      </c>
      <c r="B3428" s="76" t="str">
        <f t="shared" si="108"/>
        <v/>
      </c>
      <c r="C3428" s="77" t="str">
        <f t="shared" si="107"/>
        <v xml:space="preserve"> </v>
      </c>
      <c r="D3428" s="80"/>
      <c r="E3428" s="80"/>
      <c r="F3428" s="99"/>
      <c r="G3428" s="81"/>
      <c r="H3428" s="84"/>
    </row>
    <row r="3429" spans="1:8" x14ac:dyDescent="0.25">
      <c r="A3429" s="82" t="str">
        <f>CONCATENATE(D3429,COUNTIF($D$3:D3429,D3429))</f>
        <v>0</v>
      </c>
      <c r="B3429" s="76" t="str">
        <f t="shared" si="108"/>
        <v/>
      </c>
      <c r="C3429" s="77" t="str">
        <f t="shared" si="107"/>
        <v xml:space="preserve"> </v>
      </c>
      <c r="D3429" s="80"/>
      <c r="E3429" s="80"/>
      <c r="F3429" s="99"/>
      <c r="G3429" s="81"/>
      <c r="H3429" s="84"/>
    </row>
    <row r="3430" spans="1:8" x14ac:dyDescent="0.25">
      <c r="A3430" s="82" t="str">
        <f>CONCATENATE(D3430,COUNTIF($D$3:D3430,D3430))</f>
        <v>0</v>
      </c>
      <c r="B3430" s="76" t="str">
        <f t="shared" si="108"/>
        <v/>
      </c>
      <c r="C3430" s="77" t="str">
        <f t="shared" si="107"/>
        <v xml:space="preserve"> </v>
      </c>
      <c r="D3430" s="80"/>
      <c r="E3430" s="80"/>
      <c r="F3430" s="99"/>
      <c r="G3430" s="81"/>
      <c r="H3430" s="84"/>
    </row>
    <row r="3431" spans="1:8" x14ac:dyDescent="0.25">
      <c r="A3431" s="82" t="str">
        <f>CONCATENATE(D3431,COUNTIF($D$3:D3431,D3431))</f>
        <v>0</v>
      </c>
      <c r="B3431" s="76" t="str">
        <f t="shared" si="108"/>
        <v/>
      </c>
      <c r="C3431" s="77" t="str">
        <f t="shared" si="107"/>
        <v xml:space="preserve"> </v>
      </c>
      <c r="D3431" s="80"/>
      <c r="E3431" s="80"/>
      <c r="F3431" s="99"/>
      <c r="G3431" s="81"/>
      <c r="H3431" s="84"/>
    </row>
    <row r="3432" spans="1:8" x14ac:dyDescent="0.25">
      <c r="A3432" s="82" t="str">
        <f>CONCATENATE(D3432,COUNTIF($D$3:D3432,D3432))</f>
        <v>0</v>
      </c>
      <c r="B3432" s="76" t="str">
        <f t="shared" si="108"/>
        <v/>
      </c>
      <c r="C3432" s="77" t="str">
        <f t="shared" si="107"/>
        <v xml:space="preserve"> </v>
      </c>
      <c r="D3432" s="80"/>
      <c r="E3432" s="80"/>
      <c r="F3432" s="99"/>
      <c r="G3432" s="81"/>
      <c r="H3432" s="84"/>
    </row>
    <row r="3433" spans="1:8" x14ac:dyDescent="0.25">
      <c r="A3433" s="82" t="str">
        <f>CONCATENATE(D3433,COUNTIF($D$3:D3433,D3433))</f>
        <v>0</v>
      </c>
      <c r="B3433" s="76" t="str">
        <f t="shared" si="108"/>
        <v/>
      </c>
      <c r="C3433" s="77" t="str">
        <f t="shared" si="107"/>
        <v xml:space="preserve"> </v>
      </c>
      <c r="D3433" s="80"/>
      <c r="E3433" s="80"/>
      <c r="F3433" s="99"/>
      <c r="G3433" s="81"/>
      <c r="H3433" s="84"/>
    </row>
    <row r="3434" spans="1:8" x14ac:dyDescent="0.25">
      <c r="A3434" s="82" t="str">
        <f>CONCATENATE(D3434,COUNTIF($D$3:D3434,D3434))</f>
        <v>0</v>
      </c>
      <c r="B3434" s="76" t="str">
        <f t="shared" si="108"/>
        <v/>
      </c>
      <c r="C3434" s="77" t="str">
        <f t="shared" si="107"/>
        <v xml:space="preserve"> </v>
      </c>
      <c r="D3434" s="80"/>
      <c r="E3434" s="80"/>
      <c r="F3434" s="99"/>
      <c r="G3434" s="81"/>
      <c r="H3434" s="84"/>
    </row>
    <row r="3435" spans="1:8" x14ac:dyDescent="0.25">
      <c r="A3435" s="82" t="str">
        <f>CONCATENATE(D3435,COUNTIF($D$3:D3435,D3435))</f>
        <v>0</v>
      </c>
      <c r="B3435" s="76" t="str">
        <f t="shared" si="108"/>
        <v/>
      </c>
      <c r="C3435" s="77" t="str">
        <f t="shared" si="107"/>
        <v xml:space="preserve"> </v>
      </c>
      <c r="D3435" s="80"/>
      <c r="E3435" s="80"/>
      <c r="F3435" s="99"/>
      <c r="G3435" s="81"/>
      <c r="H3435" s="84"/>
    </row>
    <row r="3436" spans="1:8" x14ac:dyDescent="0.25">
      <c r="A3436" s="82" t="str">
        <f>CONCATENATE(D3436,COUNTIF($D$3:D3436,D3436))</f>
        <v>0</v>
      </c>
      <c r="B3436" s="76" t="str">
        <f t="shared" si="108"/>
        <v/>
      </c>
      <c r="C3436" s="77" t="str">
        <f t="shared" si="107"/>
        <v xml:space="preserve"> </v>
      </c>
      <c r="D3436" s="80"/>
      <c r="E3436" s="80"/>
      <c r="F3436" s="99"/>
      <c r="G3436" s="81"/>
      <c r="H3436" s="84"/>
    </row>
    <row r="3437" spans="1:8" x14ac:dyDescent="0.25">
      <c r="A3437" s="82" t="str">
        <f>CONCATENATE(D3437,COUNTIF($D$3:D3437,D3437))</f>
        <v>0</v>
      </c>
      <c r="B3437" s="76" t="str">
        <f t="shared" si="108"/>
        <v/>
      </c>
      <c r="C3437" s="77" t="str">
        <f t="shared" si="107"/>
        <v xml:space="preserve"> </v>
      </c>
      <c r="D3437" s="80"/>
      <c r="E3437" s="80"/>
      <c r="F3437" s="99"/>
      <c r="G3437" s="81"/>
      <c r="H3437" s="84"/>
    </row>
    <row r="3438" spans="1:8" x14ac:dyDescent="0.25">
      <c r="A3438" s="82" t="str">
        <f>CONCATENATE(D3438,COUNTIF($D$3:D3438,D3438))</f>
        <v>0</v>
      </c>
      <c r="B3438" s="76" t="str">
        <f t="shared" si="108"/>
        <v/>
      </c>
      <c r="C3438" s="77" t="str">
        <f t="shared" si="107"/>
        <v xml:space="preserve"> </v>
      </c>
      <c r="D3438" s="80"/>
      <c r="E3438" s="80"/>
      <c r="F3438" s="99"/>
      <c r="G3438" s="81"/>
      <c r="H3438" s="84"/>
    </row>
    <row r="3439" spans="1:8" x14ac:dyDescent="0.25">
      <c r="A3439" s="82" t="str">
        <f>CONCATENATE(D3439,COUNTIF($D$3:D3439,D3439))</f>
        <v>0</v>
      </c>
      <c r="B3439" s="76" t="str">
        <f t="shared" si="108"/>
        <v/>
      </c>
      <c r="C3439" s="77" t="str">
        <f t="shared" si="107"/>
        <v xml:space="preserve"> </v>
      </c>
      <c r="D3439" s="80"/>
      <c r="E3439" s="80"/>
      <c r="F3439" s="99"/>
      <c r="G3439" s="81"/>
      <c r="H3439" s="84"/>
    </row>
    <row r="3440" spans="1:8" x14ac:dyDescent="0.25">
      <c r="A3440" s="82" t="str">
        <f>CONCATENATE(D3440,COUNTIF($D$3:D3440,D3440))</f>
        <v>0</v>
      </c>
      <c r="B3440" s="76" t="str">
        <f t="shared" si="108"/>
        <v/>
      </c>
      <c r="C3440" s="77" t="str">
        <f t="shared" si="107"/>
        <v xml:space="preserve"> </v>
      </c>
      <c r="D3440" s="80"/>
      <c r="E3440" s="80"/>
      <c r="F3440" s="99"/>
      <c r="G3440" s="81"/>
      <c r="H3440" s="84"/>
    </row>
    <row r="3441" spans="1:8" x14ac:dyDescent="0.25">
      <c r="A3441" s="82" t="str">
        <f>CONCATENATE(D3441,COUNTIF($D$3:D3441,D3441))</f>
        <v>0</v>
      </c>
      <c r="B3441" s="76" t="str">
        <f t="shared" si="108"/>
        <v/>
      </c>
      <c r="C3441" s="77" t="str">
        <f t="shared" si="107"/>
        <v xml:space="preserve"> </v>
      </c>
      <c r="D3441" s="80"/>
      <c r="E3441" s="80"/>
      <c r="F3441" s="99"/>
      <c r="G3441" s="81"/>
      <c r="H3441" s="84"/>
    </row>
    <row r="3442" spans="1:8" x14ac:dyDescent="0.25">
      <c r="A3442" s="82" t="str">
        <f>CONCATENATE(D3442,COUNTIF($D$3:D3442,D3442))</f>
        <v>0</v>
      </c>
      <c r="B3442" s="76" t="str">
        <f t="shared" si="108"/>
        <v/>
      </c>
      <c r="C3442" s="77" t="str">
        <f t="shared" si="107"/>
        <v xml:space="preserve"> </v>
      </c>
      <c r="D3442" s="80"/>
      <c r="E3442" s="80"/>
      <c r="F3442" s="99"/>
      <c r="G3442" s="81"/>
      <c r="H3442" s="84"/>
    </row>
    <row r="3443" spans="1:8" x14ac:dyDescent="0.25">
      <c r="A3443" s="82" t="str">
        <f>CONCATENATE(D3443,COUNTIF($D$3:D3443,D3443))</f>
        <v>0</v>
      </c>
      <c r="B3443" s="76" t="str">
        <f t="shared" si="108"/>
        <v/>
      </c>
      <c r="C3443" s="77" t="str">
        <f t="shared" si="107"/>
        <v xml:space="preserve"> </v>
      </c>
      <c r="D3443" s="80"/>
      <c r="E3443" s="80"/>
      <c r="F3443" s="99"/>
      <c r="G3443" s="81"/>
      <c r="H3443" s="84"/>
    </row>
    <row r="3444" spans="1:8" x14ac:dyDescent="0.25">
      <c r="A3444" s="82" t="str">
        <f>CONCATENATE(D3444,COUNTIF($D$3:D3444,D3444))</f>
        <v>0</v>
      </c>
      <c r="B3444" s="76" t="str">
        <f t="shared" si="108"/>
        <v/>
      </c>
      <c r="C3444" s="77" t="str">
        <f t="shared" si="107"/>
        <v xml:space="preserve"> </v>
      </c>
      <c r="D3444" s="80"/>
      <c r="E3444" s="80"/>
      <c r="F3444" s="99"/>
      <c r="G3444" s="81"/>
      <c r="H3444" s="84"/>
    </row>
    <row r="3445" spans="1:8" x14ac:dyDescent="0.25">
      <c r="A3445" s="82" t="str">
        <f>CONCATENATE(D3445,COUNTIF($D$3:D3445,D3445))</f>
        <v>0</v>
      </c>
      <c r="B3445" s="76" t="str">
        <f t="shared" si="108"/>
        <v/>
      </c>
      <c r="C3445" s="77" t="str">
        <f t="shared" si="107"/>
        <v xml:space="preserve"> </v>
      </c>
      <c r="D3445" s="80"/>
      <c r="E3445" s="80"/>
      <c r="F3445" s="99"/>
      <c r="G3445" s="81"/>
      <c r="H3445" s="84"/>
    </row>
    <row r="3446" spans="1:8" x14ac:dyDescent="0.25">
      <c r="A3446" s="82" t="str">
        <f>CONCATENATE(D3446,COUNTIF($D$3:D3446,D3446))</f>
        <v>0</v>
      </c>
      <c r="B3446" s="76" t="str">
        <f t="shared" si="108"/>
        <v/>
      </c>
      <c r="C3446" s="77" t="str">
        <f t="shared" si="107"/>
        <v xml:space="preserve"> </v>
      </c>
      <c r="D3446" s="80"/>
      <c r="E3446" s="80"/>
      <c r="F3446" s="99"/>
      <c r="G3446" s="81"/>
      <c r="H3446" s="84"/>
    </row>
    <row r="3447" spans="1:8" x14ac:dyDescent="0.25">
      <c r="A3447" s="82" t="str">
        <f>CONCATENATE(D3447,COUNTIF($D$3:D3447,D3447))</f>
        <v>0</v>
      </c>
      <c r="B3447" s="76" t="str">
        <f t="shared" si="108"/>
        <v/>
      </c>
      <c r="C3447" s="77" t="str">
        <f t="shared" si="107"/>
        <v xml:space="preserve"> </v>
      </c>
      <c r="D3447" s="80"/>
      <c r="E3447" s="80"/>
      <c r="F3447" s="99"/>
      <c r="G3447" s="81"/>
      <c r="H3447" s="84"/>
    </row>
    <row r="3448" spans="1:8" x14ac:dyDescent="0.25">
      <c r="A3448" s="82" t="str">
        <f>CONCATENATE(D3448,COUNTIF($D$3:D3448,D3448))</f>
        <v>0</v>
      </c>
      <c r="B3448" s="76" t="str">
        <f t="shared" si="108"/>
        <v/>
      </c>
      <c r="C3448" s="77" t="str">
        <f t="shared" si="107"/>
        <v xml:space="preserve"> </v>
      </c>
      <c r="D3448" s="80"/>
      <c r="E3448" s="80"/>
      <c r="F3448" s="99"/>
      <c r="G3448" s="81"/>
      <c r="H3448" s="84"/>
    </row>
    <row r="3449" spans="1:8" x14ac:dyDescent="0.25">
      <c r="A3449" s="82" t="str">
        <f>CONCATENATE(D3449,COUNTIF($D$3:D3449,D3449))</f>
        <v>0</v>
      </c>
      <c r="B3449" s="76" t="str">
        <f t="shared" si="108"/>
        <v/>
      </c>
      <c r="C3449" s="77" t="str">
        <f t="shared" si="107"/>
        <v xml:space="preserve"> </v>
      </c>
      <c r="D3449" s="80"/>
      <c r="E3449" s="80"/>
      <c r="F3449" s="99"/>
      <c r="G3449" s="81"/>
      <c r="H3449" s="84"/>
    </row>
    <row r="3450" spans="1:8" x14ac:dyDescent="0.25">
      <c r="A3450" s="82" t="str">
        <f>CONCATENATE(D3450,COUNTIF($D$3:D3450,D3450))</f>
        <v>0</v>
      </c>
      <c r="B3450" s="76" t="str">
        <f t="shared" si="108"/>
        <v/>
      </c>
      <c r="C3450" s="77" t="str">
        <f t="shared" si="107"/>
        <v xml:space="preserve"> </v>
      </c>
      <c r="D3450" s="80"/>
      <c r="E3450" s="80"/>
      <c r="F3450" s="99"/>
      <c r="G3450" s="81"/>
      <c r="H3450" s="84"/>
    </row>
    <row r="3451" spans="1:8" x14ac:dyDescent="0.25">
      <c r="A3451" s="82" t="str">
        <f>CONCATENATE(D3451,COUNTIF($D$3:D3451,D3451))</f>
        <v>0</v>
      </c>
      <c r="B3451" s="76" t="str">
        <f t="shared" si="108"/>
        <v/>
      </c>
      <c r="C3451" s="77" t="str">
        <f t="shared" si="107"/>
        <v xml:space="preserve"> </v>
      </c>
      <c r="D3451" s="80"/>
      <c r="E3451" s="80"/>
      <c r="F3451" s="99"/>
      <c r="G3451" s="81"/>
      <c r="H3451" s="84"/>
    </row>
    <row r="3452" spans="1:8" x14ac:dyDescent="0.25">
      <c r="A3452" s="82" t="str">
        <f>CONCATENATE(D3452,COUNTIF($D$3:D3452,D3452))</f>
        <v>0</v>
      </c>
      <c r="B3452" s="76" t="str">
        <f t="shared" si="108"/>
        <v/>
      </c>
      <c r="C3452" s="77" t="str">
        <f t="shared" si="107"/>
        <v xml:space="preserve"> </v>
      </c>
      <c r="D3452" s="80"/>
      <c r="E3452" s="80"/>
      <c r="F3452" s="99"/>
      <c r="G3452" s="81"/>
      <c r="H3452" s="84"/>
    </row>
    <row r="3453" spans="1:8" x14ac:dyDescent="0.25">
      <c r="A3453" s="82" t="str">
        <f>CONCATENATE(D3453,COUNTIF($D$3:D3453,D3453))</f>
        <v>0</v>
      </c>
      <c r="B3453" s="76" t="str">
        <f t="shared" si="108"/>
        <v/>
      </c>
      <c r="C3453" s="77" t="str">
        <f t="shared" si="107"/>
        <v xml:space="preserve"> </v>
      </c>
      <c r="D3453" s="80"/>
      <c r="E3453" s="80"/>
      <c r="F3453" s="99"/>
      <c r="G3453" s="81"/>
      <c r="H3453" s="84"/>
    </row>
    <row r="3454" spans="1:8" x14ac:dyDescent="0.25">
      <c r="A3454" s="82" t="str">
        <f>CONCATENATE(D3454,COUNTIF($D$3:D3454,D3454))</f>
        <v>0</v>
      </c>
      <c r="B3454" s="76" t="str">
        <f t="shared" si="108"/>
        <v/>
      </c>
      <c r="C3454" s="77" t="str">
        <f t="shared" si="107"/>
        <v xml:space="preserve"> </v>
      </c>
      <c r="D3454" s="80"/>
      <c r="E3454" s="80"/>
      <c r="F3454" s="99"/>
      <c r="G3454" s="81"/>
      <c r="H3454" s="84"/>
    </row>
    <row r="3455" spans="1:8" x14ac:dyDescent="0.25">
      <c r="A3455" s="82" t="str">
        <f>CONCATENATE(D3455,COUNTIF($D$3:D3455,D3455))</f>
        <v>0</v>
      </c>
      <c r="B3455" s="76" t="str">
        <f t="shared" si="108"/>
        <v/>
      </c>
      <c r="C3455" s="77" t="str">
        <f t="shared" si="107"/>
        <v xml:space="preserve"> </v>
      </c>
      <c r="D3455" s="80"/>
      <c r="E3455" s="80"/>
      <c r="F3455" s="99"/>
      <c r="G3455" s="81"/>
      <c r="H3455" s="84"/>
    </row>
    <row r="3456" spans="1:8" x14ac:dyDescent="0.25">
      <c r="A3456" s="82" t="str">
        <f>CONCATENATE(D3456,COUNTIF($D$3:D3456,D3456))</f>
        <v>0</v>
      </c>
      <c r="B3456" s="76" t="str">
        <f t="shared" si="108"/>
        <v/>
      </c>
      <c r="C3456" s="77" t="str">
        <f t="shared" si="107"/>
        <v xml:space="preserve"> </v>
      </c>
      <c r="D3456" s="80"/>
      <c r="E3456" s="80"/>
      <c r="F3456" s="99"/>
      <c r="G3456" s="81"/>
      <c r="H3456" s="84"/>
    </row>
    <row r="3457" spans="1:8" x14ac:dyDescent="0.25">
      <c r="A3457" s="82" t="str">
        <f>CONCATENATE(D3457,COUNTIF($D$3:D3457,D3457))</f>
        <v>0</v>
      </c>
      <c r="B3457" s="76" t="str">
        <f t="shared" si="108"/>
        <v/>
      </c>
      <c r="C3457" s="77" t="str">
        <f t="shared" si="107"/>
        <v xml:space="preserve"> </v>
      </c>
      <c r="D3457" s="80"/>
      <c r="E3457" s="80"/>
      <c r="F3457" s="99"/>
      <c r="G3457" s="81"/>
      <c r="H3457" s="84"/>
    </row>
    <row r="3458" spans="1:8" x14ac:dyDescent="0.25">
      <c r="A3458" s="82" t="str">
        <f>CONCATENATE(D3458,COUNTIF($D$3:D3458,D3458))</f>
        <v>0</v>
      </c>
      <c r="B3458" s="76" t="str">
        <f t="shared" si="108"/>
        <v/>
      </c>
      <c r="C3458" s="77" t="str">
        <f t="shared" si="107"/>
        <v xml:space="preserve"> </v>
      </c>
      <c r="D3458" s="80"/>
      <c r="E3458" s="80"/>
      <c r="F3458" s="99"/>
      <c r="G3458" s="81"/>
      <c r="H3458" s="84"/>
    </row>
    <row r="3459" spans="1:8" x14ac:dyDescent="0.25">
      <c r="A3459" s="82" t="str">
        <f>CONCATENATE(D3459,COUNTIF($D$3:D3459,D3459))</f>
        <v>0</v>
      </c>
      <c r="B3459" s="76" t="str">
        <f t="shared" si="108"/>
        <v/>
      </c>
      <c r="C3459" s="77" t="str">
        <f t="shared" si="107"/>
        <v xml:space="preserve"> </v>
      </c>
      <c r="D3459" s="80"/>
      <c r="E3459" s="80"/>
      <c r="F3459" s="99"/>
      <c r="G3459" s="81"/>
      <c r="H3459" s="84"/>
    </row>
    <row r="3460" spans="1:8" x14ac:dyDescent="0.25">
      <c r="A3460" s="82" t="str">
        <f>CONCATENATE(D3460,COUNTIF($D$3:D3460,D3460))</f>
        <v>0</v>
      </c>
      <c r="B3460" s="76" t="str">
        <f t="shared" si="108"/>
        <v/>
      </c>
      <c r="C3460" s="77" t="str">
        <f t="shared" ref="C3460:C3523" si="109">CONCATENATE(F3460," ",G3460)</f>
        <v xml:space="preserve"> </v>
      </c>
      <c r="D3460" s="80"/>
      <c r="E3460" s="80"/>
      <c r="F3460" s="99"/>
      <c r="G3460" s="81"/>
      <c r="H3460" s="84"/>
    </row>
    <row r="3461" spans="1:8" x14ac:dyDescent="0.25">
      <c r="A3461" s="82" t="str">
        <f>CONCATENATE(D3461,COUNTIF($D$3:D3461,D3461))</f>
        <v>0</v>
      </c>
      <c r="B3461" s="76" t="str">
        <f t="shared" ref="B3461:B3524" si="110">CONCATENATE(D3461,G3461)</f>
        <v/>
      </c>
      <c r="C3461" s="77" t="str">
        <f t="shared" si="109"/>
        <v xml:space="preserve"> </v>
      </c>
      <c r="D3461" s="80"/>
      <c r="E3461" s="80"/>
      <c r="F3461" s="99"/>
      <c r="G3461" s="81"/>
      <c r="H3461" s="84"/>
    </row>
    <row r="3462" spans="1:8" x14ac:dyDescent="0.25">
      <c r="A3462" s="82" t="str">
        <f>CONCATENATE(D3462,COUNTIF($D$3:D3462,D3462))</f>
        <v>0</v>
      </c>
      <c r="B3462" s="76" t="str">
        <f t="shared" si="110"/>
        <v/>
      </c>
      <c r="C3462" s="77" t="str">
        <f t="shared" si="109"/>
        <v xml:space="preserve"> </v>
      </c>
      <c r="D3462" s="80"/>
      <c r="E3462" s="80"/>
      <c r="F3462" s="99"/>
      <c r="G3462" s="81"/>
      <c r="H3462" s="84"/>
    </row>
    <row r="3463" spans="1:8" x14ac:dyDescent="0.25">
      <c r="A3463" s="82" t="str">
        <f>CONCATENATE(D3463,COUNTIF($D$3:D3463,D3463))</f>
        <v>0</v>
      </c>
      <c r="B3463" s="76" t="str">
        <f t="shared" si="110"/>
        <v/>
      </c>
      <c r="C3463" s="77" t="str">
        <f t="shared" si="109"/>
        <v xml:space="preserve"> </v>
      </c>
      <c r="D3463" s="80"/>
      <c r="E3463" s="80"/>
      <c r="F3463" s="99"/>
      <c r="G3463" s="81"/>
      <c r="H3463" s="84"/>
    </row>
    <row r="3464" spans="1:8" x14ac:dyDescent="0.25">
      <c r="A3464" s="82" t="str">
        <f>CONCATENATE(D3464,COUNTIF($D$3:D3464,D3464))</f>
        <v>0</v>
      </c>
      <c r="B3464" s="76" t="str">
        <f t="shared" si="110"/>
        <v/>
      </c>
      <c r="C3464" s="77" t="str">
        <f t="shared" si="109"/>
        <v xml:space="preserve"> </v>
      </c>
      <c r="D3464" s="80"/>
      <c r="E3464" s="80"/>
      <c r="F3464" s="99"/>
      <c r="G3464" s="81"/>
      <c r="H3464" s="84"/>
    </row>
    <row r="3465" spans="1:8" x14ac:dyDescent="0.25">
      <c r="A3465" s="82" t="str">
        <f>CONCATENATE(D3465,COUNTIF($D$3:D3465,D3465))</f>
        <v>0</v>
      </c>
      <c r="B3465" s="76" t="str">
        <f t="shared" si="110"/>
        <v/>
      </c>
      <c r="C3465" s="77" t="str">
        <f t="shared" si="109"/>
        <v xml:space="preserve"> </v>
      </c>
      <c r="D3465" s="80"/>
      <c r="E3465" s="80"/>
      <c r="F3465" s="99"/>
      <c r="G3465" s="81"/>
      <c r="H3465" s="84"/>
    </row>
    <row r="3466" spans="1:8" x14ac:dyDescent="0.25">
      <c r="A3466" s="82" t="str">
        <f>CONCATENATE(D3466,COUNTIF($D$3:D3466,D3466))</f>
        <v>0</v>
      </c>
      <c r="B3466" s="76" t="str">
        <f t="shared" si="110"/>
        <v/>
      </c>
      <c r="C3466" s="77" t="str">
        <f t="shared" si="109"/>
        <v xml:space="preserve"> </v>
      </c>
      <c r="D3466" s="80"/>
      <c r="E3466" s="80"/>
      <c r="F3466" s="99"/>
      <c r="G3466" s="81"/>
      <c r="H3466" s="84"/>
    </row>
    <row r="3467" spans="1:8" x14ac:dyDescent="0.25">
      <c r="A3467" s="82" t="str">
        <f>CONCATENATE(D3467,COUNTIF($D$3:D3467,D3467))</f>
        <v>0</v>
      </c>
      <c r="B3467" s="76" t="str">
        <f t="shared" si="110"/>
        <v/>
      </c>
      <c r="C3467" s="77" t="str">
        <f t="shared" si="109"/>
        <v xml:space="preserve"> </v>
      </c>
      <c r="D3467" s="80"/>
      <c r="E3467" s="80"/>
      <c r="F3467" s="99"/>
      <c r="G3467" s="81"/>
      <c r="H3467" s="84"/>
    </row>
    <row r="3468" spans="1:8" x14ac:dyDescent="0.25">
      <c r="A3468" s="82" t="str">
        <f>CONCATENATE(D3468,COUNTIF($D$3:D3468,D3468))</f>
        <v>0</v>
      </c>
      <c r="B3468" s="76" t="str">
        <f t="shared" si="110"/>
        <v/>
      </c>
      <c r="C3468" s="77" t="str">
        <f t="shared" si="109"/>
        <v xml:space="preserve"> </v>
      </c>
      <c r="D3468" s="80"/>
      <c r="E3468" s="80"/>
      <c r="F3468" s="99"/>
      <c r="G3468" s="81"/>
      <c r="H3468" s="84"/>
    </row>
    <row r="3469" spans="1:8" x14ac:dyDescent="0.25">
      <c r="A3469" s="82" t="str">
        <f>CONCATENATE(D3469,COUNTIF($D$3:D3469,D3469))</f>
        <v>0</v>
      </c>
      <c r="B3469" s="76" t="str">
        <f t="shared" si="110"/>
        <v/>
      </c>
      <c r="C3469" s="77" t="str">
        <f t="shared" si="109"/>
        <v xml:space="preserve"> </v>
      </c>
      <c r="D3469" s="80"/>
      <c r="E3469" s="80"/>
      <c r="F3469" s="99"/>
      <c r="G3469" s="81"/>
      <c r="H3469" s="84"/>
    </row>
    <row r="3470" spans="1:8" x14ac:dyDescent="0.25">
      <c r="A3470" s="82" t="str">
        <f>CONCATENATE(D3470,COUNTIF($D$3:D3470,D3470))</f>
        <v>0</v>
      </c>
      <c r="B3470" s="76" t="str">
        <f t="shared" si="110"/>
        <v/>
      </c>
      <c r="C3470" s="77" t="str">
        <f t="shared" si="109"/>
        <v xml:space="preserve"> </v>
      </c>
      <c r="D3470" s="80"/>
      <c r="E3470" s="80"/>
      <c r="F3470" s="99"/>
      <c r="G3470" s="81"/>
      <c r="H3470" s="84"/>
    </row>
    <row r="3471" spans="1:8" x14ac:dyDescent="0.25">
      <c r="A3471" s="82" t="str">
        <f>CONCATENATE(D3471,COUNTIF($D$3:D3471,D3471))</f>
        <v>0</v>
      </c>
      <c r="B3471" s="76" t="str">
        <f t="shared" si="110"/>
        <v/>
      </c>
      <c r="C3471" s="77" t="str">
        <f t="shared" si="109"/>
        <v xml:space="preserve"> </v>
      </c>
      <c r="D3471" s="80"/>
      <c r="E3471" s="80"/>
      <c r="F3471" s="99"/>
      <c r="G3471" s="81"/>
      <c r="H3471" s="84"/>
    </row>
    <row r="3472" spans="1:8" x14ac:dyDescent="0.25">
      <c r="A3472" s="82" t="str">
        <f>CONCATENATE(D3472,COUNTIF($D$3:D3472,D3472))</f>
        <v>0</v>
      </c>
      <c r="B3472" s="76" t="str">
        <f t="shared" si="110"/>
        <v/>
      </c>
      <c r="C3472" s="77" t="str">
        <f t="shared" si="109"/>
        <v xml:space="preserve"> </v>
      </c>
      <c r="D3472" s="80"/>
      <c r="E3472" s="80"/>
      <c r="F3472" s="99"/>
      <c r="G3472" s="81"/>
      <c r="H3472" s="84"/>
    </row>
    <row r="3473" spans="1:8" x14ac:dyDescent="0.25">
      <c r="A3473" s="82" t="str">
        <f>CONCATENATE(D3473,COUNTIF($D$3:D3473,D3473))</f>
        <v>0</v>
      </c>
      <c r="B3473" s="76" t="str">
        <f t="shared" si="110"/>
        <v/>
      </c>
      <c r="C3473" s="77" t="str">
        <f t="shared" si="109"/>
        <v xml:space="preserve"> </v>
      </c>
      <c r="D3473" s="80"/>
      <c r="E3473" s="80"/>
      <c r="F3473" s="99"/>
      <c r="G3473" s="81"/>
      <c r="H3473" s="84"/>
    </row>
    <row r="3474" spans="1:8" x14ac:dyDescent="0.25">
      <c r="A3474" s="82" t="str">
        <f>CONCATENATE(D3474,COUNTIF($D$3:D3474,D3474))</f>
        <v>0</v>
      </c>
      <c r="B3474" s="76" t="str">
        <f t="shared" si="110"/>
        <v/>
      </c>
      <c r="C3474" s="77" t="str">
        <f t="shared" si="109"/>
        <v xml:space="preserve"> </v>
      </c>
      <c r="D3474" s="80"/>
      <c r="E3474" s="80"/>
      <c r="F3474" s="99"/>
      <c r="G3474" s="81"/>
      <c r="H3474" s="84"/>
    </row>
    <row r="3475" spans="1:8" x14ac:dyDescent="0.25">
      <c r="A3475" s="82" t="str">
        <f>CONCATENATE(D3475,COUNTIF($D$3:D3475,D3475))</f>
        <v>0</v>
      </c>
      <c r="B3475" s="76" t="str">
        <f t="shared" si="110"/>
        <v/>
      </c>
      <c r="C3475" s="77" t="str">
        <f t="shared" si="109"/>
        <v xml:space="preserve"> </v>
      </c>
      <c r="D3475" s="80"/>
      <c r="E3475" s="80"/>
      <c r="F3475" s="99"/>
      <c r="G3475" s="81"/>
      <c r="H3475" s="84"/>
    </row>
    <row r="3476" spans="1:8" x14ac:dyDescent="0.25">
      <c r="A3476" s="82" t="str">
        <f>CONCATENATE(D3476,COUNTIF($D$3:D3476,D3476))</f>
        <v>0</v>
      </c>
      <c r="B3476" s="76" t="str">
        <f t="shared" si="110"/>
        <v/>
      </c>
      <c r="C3476" s="77" t="str">
        <f t="shared" si="109"/>
        <v xml:space="preserve"> </v>
      </c>
      <c r="D3476" s="80"/>
      <c r="E3476" s="80"/>
      <c r="F3476" s="99"/>
      <c r="G3476" s="81"/>
      <c r="H3476" s="84"/>
    </row>
    <row r="3477" spans="1:8" x14ac:dyDescent="0.25">
      <c r="A3477" s="82" t="str">
        <f>CONCATENATE(D3477,COUNTIF($D$3:D3477,D3477))</f>
        <v>0</v>
      </c>
      <c r="B3477" s="76" t="str">
        <f t="shared" si="110"/>
        <v/>
      </c>
      <c r="C3477" s="77" t="str">
        <f t="shared" si="109"/>
        <v xml:space="preserve"> </v>
      </c>
      <c r="D3477" s="80"/>
      <c r="E3477" s="80"/>
      <c r="F3477" s="99"/>
      <c r="G3477" s="81"/>
      <c r="H3477" s="84"/>
    </row>
    <row r="3478" spans="1:8" x14ac:dyDescent="0.25">
      <c r="A3478" s="82" t="str">
        <f>CONCATENATE(D3478,COUNTIF($D$3:D3478,D3478))</f>
        <v>0</v>
      </c>
      <c r="B3478" s="76" t="str">
        <f t="shared" si="110"/>
        <v/>
      </c>
      <c r="C3478" s="77" t="str">
        <f t="shared" si="109"/>
        <v xml:space="preserve"> </v>
      </c>
      <c r="D3478" s="80"/>
      <c r="E3478" s="80"/>
      <c r="F3478" s="99"/>
      <c r="G3478" s="81"/>
      <c r="H3478" s="84"/>
    </row>
    <row r="3479" spans="1:8" x14ac:dyDescent="0.25">
      <c r="A3479" s="82" t="str">
        <f>CONCATENATE(D3479,COUNTIF($D$3:D3479,D3479))</f>
        <v>0</v>
      </c>
      <c r="B3479" s="76" t="str">
        <f t="shared" si="110"/>
        <v/>
      </c>
      <c r="C3479" s="77" t="str">
        <f t="shared" si="109"/>
        <v xml:space="preserve"> </v>
      </c>
      <c r="D3479" s="80"/>
      <c r="E3479" s="80"/>
      <c r="F3479" s="99"/>
      <c r="G3479" s="81"/>
      <c r="H3479" s="84"/>
    </row>
    <row r="3480" spans="1:8" x14ac:dyDescent="0.25">
      <c r="A3480" s="82" t="str">
        <f>CONCATENATE(D3480,COUNTIF($D$3:D3480,D3480))</f>
        <v>0</v>
      </c>
      <c r="B3480" s="76" t="str">
        <f t="shared" si="110"/>
        <v/>
      </c>
      <c r="C3480" s="77" t="str">
        <f t="shared" si="109"/>
        <v xml:space="preserve"> </v>
      </c>
      <c r="D3480" s="80"/>
      <c r="E3480" s="80"/>
      <c r="F3480" s="99"/>
      <c r="G3480" s="81"/>
      <c r="H3480" s="84"/>
    </row>
    <row r="3481" spans="1:8" x14ac:dyDescent="0.25">
      <c r="A3481" s="82" t="str">
        <f>CONCATENATE(D3481,COUNTIF($D$3:D3481,D3481))</f>
        <v>0</v>
      </c>
      <c r="B3481" s="76" t="str">
        <f t="shared" si="110"/>
        <v/>
      </c>
      <c r="C3481" s="77" t="str">
        <f t="shared" si="109"/>
        <v xml:space="preserve"> </v>
      </c>
      <c r="D3481" s="80"/>
      <c r="E3481" s="80"/>
      <c r="F3481" s="99"/>
      <c r="G3481" s="81"/>
      <c r="H3481" s="84"/>
    </row>
    <row r="3482" spans="1:8" x14ac:dyDescent="0.25">
      <c r="A3482" s="82" t="str">
        <f>CONCATENATE(D3482,COUNTIF($D$3:D3482,D3482))</f>
        <v>0</v>
      </c>
      <c r="B3482" s="76" t="str">
        <f t="shared" si="110"/>
        <v/>
      </c>
      <c r="C3482" s="77" t="str">
        <f t="shared" si="109"/>
        <v xml:space="preserve"> </v>
      </c>
      <c r="D3482" s="80"/>
      <c r="E3482" s="80"/>
      <c r="F3482" s="99"/>
      <c r="G3482" s="81"/>
      <c r="H3482" s="84"/>
    </row>
    <row r="3483" spans="1:8" x14ac:dyDescent="0.25">
      <c r="A3483" s="82" t="str">
        <f>CONCATENATE(D3483,COUNTIF($D$3:D3483,D3483))</f>
        <v>0</v>
      </c>
      <c r="B3483" s="76" t="str">
        <f t="shared" si="110"/>
        <v/>
      </c>
      <c r="C3483" s="77" t="str">
        <f t="shared" si="109"/>
        <v xml:space="preserve"> </v>
      </c>
      <c r="D3483" s="80"/>
      <c r="E3483" s="80"/>
      <c r="F3483" s="99"/>
      <c r="G3483" s="81"/>
      <c r="H3483" s="84"/>
    </row>
    <row r="3484" spans="1:8" x14ac:dyDescent="0.25">
      <c r="A3484" s="82" t="str">
        <f>CONCATENATE(D3484,COUNTIF($D$3:D3484,D3484))</f>
        <v>0</v>
      </c>
      <c r="B3484" s="76" t="str">
        <f t="shared" si="110"/>
        <v/>
      </c>
      <c r="C3484" s="77" t="str">
        <f t="shared" si="109"/>
        <v xml:space="preserve"> </v>
      </c>
      <c r="D3484" s="80"/>
      <c r="E3484" s="80"/>
      <c r="F3484" s="99"/>
      <c r="G3484" s="81"/>
      <c r="H3484" s="84"/>
    </row>
    <row r="3485" spans="1:8" x14ac:dyDescent="0.25">
      <c r="A3485" s="82" t="str">
        <f>CONCATENATE(D3485,COUNTIF($D$3:D3485,D3485))</f>
        <v>0</v>
      </c>
      <c r="B3485" s="76" t="str">
        <f t="shared" si="110"/>
        <v/>
      </c>
      <c r="C3485" s="77" t="str">
        <f t="shared" si="109"/>
        <v xml:space="preserve"> </v>
      </c>
      <c r="D3485" s="80"/>
      <c r="E3485" s="80"/>
      <c r="F3485" s="99"/>
      <c r="G3485" s="81"/>
      <c r="H3485" s="84"/>
    </row>
    <row r="3486" spans="1:8" x14ac:dyDescent="0.25">
      <c r="A3486" s="82" t="str">
        <f>CONCATENATE(D3486,COUNTIF($D$3:D3486,D3486))</f>
        <v>0</v>
      </c>
      <c r="B3486" s="76" t="str">
        <f t="shared" si="110"/>
        <v/>
      </c>
      <c r="C3486" s="77" t="str">
        <f t="shared" si="109"/>
        <v xml:space="preserve"> </v>
      </c>
      <c r="D3486" s="80"/>
      <c r="E3486" s="80"/>
      <c r="F3486" s="99"/>
      <c r="G3486" s="81"/>
      <c r="H3486" s="84"/>
    </row>
    <row r="3487" spans="1:8" x14ac:dyDescent="0.25">
      <c r="A3487" s="82" t="str">
        <f>CONCATENATE(D3487,COUNTIF($D$3:D3487,D3487))</f>
        <v>0</v>
      </c>
      <c r="B3487" s="76" t="str">
        <f t="shared" si="110"/>
        <v/>
      </c>
      <c r="C3487" s="77" t="str">
        <f t="shared" si="109"/>
        <v xml:space="preserve"> </v>
      </c>
      <c r="D3487" s="80"/>
      <c r="E3487" s="80"/>
      <c r="F3487" s="99"/>
      <c r="G3487" s="81"/>
      <c r="H3487" s="84"/>
    </row>
    <row r="3488" spans="1:8" x14ac:dyDescent="0.25">
      <c r="A3488" s="82" t="str">
        <f>CONCATENATE(D3488,COUNTIF($D$3:D3488,D3488))</f>
        <v>0</v>
      </c>
      <c r="B3488" s="76" t="str">
        <f t="shared" si="110"/>
        <v/>
      </c>
      <c r="C3488" s="77" t="str">
        <f t="shared" si="109"/>
        <v xml:space="preserve"> </v>
      </c>
      <c r="D3488" s="80"/>
      <c r="E3488" s="80"/>
      <c r="F3488" s="99"/>
      <c r="G3488" s="81"/>
      <c r="H3488" s="84"/>
    </row>
    <row r="3489" spans="1:8" x14ac:dyDescent="0.25">
      <c r="A3489" s="82" t="str">
        <f>CONCATENATE(D3489,COUNTIF($D$3:D3489,D3489))</f>
        <v>0</v>
      </c>
      <c r="B3489" s="76" t="str">
        <f t="shared" si="110"/>
        <v/>
      </c>
      <c r="C3489" s="77" t="str">
        <f t="shared" si="109"/>
        <v xml:space="preserve"> </v>
      </c>
      <c r="D3489" s="80"/>
      <c r="E3489" s="80"/>
      <c r="F3489" s="99"/>
      <c r="G3489" s="81"/>
      <c r="H3489" s="84"/>
    </row>
    <row r="3490" spans="1:8" x14ac:dyDescent="0.25">
      <c r="A3490" s="82" t="str">
        <f>CONCATENATE(D3490,COUNTIF($D$3:D3490,D3490))</f>
        <v>0</v>
      </c>
      <c r="B3490" s="76" t="str">
        <f t="shared" si="110"/>
        <v/>
      </c>
      <c r="C3490" s="77" t="str">
        <f t="shared" si="109"/>
        <v xml:space="preserve"> </v>
      </c>
      <c r="D3490" s="80"/>
      <c r="E3490" s="80"/>
      <c r="F3490" s="99"/>
      <c r="G3490" s="81"/>
      <c r="H3490" s="84"/>
    </row>
    <row r="3491" spans="1:8" x14ac:dyDescent="0.25">
      <c r="A3491" s="82" t="str">
        <f>CONCATENATE(D3491,COUNTIF($D$3:D3491,D3491))</f>
        <v>0</v>
      </c>
      <c r="B3491" s="76" t="str">
        <f t="shared" si="110"/>
        <v/>
      </c>
      <c r="C3491" s="77" t="str">
        <f t="shared" si="109"/>
        <v xml:space="preserve"> </v>
      </c>
      <c r="D3491" s="80"/>
      <c r="E3491" s="80"/>
      <c r="F3491" s="99"/>
      <c r="G3491" s="81"/>
      <c r="H3491" s="84"/>
    </row>
    <row r="3492" spans="1:8" x14ac:dyDescent="0.25">
      <c r="A3492" s="82" t="str">
        <f>CONCATENATE(D3492,COUNTIF($D$3:D3492,D3492))</f>
        <v>0</v>
      </c>
      <c r="B3492" s="76" t="str">
        <f t="shared" si="110"/>
        <v/>
      </c>
      <c r="C3492" s="77" t="str">
        <f t="shared" si="109"/>
        <v xml:space="preserve"> </v>
      </c>
      <c r="D3492" s="80"/>
      <c r="E3492" s="80"/>
      <c r="F3492" s="99"/>
      <c r="G3492" s="81"/>
      <c r="H3492" s="84"/>
    </row>
    <row r="3493" spans="1:8" x14ac:dyDescent="0.25">
      <c r="A3493" s="82" t="str">
        <f>CONCATENATE(D3493,COUNTIF($D$3:D3493,D3493))</f>
        <v>0</v>
      </c>
      <c r="B3493" s="76" t="str">
        <f t="shared" si="110"/>
        <v/>
      </c>
      <c r="C3493" s="77" t="str">
        <f t="shared" si="109"/>
        <v xml:space="preserve"> </v>
      </c>
      <c r="D3493" s="80"/>
      <c r="E3493" s="80"/>
      <c r="F3493" s="99"/>
      <c r="G3493" s="81"/>
      <c r="H3493" s="84"/>
    </row>
    <row r="3494" spans="1:8" x14ac:dyDescent="0.25">
      <c r="A3494" s="82" t="str">
        <f>CONCATENATE(D3494,COUNTIF($D$3:D3494,D3494))</f>
        <v>0</v>
      </c>
      <c r="B3494" s="76" t="str">
        <f t="shared" si="110"/>
        <v/>
      </c>
      <c r="C3494" s="77" t="str">
        <f t="shared" si="109"/>
        <v xml:space="preserve"> </v>
      </c>
      <c r="D3494" s="80"/>
      <c r="E3494" s="80"/>
      <c r="F3494" s="99"/>
      <c r="G3494" s="81"/>
      <c r="H3494" s="84"/>
    </row>
    <row r="3495" spans="1:8" x14ac:dyDescent="0.25">
      <c r="A3495" s="82" t="str">
        <f>CONCATENATE(D3495,COUNTIF($D$3:D3495,D3495))</f>
        <v>0</v>
      </c>
      <c r="B3495" s="76" t="str">
        <f t="shared" si="110"/>
        <v/>
      </c>
      <c r="C3495" s="77" t="str">
        <f t="shared" si="109"/>
        <v xml:space="preserve"> </v>
      </c>
      <c r="D3495" s="80"/>
      <c r="E3495" s="80"/>
      <c r="F3495" s="99"/>
      <c r="G3495" s="81"/>
      <c r="H3495" s="84"/>
    </row>
    <row r="3496" spans="1:8" x14ac:dyDescent="0.25">
      <c r="A3496" s="82" t="str">
        <f>CONCATENATE(D3496,COUNTIF($D$3:D3496,D3496))</f>
        <v>0</v>
      </c>
      <c r="B3496" s="76" t="str">
        <f t="shared" si="110"/>
        <v/>
      </c>
      <c r="C3496" s="77" t="str">
        <f t="shared" si="109"/>
        <v xml:space="preserve"> </v>
      </c>
      <c r="D3496" s="80"/>
      <c r="E3496" s="80"/>
      <c r="F3496" s="99"/>
      <c r="G3496" s="81"/>
      <c r="H3496" s="84"/>
    </row>
    <row r="3497" spans="1:8" x14ac:dyDescent="0.25">
      <c r="A3497" s="82" t="str">
        <f>CONCATENATE(D3497,COUNTIF($D$3:D3497,D3497))</f>
        <v>0</v>
      </c>
      <c r="B3497" s="76" t="str">
        <f t="shared" si="110"/>
        <v/>
      </c>
      <c r="C3497" s="77" t="str">
        <f t="shared" si="109"/>
        <v xml:space="preserve"> </v>
      </c>
      <c r="D3497" s="80"/>
      <c r="E3497" s="80"/>
      <c r="F3497" s="99"/>
      <c r="G3497" s="81"/>
      <c r="H3497" s="84"/>
    </row>
    <row r="3498" spans="1:8" x14ac:dyDescent="0.25">
      <c r="A3498" s="82" t="str">
        <f>CONCATENATE(D3498,COUNTIF($D$3:D3498,D3498))</f>
        <v>0</v>
      </c>
      <c r="B3498" s="76" t="str">
        <f t="shared" si="110"/>
        <v/>
      </c>
      <c r="C3498" s="77" t="str">
        <f t="shared" si="109"/>
        <v xml:space="preserve"> </v>
      </c>
      <c r="D3498" s="80"/>
      <c r="E3498" s="80"/>
      <c r="F3498" s="99"/>
      <c r="G3498" s="81"/>
      <c r="H3498" s="84"/>
    </row>
    <row r="3499" spans="1:8" x14ac:dyDescent="0.25">
      <c r="A3499" s="82" t="str">
        <f>CONCATENATE(D3499,COUNTIF($D$3:D3499,D3499))</f>
        <v>0</v>
      </c>
      <c r="B3499" s="76" t="str">
        <f t="shared" si="110"/>
        <v/>
      </c>
      <c r="C3499" s="77" t="str">
        <f t="shared" si="109"/>
        <v xml:space="preserve"> </v>
      </c>
      <c r="D3499" s="80"/>
      <c r="E3499" s="80"/>
      <c r="F3499" s="99"/>
      <c r="G3499" s="81"/>
      <c r="H3499" s="84"/>
    </row>
    <row r="3500" spans="1:8" x14ac:dyDescent="0.25">
      <c r="A3500" s="82" t="str">
        <f>CONCATENATE(D3500,COUNTIF($D$3:D3500,D3500))</f>
        <v>0</v>
      </c>
      <c r="B3500" s="76" t="str">
        <f t="shared" si="110"/>
        <v/>
      </c>
      <c r="C3500" s="77" t="str">
        <f t="shared" si="109"/>
        <v xml:space="preserve"> </v>
      </c>
      <c r="D3500" s="80"/>
      <c r="E3500" s="80"/>
      <c r="F3500" s="99"/>
      <c r="G3500" s="81"/>
      <c r="H3500" s="84"/>
    </row>
    <row r="3501" spans="1:8" x14ac:dyDescent="0.25">
      <c r="A3501" s="82" t="str">
        <f>CONCATENATE(D3501,COUNTIF($D$3:D3501,D3501))</f>
        <v>0</v>
      </c>
      <c r="B3501" s="76" t="str">
        <f t="shared" si="110"/>
        <v/>
      </c>
      <c r="C3501" s="77" t="str">
        <f t="shared" si="109"/>
        <v xml:space="preserve"> </v>
      </c>
      <c r="D3501" s="80"/>
      <c r="E3501" s="80"/>
      <c r="F3501" s="99"/>
      <c r="G3501" s="81"/>
      <c r="H3501" s="84"/>
    </row>
    <row r="3502" spans="1:8" x14ac:dyDescent="0.25">
      <c r="A3502" s="82" t="str">
        <f>CONCATENATE(D3502,COUNTIF($D$3:D3502,D3502))</f>
        <v>0</v>
      </c>
      <c r="B3502" s="76" t="str">
        <f t="shared" si="110"/>
        <v/>
      </c>
      <c r="C3502" s="77" t="str">
        <f t="shared" si="109"/>
        <v xml:space="preserve"> </v>
      </c>
      <c r="D3502" s="80"/>
      <c r="E3502" s="80"/>
      <c r="F3502" s="99"/>
      <c r="G3502" s="81"/>
      <c r="H3502" s="84"/>
    </row>
    <row r="3503" spans="1:8" x14ac:dyDescent="0.25">
      <c r="A3503" s="82" t="str">
        <f>CONCATENATE(D3503,COUNTIF($D$3:D3503,D3503))</f>
        <v>0</v>
      </c>
      <c r="B3503" s="76" t="str">
        <f t="shared" si="110"/>
        <v/>
      </c>
      <c r="C3503" s="77" t="str">
        <f t="shared" si="109"/>
        <v xml:space="preserve"> </v>
      </c>
      <c r="D3503" s="80"/>
      <c r="E3503" s="80"/>
      <c r="F3503" s="99"/>
      <c r="G3503" s="81"/>
      <c r="H3503" s="84"/>
    </row>
    <row r="3504" spans="1:8" x14ac:dyDescent="0.25">
      <c r="A3504" s="82" t="str">
        <f>CONCATENATE(D3504,COUNTIF($D$3:D3504,D3504))</f>
        <v>0</v>
      </c>
      <c r="B3504" s="76" t="str">
        <f t="shared" si="110"/>
        <v/>
      </c>
      <c r="C3504" s="77" t="str">
        <f t="shared" si="109"/>
        <v xml:space="preserve"> </v>
      </c>
      <c r="D3504" s="80"/>
      <c r="E3504" s="80"/>
      <c r="F3504" s="99"/>
      <c r="G3504" s="81"/>
      <c r="H3504" s="84"/>
    </row>
    <row r="3505" spans="1:8" x14ac:dyDescent="0.25">
      <c r="A3505" s="82" t="str">
        <f>CONCATENATE(D3505,COUNTIF($D$3:D3505,D3505))</f>
        <v>0</v>
      </c>
      <c r="B3505" s="76" t="str">
        <f t="shared" si="110"/>
        <v/>
      </c>
      <c r="C3505" s="77" t="str">
        <f t="shared" si="109"/>
        <v xml:space="preserve"> </v>
      </c>
      <c r="D3505" s="80"/>
      <c r="E3505" s="80"/>
      <c r="F3505" s="99"/>
      <c r="G3505" s="81"/>
      <c r="H3505" s="84"/>
    </row>
    <row r="3506" spans="1:8" x14ac:dyDescent="0.25">
      <c r="A3506" s="82" t="str">
        <f>CONCATENATE(D3506,COUNTIF($D$3:D3506,D3506))</f>
        <v>0</v>
      </c>
      <c r="B3506" s="76" t="str">
        <f t="shared" si="110"/>
        <v/>
      </c>
      <c r="C3506" s="77" t="str">
        <f t="shared" si="109"/>
        <v xml:space="preserve"> </v>
      </c>
      <c r="D3506" s="80"/>
      <c r="E3506" s="80"/>
      <c r="F3506" s="99"/>
      <c r="G3506" s="81"/>
      <c r="H3506" s="84"/>
    </row>
    <row r="3507" spans="1:8" x14ac:dyDescent="0.25">
      <c r="A3507" s="82" t="str">
        <f>CONCATENATE(D3507,COUNTIF($D$3:D3507,D3507))</f>
        <v>0</v>
      </c>
      <c r="B3507" s="76" t="str">
        <f t="shared" si="110"/>
        <v/>
      </c>
      <c r="C3507" s="77" t="str">
        <f t="shared" si="109"/>
        <v xml:space="preserve"> </v>
      </c>
      <c r="D3507" s="80"/>
      <c r="E3507" s="80"/>
      <c r="F3507" s="99"/>
      <c r="G3507" s="81"/>
      <c r="H3507" s="84"/>
    </row>
    <row r="3508" spans="1:8" x14ac:dyDescent="0.25">
      <c r="A3508" s="82" t="str">
        <f>CONCATENATE(D3508,COUNTIF($D$3:D3508,D3508))</f>
        <v>0</v>
      </c>
      <c r="B3508" s="76" t="str">
        <f t="shared" si="110"/>
        <v/>
      </c>
      <c r="C3508" s="77" t="str">
        <f t="shared" si="109"/>
        <v xml:space="preserve"> </v>
      </c>
      <c r="D3508" s="80"/>
      <c r="E3508" s="80"/>
      <c r="F3508" s="99"/>
      <c r="G3508" s="81"/>
      <c r="H3508" s="84"/>
    </row>
    <row r="3509" spans="1:8" x14ac:dyDescent="0.25">
      <c r="A3509" s="82" t="str">
        <f>CONCATENATE(D3509,COUNTIF($D$3:D3509,D3509))</f>
        <v>0</v>
      </c>
      <c r="B3509" s="76" t="str">
        <f t="shared" si="110"/>
        <v/>
      </c>
      <c r="C3509" s="77" t="str">
        <f t="shared" si="109"/>
        <v xml:space="preserve"> </v>
      </c>
      <c r="D3509" s="80"/>
      <c r="E3509" s="80"/>
      <c r="F3509" s="99"/>
      <c r="G3509" s="81"/>
      <c r="H3509" s="84"/>
    </row>
    <row r="3510" spans="1:8" x14ac:dyDescent="0.25">
      <c r="A3510" s="82" t="str">
        <f>CONCATENATE(D3510,COUNTIF($D$3:D3510,D3510))</f>
        <v>0</v>
      </c>
      <c r="B3510" s="76" t="str">
        <f t="shared" si="110"/>
        <v/>
      </c>
      <c r="C3510" s="77" t="str">
        <f t="shared" si="109"/>
        <v xml:space="preserve"> </v>
      </c>
      <c r="D3510" s="80"/>
      <c r="E3510" s="80"/>
      <c r="F3510" s="99"/>
      <c r="G3510" s="81"/>
      <c r="H3510" s="84"/>
    </row>
    <row r="3511" spans="1:8" x14ac:dyDescent="0.25">
      <c r="A3511" s="82" t="str">
        <f>CONCATENATE(D3511,COUNTIF($D$3:D3511,D3511))</f>
        <v>0</v>
      </c>
      <c r="B3511" s="76" t="str">
        <f t="shared" si="110"/>
        <v/>
      </c>
      <c r="C3511" s="77" t="str">
        <f t="shared" si="109"/>
        <v xml:space="preserve"> </v>
      </c>
      <c r="D3511" s="80"/>
      <c r="E3511" s="80"/>
      <c r="F3511" s="99"/>
      <c r="G3511" s="81"/>
      <c r="H3511" s="84"/>
    </row>
    <row r="3512" spans="1:8" x14ac:dyDescent="0.25">
      <c r="A3512" s="82" t="str">
        <f>CONCATENATE(D3512,COUNTIF($D$3:D3512,D3512))</f>
        <v>0</v>
      </c>
      <c r="B3512" s="76" t="str">
        <f t="shared" si="110"/>
        <v/>
      </c>
      <c r="C3512" s="77" t="str">
        <f t="shared" si="109"/>
        <v xml:space="preserve"> </v>
      </c>
      <c r="D3512" s="80"/>
      <c r="E3512" s="80"/>
      <c r="F3512" s="99"/>
      <c r="G3512" s="81"/>
      <c r="H3512" s="84"/>
    </row>
    <row r="3513" spans="1:8" x14ac:dyDescent="0.25">
      <c r="A3513" s="82" t="str">
        <f>CONCATENATE(D3513,COUNTIF($D$3:D3513,D3513))</f>
        <v>0</v>
      </c>
      <c r="B3513" s="76" t="str">
        <f t="shared" si="110"/>
        <v/>
      </c>
      <c r="C3513" s="77" t="str">
        <f t="shared" si="109"/>
        <v xml:space="preserve"> </v>
      </c>
      <c r="D3513" s="80"/>
      <c r="E3513" s="80"/>
      <c r="F3513" s="99"/>
      <c r="G3513" s="81"/>
      <c r="H3513" s="84"/>
    </row>
    <row r="3514" spans="1:8" x14ac:dyDescent="0.25">
      <c r="A3514" s="82" t="str">
        <f>CONCATENATE(D3514,COUNTIF($D$3:D3514,D3514))</f>
        <v>0</v>
      </c>
      <c r="B3514" s="76" t="str">
        <f t="shared" si="110"/>
        <v/>
      </c>
      <c r="C3514" s="77" t="str">
        <f t="shared" si="109"/>
        <v xml:space="preserve"> </v>
      </c>
      <c r="D3514" s="80"/>
      <c r="E3514" s="80"/>
      <c r="F3514" s="99"/>
      <c r="G3514" s="81"/>
      <c r="H3514" s="84"/>
    </row>
    <row r="3515" spans="1:8" x14ac:dyDescent="0.25">
      <c r="A3515" s="82" t="str">
        <f>CONCATENATE(D3515,COUNTIF($D$3:D3515,D3515))</f>
        <v>0</v>
      </c>
      <c r="B3515" s="76" t="str">
        <f t="shared" si="110"/>
        <v/>
      </c>
      <c r="C3515" s="77" t="str">
        <f t="shared" si="109"/>
        <v xml:space="preserve"> </v>
      </c>
      <c r="D3515" s="80"/>
      <c r="E3515" s="80"/>
      <c r="F3515" s="99"/>
      <c r="G3515" s="81"/>
      <c r="H3515" s="84"/>
    </row>
    <row r="3516" spans="1:8" x14ac:dyDescent="0.25">
      <c r="A3516" s="82" t="str">
        <f>CONCATENATE(D3516,COUNTIF($D$3:D3516,D3516))</f>
        <v>0</v>
      </c>
      <c r="B3516" s="76" t="str">
        <f t="shared" si="110"/>
        <v/>
      </c>
      <c r="C3516" s="77" t="str">
        <f t="shared" si="109"/>
        <v xml:space="preserve"> </v>
      </c>
      <c r="D3516" s="80"/>
      <c r="E3516" s="80"/>
      <c r="F3516" s="99"/>
      <c r="G3516" s="81"/>
      <c r="H3516" s="84"/>
    </row>
    <row r="3517" spans="1:8" x14ac:dyDescent="0.25">
      <c r="A3517" s="82" t="str">
        <f>CONCATENATE(D3517,COUNTIF($D$3:D3517,D3517))</f>
        <v>0</v>
      </c>
      <c r="B3517" s="76" t="str">
        <f t="shared" si="110"/>
        <v/>
      </c>
      <c r="C3517" s="77" t="str">
        <f t="shared" si="109"/>
        <v xml:space="preserve"> </v>
      </c>
      <c r="D3517" s="80"/>
      <c r="E3517" s="80"/>
      <c r="F3517" s="99"/>
      <c r="G3517" s="81"/>
      <c r="H3517" s="84"/>
    </row>
    <row r="3518" spans="1:8" x14ac:dyDescent="0.25">
      <c r="A3518" s="82" t="str">
        <f>CONCATENATE(D3518,COUNTIF($D$3:D3518,D3518))</f>
        <v>0</v>
      </c>
      <c r="B3518" s="76" t="str">
        <f t="shared" si="110"/>
        <v/>
      </c>
      <c r="C3518" s="77" t="str">
        <f t="shared" si="109"/>
        <v xml:space="preserve"> </v>
      </c>
      <c r="D3518" s="80"/>
      <c r="E3518" s="80"/>
      <c r="F3518" s="99"/>
      <c r="G3518" s="81"/>
      <c r="H3518" s="84"/>
    </row>
    <row r="3519" spans="1:8" x14ac:dyDescent="0.25">
      <c r="A3519" s="82" t="str">
        <f>CONCATENATE(D3519,COUNTIF($D$3:D3519,D3519))</f>
        <v>0</v>
      </c>
      <c r="B3519" s="76" t="str">
        <f t="shared" si="110"/>
        <v/>
      </c>
      <c r="C3519" s="77" t="str">
        <f t="shared" si="109"/>
        <v xml:space="preserve"> </v>
      </c>
      <c r="D3519" s="80"/>
      <c r="E3519" s="80"/>
      <c r="F3519" s="99"/>
      <c r="G3519" s="81"/>
      <c r="H3519" s="84"/>
    </row>
    <row r="3520" spans="1:8" x14ac:dyDescent="0.25">
      <c r="A3520" s="82" t="str">
        <f>CONCATENATE(D3520,COUNTIF($D$3:D3520,D3520))</f>
        <v>0</v>
      </c>
      <c r="B3520" s="76" t="str">
        <f t="shared" si="110"/>
        <v/>
      </c>
      <c r="C3520" s="77" t="str">
        <f t="shared" si="109"/>
        <v xml:space="preserve"> </v>
      </c>
      <c r="D3520" s="80"/>
      <c r="E3520" s="80"/>
      <c r="F3520" s="99"/>
      <c r="G3520" s="81"/>
      <c r="H3520" s="84"/>
    </row>
    <row r="3521" spans="1:8" x14ac:dyDescent="0.25">
      <c r="A3521" s="82" t="str">
        <f>CONCATENATE(D3521,COUNTIF($D$3:D3521,D3521))</f>
        <v>0</v>
      </c>
      <c r="B3521" s="76" t="str">
        <f t="shared" si="110"/>
        <v/>
      </c>
      <c r="C3521" s="77" t="str">
        <f t="shared" si="109"/>
        <v xml:space="preserve"> </v>
      </c>
      <c r="D3521" s="80"/>
      <c r="E3521" s="80"/>
      <c r="F3521" s="99"/>
      <c r="G3521" s="81"/>
      <c r="H3521" s="84"/>
    </row>
    <row r="3522" spans="1:8" x14ac:dyDescent="0.25">
      <c r="A3522" s="82" t="str">
        <f>CONCATENATE(D3522,COUNTIF($D$3:D3522,D3522))</f>
        <v>0</v>
      </c>
      <c r="B3522" s="76" t="str">
        <f t="shared" si="110"/>
        <v/>
      </c>
      <c r="C3522" s="77" t="str">
        <f t="shared" si="109"/>
        <v xml:space="preserve"> </v>
      </c>
      <c r="D3522" s="80"/>
      <c r="E3522" s="80"/>
      <c r="F3522" s="99"/>
      <c r="G3522" s="81"/>
      <c r="H3522" s="84"/>
    </row>
    <row r="3523" spans="1:8" x14ac:dyDescent="0.25">
      <c r="A3523" s="82" t="str">
        <f>CONCATENATE(D3523,COUNTIF($D$3:D3523,D3523))</f>
        <v>0</v>
      </c>
      <c r="B3523" s="76" t="str">
        <f t="shared" si="110"/>
        <v/>
      </c>
      <c r="C3523" s="77" t="str">
        <f t="shared" si="109"/>
        <v xml:space="preserve"> </v>
      </c>
      <c r="D3523" s="80"/>
      <c r="E3523" s="80"/>
      <c r="F3523" s="99"/>
      <c r="G3523" s="81"/>
      <c r="H3523" s="84"/>
    </row>
    <row r="3524" spans="1:8" x14ac:dyDescent="0.25">
      <c r="A3524" s="82" t="str">
        <f>CONCATENATE(D3524,COUNTIF($D$3:D3524,D3524))</f>
        <v>0</v>
      </c>
      <c r="B3524" s="76" t="str">
        <f t="shared" si="110"/>
        <v/>
      </c>
      <c r="C3524" s="77" t="str">
        <f t="shared" ref="C3524:C3587" si="111">CONCATENATE(F3524," ",G3524)</f>
        <v xml:space="preserve"> </v>
      </c>
      <c r="D3524" s="80"/>
      <c r="E3524" s="80"/>
      <c r="F3524" s="99"/>
      <c r="G3524" s="81"/>
      <c r="H3524" s="84"/>
    </row>
    <row r="3525" spans="1:8" x14ac:dyDescent="0.25">
      <c r="A3525" s="82" t="str">
        <f>CONCATENATE(D3525,COUNTIF($D$3:D3525,D3525))</f>
        <v>0</v>
      </c>
      <c r="B3525" s="76" t="str">
        <f t="shared" ref="B3525:B3588" si="112">CONCATENATE(D3525,G3525)</f>
        <v/>
      </c>
      <c r="C3525" s="77" t="str">
        <f t="shared" si="111"/>
        <v xml:space="preserve"> </v>
      </c>
      <c r="D3525" s="80"/>
      <c r="E3525" s="80"/>
      <c r="F3525" s="99"/>
      <c r="G3525" s="81"/>
      <c r="H3525" s="84"/>
    </row>
    <row r="3526" spans="1:8" x14ac:dyDescent="0.25">
      <c r="A3526" s="82" t="str">
        <f>CONCATENATE(D3526,COUNTIF($D$3:D3526,D3526))</f>
        <v>0</v>
      </c>
      <c r="B3526" s="76" t="str">
        <f t="shared" si="112"/>
        <v/>
      </c>
      <c r="C3526" s="77" t="str">
        <f t="shared" si="111"/>
        <v xml:space="preserve"> </v>
      </c>
      <c r="D3526" s="80"/>
      <c r="E3526" s="80"/>
      <c r="F3526" s="99"/>
      <c r="G3526" s="81"/>
      <c r="H3526" s="84"/>
    </row>
    <row r="3527" spans="1:8" x14ac:dyDescent="0.25">
      <c r="A3527" s="82" t="str">
        <f>CONCATENATE(D3527,COUNTIF($D$3:D3527,D3527))</f>
        <v>0</v>
      </c>
      <c r="B3527" s="76" t="str">
        <f t="shared" si="112"/>
        <v/>
      </c>
      <c r="C3527" s="77" t="str">
        <f t="shared" si="111"/>
        <v xml:space="preserve"> </v>
      </c>
      <c r="D3527" s="80"/>
      <c r="E3527" s="80"/>
      <c r="F3527" s="99"/>
      <c r="G3527" s="81"/>
      <c r="H3527" s="84"/>
    </row>
    <row r="3528" spans="1:8" x14ac:dyDescent="0.25">
      <c r="A3528" s="82" t="str">
        <f>CONCATENATE(D3528,COUNTIF($D$3:D3528,D3528))</f>
        <v>0</v>
      </c>
      <c r="B3528" s="76" t="str">
        <f t="shared" si="112"/>
        <v/>
      </c>
      <c r="C3528" s="77" t="str">
        <f t="shared" si="111"/>
        <v xml:space="preserve"> </v>
      </c>
      <c r="D3528" s="80"/>
      <c r="E3528" s="80"/>
      <c r="F3528" s="99"/>
      <c r="G3528" s="81"/>
      <c r="H3528" s="84"/>
    </row>
    <row r="3529" spans="1:8" x14ac:dyDescent="0.25">
      <c r="A3529" s="82" t="str">
        <f>CONCATENATE(D3529,COUNTIF($D$3:D3529,D3529))</f>
        <v>0</v>
      </c>
      <c r="B3529" s="76" t="str">
        <f t="shared" si="112"/>
        <v/>
      </c>
      <c r="C3529" s="77" t="str">
        <f t="shared" si="111"/>
        <v xml:space="preserve"> </v>
      </c>
      <c r="D3529" s="80"/>
      <c r="E3529" s="80"/>
      <c r="F3529" s="99"/>
      <c r="G3529" s="81"/>
      <c r="H3529" s="84"/>
    </row>
    <row r="3530" spans="1:8" x14ac:dyDescent="0.25">
      <c r="A3530" s="82" t="str">
        <f>CONCATENATE(D3530,COUNTIF($D$3:D3530,D3530))</f>
        <v>0</v>
      </c>
      <c r="B3530" s="76" t="str">
        <f t="shared" si="112"/>
        <v/>
      </c>
      <c r="C3530" s="77" t="str">
        <f t="shared" si="111"/>
        <v xml:space="preserve"> </v>
      </c>
      <c r="D3530" s="80"/>
      <c r="E3530" s="80"/>
      <c r="F3530" s="99"/>
      <c r="G3530" s="81"/>
      <c r="H3530" s="84"/>
    </row>
    <row r="3531" spans="1:8" x14ac:dyDescent="0.25">
      <c r="A3531" s="82" t="str">
        <f>CONCATENATE(D3531,COUNTIF($D$3:D3531,D3531))</f>
        <v>0</v>
      </c>
      <c r="B3531" s="76" t="str">
        <f t="shared" si="112"/>
        <v/>
      </c>
      <c r="C3531" s="77" t="str">
        <f t="shared" si="111"/>
        <v xml:space="preserve"> </v>
      </c>
      <c r="D3531" s="80"/>
      <c r="E3531" s="80"/>
      <c r="F3531" s="99"/>
      <c r="G3531" s="81"/>
      <c r="H3531" s="84"/>
    </row>
    <row r="3532" spans="1:8" x14ac:dyDescent="0.25">
      <c r="A3532" s="82" t="str">
        <f>CONCATENATE(D3532,COUNTIF($D$3:D3532,D3532))</f>
        <v>0</v>
      </c>
      <c r="B3532" s="76" t="str">
        <f t="shared" si="112"/>
        <v/>
      </c>
      <c r="C3532" s="77" t="str">
        <f t="shared" si="111"/>
        <v xml:space="preserve"> </v>
      </c>
      <c r="D3532" s="80"/>
      <c r="E3532" s="80"/>
      <c r="F3532" s="99"/>
      <c r="G3532" s="81"/>
      <c r="H3532" s="84"/>
    </row>
    <row r="3533" spans="1:8" x14ac:dyDescent="0.25">
      <c r="A3533" s="82" t="str">
        <f>CONCATENATE(D3533,COUNTIF($D$3:D3533,D3533))</f>
        <v>0</v>
      </c>
      <c r="B3533" s="76" t="str">
        <f t="shared" si="112"/>
        <v/>
      </c>
      <c r="C3533" s="77" t="str">
        <f t="shared" si="111"/>
        <v xml:space="preserve"> </v>
      </c>
      <c r="D3533" s="80"/>
      <c r="E3533" s="80"/>
      <c r="F3533" s="99"/>
      <c r="G3533" s="81"/>
      <c r="H3533" s="84"/>
    </row>
    <row r="3534" spans="1:8" x14ac:dyDescent="0.25">
      <c r="A3534" s="82" t="str">
        <f>CONCATENATE(D3534,COUNTIF($D$3:D3534,D3534))</f>
        <v>0</v>
      </c>
      <c r="B3534" s="76" t="str">
        <f t="shared" si="112"/>
        <v/>
      </c>
      <c r="C3534" s="77" t="str">
        <f t="shared" si="111"/>
        <v xml:space="preserve"> </v>
      </c>
      <c r="D3534" s="80"/>
      <c r="E3534" s="80"/>
      <c r="F3534" s="99"/>
      <c r="G3534" s="81"/>
      <c r="H3534" s="84"/>
    </row>
    <row r="3535" spans="1:8" x14ac:dyDescent="0.25">
      <c r="A3535" s="82" t="str">
        <f>CONCATENATE(D3535,COUNTIF($D$3:D3535,D3535))</f>
        <v>0</v>
      </c>
      <c r="B3535" s="76" t="str">
        <f t="shared" si="112"/>
        <v/>
      </c>
      <c r="C3535" s="77" t="str">
        <f t="shared" si="111"/>
        <v xml:space="preserve"> </v>
      </c>
      <c r="D3535" s="80"/>
      <c r="E3535" s="80"/>
      <c r="F3535" s="99"/>
      <c r="G3535" s="81"/>
      <c r="H3535" s="84"/>
    </row>
    <row r="3536" spans="1:8" x14ac:dyDescent="0.25">
      <c r="A3536" s="82" t="str">
        <f>CONCATENATE(D3536,COUNTIF($D$3:D3536,D3536))</f>
        <v>0</v>
      </c>
      <c r="B3536" s="76" t="str">
        <f t="shared" si="112"/>
        <v/>
      </c>
      <c r="C3536" s="77" t="str">
        <f t="shared" si="111"/>
        <v xml:space="preserve"> </v>
      </c>
      <c r="D3536" s="80"/>
      <c r="E3536" s="80"/>
      <c r="F3536" s="99"/>
      <c r="G3536" s="81"/>
      <c r="H3536" s="84"/>
    </row>
    <row r="3537" spans="1:8" x14ac:dyDescent="0.25">
      <c r="A3537" s="82" t="str">
        <f>CONCATENATE(D3537,COUNTIF($D$3:D3537,D3537))</f>
        <v>0</v>
      </c>
      <c r="B3537" s="76" t="str">
        <f t="shared" si="112"/>
        <v/>
      </c>
      <c r="C3537" s="77" t="str">
        <f t="shared" si="111"/>
        <v xml:space="preserve"> </v>
      </c>
      <c r="D3537" s="80"/>
      <c r="E3537" s="80"/>
      <c r="F3537" s="99"/>
      <c r="G3537" s="81"/>
      <c r="H3537" s="84"/>
    </row>
    <row r="3538" spans="1:8" x14ac:dyDescent="0.25">
      <c r="A3538" s="82" t="str">
        <f>CONCATENATE(D3538,COUNTIF($D$3:D3538,D3538))</f>
        <v>0</v>
      </c>
      <c r="B3538" s="76" t="str">
        <f t="shared" si="112"/>
        <v/>
      </c>
      <c r="C3538" s="77" t="str">
        <f t="shared" si="111"/>
        <v xml:space="preserve"> </v>
      </c>
      <c r="D3538" s="80"/>
      <c r="E3538" s="80"/>
      <c r="F3538" s="99"/>
      <c r="G3538" s="81"/>
      <c r="H3538" s="84"/>
    </row>
    <row r="3539" spans="1:8" x14ac:dyDescent="0.25">
      <c r="A3539" s="82" t="str">
        <f>CONCATENATE(D3539,COUNTIF($D$3:D3539,D3539))</f>
        <v>0</v>
      </c>
      <c r="B3539" s="76" t="str">
        <f t="shared" si="112"/>
        <v/>
      </c>
      <c r="C3539" s="77" t="str">
        <f t="shared" si="111"/>
        <v xml:space="preserve"> </v>
      </c>
      <c r="D3539" s="80"/>
      <c r="E3539" s="80"/>
      <c r="F3539" s="99"/>
      <c r="G3539" s="81"/>
      <c r="H3539" s="84"/>
    </row>
    <row r="3540" spans="1:8" x14ac:dyDescent="0.25">
      <c r="A3540" s="82" t="str">
        <f>CONCATENATE(D3540,COUNTIF($D$3:D3540,D3540))</f>
        <v>0</v>
      </c>
      <c r="B3540" s="76" t="str">
        <f t="shared" si="112"/>
        <v/>
      </c>
      <c r="C3540" s="77" t="str">
        <f t="shared" si="111"/>
        <v xml:space="preserve"> </v>
      </c>
      <c r="D3540" s="80"/>
      <c r="E3540" s="80"/>
      <c r="F3540" s="99"/>
      <c r="G3540" s="81"/>
      <c r="H3540" s="84"/>
    </row>
    <row r="3541" spans="1:8" x14ac:dyDescent="0.25">
      <c r="A3541" s="82" t="str">
        <f>CONCATENATE(D3541,COUNTIF($D$3:D3541,D3541))</f>
        <v>0</v>
      </c>
      <c r="B3541" s="76" t="str">
        <f t="shared" si="112"/>
        <v/>
      </c>
      <c r="C3541" s="77" t="str">
        <f t="shared" si="111"/>
        <v xml:space="preserve"> </v>
      </c>
      <c r="D3541" s="80"/>
      <c r="E3541" s="80"/>
      <c r="F3541" s="99"/>
      <c r="G3541" s="81"/>
      <c r="H3541" s="84"/>
    </row>
    <row r="3542" spans="1:8" x14ac:dyDescent="0.25">
      <c r="A3542" s="82" t="str">
        <f>CONCATENATE(D3542,COUNTIF($D$3:D3542,D3542))</f>
        <v>0</v>
      </c>
      <c r="B3542" s="76" t="str">
        <f t="shared" si="112"/>
        <v/>
      </c>
      <c r="C3542" s="77" t="str">
        <f t="shared" si="111"/>
        <v xml:space="preserve"> </v>
      </c>
      <c r="D3542" s="80"/>
      <c r="E3542" s="80"/>
      <c r="F3542" s="99"/>
      <c r="G3542" s="81"/>
      <c r="H3542" s="84"/>
    </row>
    <row r="3543" spans="1:8" x14ac:dyDescent="0.25">
      <c r="A3543" s="82" t="str">
        <f>CONCATENATE(D3543,COUNTIF($D$3:D3543,D3543))</f>
        <v>0</v>
      </c>
      <c r="B3543" s="76" t="str">
        <f t="shared" si="112"/>
        <v/>
      </c>
      <c r="C3543" s="77" t="str">
        <f t="shared" si="111"/>
        <v xml:space="preserve"> </v>
      </c>
      <c r="D3543" s="80"/>
      <c r="E3543" s="80"/>
      <c r="F3543" s="99"/>
      <c r="G3543" s="81"/>
      <c r="H3543" s="84"/>
    </row>
    <row r="3544" spans="1:8" x14ac:dyDescent="0.25">
      <c r="A3544" s="82" t="str">
        <f>CONCATENATE(D3544,COUNTIF($D$3:D3544,D3544))</f>
        <v>0</v>
      </c>
      <c r="B3544" s="76" t="str">
        <f t="shared" si="112"/>
        <v/>
      </c>
      <c r="C3544" s="77" t="str">
        <f t="shared" si="111"/>
        <v xml:space="preserve"> </v>
      </c>
      <c r="D3544" s="80"/>
      <c r="E3544" s="80"/>
      <c r="F3544" s="99"/>
      <c r="G3544" s="81"/>
      <c r="H3544" s="84"/>
    </row>
    <row r="3545" spans="1:8" x14ac:dyDescent="0.25">
      <c r="A3545" s="82" t="str">
        <f>CONCATENATE(D3545,COUNTIF($D$3:D3545,D3545))</f>
        <v>0</v>
      </c>
      <c r="B3545" s="76" t="str">
        <f t="shared" si="112"/>
        <v/>
      </c>
      <c r="C3545" s="77" t="str">
        <f t="shared" si="111"/>
        <v xml:space="preserve"> </v>
      </c>
      <c r="D3545" s="80"/>
      <c r="E3545" s="80"/>
      <c r="F3545" s="99"/>
      <c r="G3545" s="81"/>
      <c r="H3545" s="84"/>
    </row>
    <row r="3546" spans="1:8" x14ac:dyDescent="0.25">
      <c r="A3546" s="82" t="str">
        <f>CONCATENATE(D3546,COUNTIF($D$3:D3546,D3546))</f>
        <v>0</v>
      </c>
      <c r="B3546" s="76" t="str">
        <f t="shared" si="112"/>
        <v/>
      </c>
      <c r="C3546" s="77" t="str">
        <f t="shared" si="111"/>
        <v xml:space="preserve"> </v>
      </c>
      <c r="D3546" s="80"/>
      <c r="E3546" s="80"/>
      <c r="F3546" s="99"/>
      <c r="G3546" s="81"/>
      <c r="H3546" s="84"/>
    </row>
    <row r="3547" spans="1:8" x14ac:dyDescent="0.25">
      <c r="A3547" s="82" t="str">
        <f>CONCATENATE(D3547,COUNTIF($D$3:D3547,D3547))</f>
        <v>0</v>
      </c>
      <c r="B3547" s="76" t="str">
        <f t="shared" si="112"/>
        <v/>
      </c>
      <c r="C3547" s="77" t="str">
        <f t="shared" si="111"/>
        <v xml:space="preserve"> </v>
      </c>
      <c r="D3547" s="80"/>
      <c r="E3547" s="80"/>
      <c r="F3547" s="99"/>
      <c r="G3547" s="81"/>
      <c r="H3547" s="84"/>
    </row>
    <row r="3548" spans="1:8" x14ac:dyDescent="0.25">
      <c r="A3548" s="82" t="str">
        <f>CONCATENATE(D3548,COUNTIF($D$3:D3548,D3548))</f>
        <v>0</v>
      </c>
      <c r="B3548" s="76" t="str">
        <f t="shared" si="112"/>
        <v/>
      </c>
      <c r="C3548" s="77" t="str">
        <f t="shared" si="111"/>
        <v xml:space="preserve"> </v>
      </c>
      <c r="D3548" s="80"/>
      <c r="E3548" s="80"/>
      <c r="F3548" s="99"/>
      <c r="G3548" s="81"/>
      <c r="H3548" s="84"/>
    </row>
    <row r="3549" spans="1:8" x14ac:dyDescent="0.25">
      <c r="A3549" s="82" t="str">
        <f>CONCATENATE(D3549,COUNTIF($D$3:D3549,D3549))</f>
        <v>0</v>
      </c>
      <c r="B3549" s="76" t="str">
        <f t="shared" si="112"/>
        <v/>
      </c>
      <c r="C3549" s="77" t="str">
        <f t="shared" si="111"/>
        <v xml:space="preserve"> </v>
      </c>
      <c r="D3549" s="80"/>
      <c r="E3549" s="80"/>
      <c r="F3549" s="99"/>
      <c r="G3549" s="81"/>
      <c r="H3549" s="84"/>
    </row>
    <row r="3550" spans="1:8" x14ac:dyDescent="0.25">
      <c r="A3550" s="82" t="str">
        <f>CONCATENATE(D3550,COUNTIF($D$3:D3550,D3550))</f>
        <v>0</v>
      </c>
      <c r="B3550" s="76" t="str">
        <f t="shared" si="112"/>
        <v/>
      </c>
      <c r="C3550" s="77" t="str">
        <f t="shared" si="111"/>
        <v xml:space="preserve"> </v>
      </c>
      <c r="D3550" s="80"/>
      <c r="E3550" s="80"/>
      <c r="F3550" s="99"/>
      <c r="G3550" s="81"/>
      <c r="H3550" s="84"/>
    </row>
    <row r="3551" spans="1:8" x14ac:dyDescent="0.25">
      <c r="A3551" s="82" t="str">
        <f>CONCATENATE(D3551,COUNTIF($D$3:D3551,D3551))</f>
        <v>0</v>
      </c>
      <c r="B3551" s="76" t="str">
        <f t="shared" si="112"/>
        <v/>
      </c>
      <c r="C3551" s="77" t="str">
        <f t="shared" si="111"/>
        <v xml:space="preserve"> </v>
      </c>
      <c r="D3551" s="80"/>
      <c r="E3551" s="80"/>
      <c r="F3551" s="99"/>
      <c r="G3551" s="81"/>
      <c r="H3551" s="84"/>
    </row>
    <row r="3552" spans="1:8" x14ac:dyDescent="0.25">
      <c r="A3552" s="82" t="str">
        <f>CONCATENATE(D3552,COUNTIF($D$3:D3552,D3552))</f>
        <v>0</v>
      </c>
      <c r="B3552" s="76" t="str">
        <f t="shared" si="112"/>
        <v/>
      </c>
      <c r="C3552" s="77" t="str">
        <f t="shared" si="111"/>
        <v xml:space="preserve"> </v>
      </c>
      <c r="D3552" s="80"/>
      <c r="E3552" s="80"/>
      <c r="F3552" s="99"/>
      <c r="G3552" s="81"/>
      <c r="H3552" s="84"/>
    </row>
    <row r="3553" spans="1:8" x14ac:dyDescent="0.25">
      <c r="A3553" s="82" t="str">
        <f>CONCATENATE(D3553,COUNTIF($D$3:D3553,D3553))</f>
        <v>0</v>
      </c>
      <c r="B3553" s="76" t="str">
        <f t="shared" si="112"/>
        <v/>
      </c>
      <c r="C3553" s="77" t="str">
        <f t="shared" si="111"/>
        <v xml:space="preserve"> </v>
      </c>
      <c r="D3553" s="80"/>
      <c r="E3553" s="80"/>
      <c r="F3553" s="99"/>
      <c r="G3553" s="81"/>
      <c r="H3553" s="84"/>
    </row>
    <row r="3554" spans="1:8" x14ac:dyDescent="0.25">
      <c r="A3554" s="82" t="str">
        <f>CONCATENATE(D3554,COUNTIF($D$3:D3554,D3554))</f>
        <v>0</v>
      </c>
      <c r="B3554" s="76" t="str">
        <f t="shared" si="112"/>
        <v/>
      </c>
      <c r="C3554" s="77" t="str">
        <f t="shared" si="111"/>
        <v xml:space="preserve"> </v>
      </c>
      <c r="D3554" s="80"/>
      <c r="E3554" s="80"/>
      <c r="F3554" s="99"/>
      <c r="G3554" s="81"/>
      <c r="H3554" s="84"/>
    </row>
    <row r="3555" spans="1:8" x14ac:dyDescent="0.25">
      <c r="A3555" s="82" t="str">
        <f>CONCATENATE(D3555,COUNTIF($D$3:D3555,D3555))</f>
        <v>0</v>
      </c>
      <c r="B3555" s="76" t="str">
        <f t="shared" si="112"/>
        <v/>
      </c>
      <c r="C3555" s="77" t="str">
        <f t="shared" si="111"/>
        <v xml:space="preserve"> </v>
      </c>
      <c r="D3555" s="80"/>
      <c r="E3555" s="80"/>
      <c r="F3555" s="99"/>
      <c r="G3555" s="81"/>
      <c r="H3555" s="84"/>
    </row>
    <row r="3556" spans="1:8" x14ac:dyDescent="0.25">
      <c r="A3556" s="82" t="str">
        <f>CONCATENATE(D3556,COUNTIF($D$3:D3556,D3556))</f>
        <v>0</v>
      </c>
      <c r="B3556" s="76" t="str">
        <f t="shared" si="112"/>
        <v/>
      </c>
      <c r="C3556" s="77" t="str">
        <f t="shared" si="111"/>
        <v xml:space="preserve"> </v>
      </c>
      <c r="D3556" s="80"/>
      <c r="E3556" s="80"/>
      <c r="F3556" s="99"/>
      <c r="G3556" s="81"/>
      <c r="H3556" s="84"/>
    </row>
    <row r="3557" spans="1:8" x14ac:dyDescent="0.25">
      <c r="A3557" s="82" t="str">
        <f>CONCATENATE(D3557,COUNTIF($D$3:D3557,D3557))</f>
        <v>0</v>
      </c>
      <c r="B3557" s="76" t="str">
        <f t="shared" si="112"/>
        <v/>
      </c>
      <c r="C3557" s="77" t="str">
        <f t="shared" si="111"/>
        <v xml:space="preserve"> </v>
      </c>
      <c r="D3557" s="80"/>
      <c r="E3557" s="80"/>
      <c r="F3557" s="99"/>
      <c r="G3557" s="81"/>
      <c r="H3557" s="84"/>
    </row>
    <row r="3558" spans="1:8" x14ac:dyDescent="0.25">
      <c r="A3558" s="82" t="str">
        <f>CONCATENATE(D3558,COUNTIF($D$3:D3558,D3558))</f>
        <v>0</v>
      </c>
      <c r="B3558" s="76" t="str">
        <f t="shared" si="112"/>
        <v/>
      </c>
      <c r="C3558" s="77" t="str">
        <f t="shared" si="111"/>
        <v xml:space="preserve"> </v>
      </c>
      <c r="D3558" s="80"/>
      <c r="E3558" s="80"/>
      <c r="F3558" s="99"/>
      <c r="G3558" s="81"/>
      <c r="H3558" s="84"/>
    </row>
    <row r="3559" spans="1:8" x14ac:dyDescent="0.25">
      <c r="A3559" s="82" t="str">
        <f>CONCATENATE(D3559,COUNTIF($D$3:D3559,D3559))</f>
        <v>0</v>
      </c>
      <c r="B3559" s="76" t="str">
        <f t="shared" si="112"/>
        <v/>
      </c>
      <c r="C3559" s="77" t="str">
        <f t="shared" si="111"/>
        <v xml:space="preserve"> </v>
      </c>
      <c r="D3559" s="80"/>
      <c r="E3559" s="80"/>
      <c r="F3559" s="99"/>
      <c r="G3559" s="81"/>
      <c r="H3559" s="84"/>
    </row>
    <row r="3560" spans="1:8" x14ac:dyDescent="0.25">
      <c r="A3560" s="82" t="str">
        <f>CONCATENATE(D3560,COUNTIF($D$3:D3560,D3560))</f>
        <v>0</v>
      </c>
      <c r="B3560" s="76" t="str">
        <f t="shared" si="112"/>
        <v/>
      </c>
      <c r="C3560" s="77" t="str">
        <f t="shared" si="111"/>
        <v xml:space="preserve"> </v>
      </c>
      <c r="D3560" s="80"/>
      <c r="E3560" s="80"/>
      <c r="F3560" s="99"/>
      <c r="G3560" s="81"/>
      <c r="H3560" s="84"/>
    </row>
    <row r="3561" spans="1:8" x14ac:dyDescent="0.25">
      <c r="A3561" s="82" t="str">
        <f>CONCATENATE(D3561,COUNTIF($D$3:D3561,D3561))</f>
        <v>0</v>
      </c>
      <c r="B3561" s="76" t="str">
        <f t="shared" si="112"/>
        <v/>
      </c>
      <c r="C3561" s="77" t="str">
        <f t="shared" si="111"/>
        <v xml:space="preserve"> </v>
      </c>
      <c r="D3561" s="80"/>
      <c r="E3561" s="80"/>
      <c r="F3561" s="99"/>
      <c r="G3561" s="81"/>
      <c r="H3561" s="84"/>
    </row>
    <row r="3562" spans="1:8" x14ac:dyDescent="0.25">
      <c r="A3562" s="82" t="str">
        <f>CONCATENATE(D3562,COUNTIF($D$3:D3562,D3562))</f>
        <v>0</v>
      </c>
      <c r="B3562" s="76" t="str">
        <f t="shared" si="112"/>
        <v/>
      </c>
      <c r="C3562" s="77" t="str">
        <f t="shared" si="111"/>
        <v xml:space="preserve"> </v>
      </c>
      <c r="D3562" s="80"/>
      <c r="E3562" s="80"/>
      <c r="F3562" s="99"/>
      <c r="G3562" s="81"/>
      <c r="H3562" s="84"/>
    </row>
    <row r="3563" spans="1:8" x14ac:dyDescent="0.25">
      <c r="A3563" s="82" t="str">
        <f>CONCATENATE(D3563,COUNTIF($D$3:D3563,D3563))</f>
        <v>0</v>
      </c>
      <c r="B3563" s="76" t="str">
        <f t="shared" si="112"/>
        <v/>
      </c>
      <c r="C3563" s="77" t="str">
        <f t="shared" si="111"/>
        <v xml:space="preserve"> </v>
      </c>
      <c r="D3563" s="80"/>
      <c r="E3563" s="80"/>
      <c r="F3563" s="99"/>
      <c r="G3563" s="81"/>
      <c r="H3563" s="84"/>
    </row>
    <row r="3564" spans="1:8" x14ac:dyDescent="0.25">
      <c r="A3564" s="82" t="str">
        <f>CONCATENATE(D3564,COUNTIF($D$3:D3564,D3564))</f>
        <v>0</v>
      </c>
      <c r="B3564" s="76" t="str">
        <f t="shared" si="112"/>
        <v/>
      </c>
      <c r="C3564" s="77" t="str">
        <f t="shared" si="111"/>
        <v xml:space="preserve"> </v>
      </c>
      <c r="D3564" s="80"/>
      <c r="E3564" s="80"/>
      <c r="F3564" s="99"/>
      <c r="G3564" s="81"/>
      <c r="H3564" s="84"/>
    </row>
    <row r="3565" spans="1:8" x14ac:dyDescent="0.25">
      <c r="A3565" s="82" t="str">
        <f>CONCATENATE(D3565,COUNTIF($D$3:D3565,D3565))</f>
        <v>0</v>
      </c>
      <c r="B3565" s="76" t="str">
        <f t="shared" si="112"/>
        <v/>
      </c>
      <c r="C3565" s="77" t="str">
        <f t="shared" si="111"/>
        <v xml:space="preserve"> </v>
      </c>
      <c r="D3565" s="80"/>
      <c r="E3565" s="80"/>
      <c r="F3565" s="99"/>
      <c r="G3565" s="81"/>
      <c r="H3565" s="84"/>
    </row>
    <row r="3566" spans="1:8" x14ac:dyDescent="0.25">
      <c r="A3566" s="82" t="str">
        <f>CONCATENATE(D3566,COUNTIF($D$3:D3566,D3566))</f>
        <v>0</v>
      </c>
      <c r="B3566" s="76" t="str">
        <f t="shared" si="112"/>
        <v/>
      </c>
      <c r="C3566" s="77" t="str">
        <f t="shared" si="111"/>
        <v xml:space="preserve"> </v>
      </c>
      <c r="D3566" s="80"/>
      <c r="E3566" s="80"/>
      <c r="F3566" s="99"/>
      <c r="G3566" s="81"/>
      <c r="H3566" s="84"/>
    </row>
    <row r="3567" spans="1:8" x14ac:dyDescent="0.25">
      <c r="A3567" s="82" t="str">
        <f>CONCATENATE(D3567,COUNTIF($D$3:D3567,D3567))</f>
        <v>0</v>
      </c>
      <c r="B3567" s="76" t="str">
        <f t="shared" si="112"/>
        <v/>
      </c>
      <c r="C3567" s="77" t="str">
        <f t="shared" si="111"/>
        <v xml:space="preserve"> </v>
      </c>
      <c r="D3567" s="80"/>
      <c r="E3567" s="80"/>
      <c r="F3567" s="99"/>
      <c r="G3567" s="81"/>
      <c r="H3567" s="84"/>
    </row>
    <row r="3568" spans="1:8" x14ac:dyDescent="0.25">
      <c r="A3568" s="82" t="str">
        <f>CONCATENATE(D3568,COUNTIF($D$3:D3568,D3568))</f>
        <v>0</v>
      </c>
      <c r="B3568" s="76" t="str">
        <f t="shared" si="112"/>
        <v/>
      </c>
      <c r="C3568" s="77" t="str">
        <f t="shared" si="111"/>
        <v xml:space="preserve"> </v>
      </c>
      <c r="D3568" s="80"/>
      <c r="E3568" s="80"/>
      <c r="F3568" s="99"/>
      <c r="G3568" s="81"/>
      <c r="H3568" s="84"/>
    </row>
    <row r="3569" spans="1:8" x14ac:dyDescent="0.25">
      <c r="A3569" s="82" t="str">
        <f>CONCATENATE(D3569,COUNTIF($D$3:D3569,D3569))</f>
        <v>0</v>
      </c>
      <c r="B3569" s="76" t="str">
        <f t="shared" si="112"/>
        <v/>
      </c>
      <c r="C3569" s="77" t="str">
        <f t="shared" si="111"/>
        <v xml:space="preserve"> </v>
      </c>
      <c r="D3569" s="80"/>
      <c r="E3569" s="80"/>
      <c r="F3569" s="99"/>
      <c r="G3569" s="81"/>
      <c r="H3569" s="84"/>
    </row>
    <row r="3570" spans="1:8" x14ac:dyDescent="0.25">
      <c r="A3570" s="82" t="str">
        <f>CONCATENATE(D3570,COUNTIF($D$3:D3570,D3570))</f>
        <v>0</v>
      </c>
      <c r="B3570" s="76" t="str">
        <f t="shared" si="112"/>
        <v/>
      </c>
      <c r="C3570" s="77" t="str">
        <f t="shared" si="111"/>
        <v xml:space="preserve"> </v>
      </c>
      <c r="D3570" s="80"/>
      <c r="E3570" s="80"/>
      <c r="F3570" s="99"/>
      <c r="G3570" s="81"/>
      <c r="H3570" s="84"/>
    </row>
    <row r="3571" spans="1:8" x14ac:dyDescent="0.25">
      <c r="A3571" s="82" t="str">
        <f>CONCATENATE(D3571,COUNTIF($D$3:D3571,D3571))</f>
        <v>0</v>
      </c>
      <c r="B3571" s="76" t="str">
        <f t="shared" si="112"/>
        <v/>
      </c>
      <c r="C3571" s="77" t="str">
        <f t="shared" si="111"/>
        <v xml:space="preserve"> </v>
      </c>
      <c r="D3571" s="80"/>
      <c r="E3571" s="80"/>
      <c r="F3571" s="99"/>
      <c r="G3571" s="81"/>
      <c r="H3571" s="84"/>
    </row>
    <row r="3572" spans="1:8" x14ac:dyDescent="0.25">
      <c r="A3572" s="82" t="str">
        <f>CONCATENATE(D3572,COUNTIF($D$3:D3572,D3572))</f>
        <v>0</v>
      </c>
      <c r="B3572" s="76" t="str">
        <f t="shared" si="112"/>
        <v/>
      </c>
      <c r="C3572" s="77" t="str">
        <f t="shared" si="111"/>
        <v xml:space="preserve"> </v>
      </c>
      <c r="D3572" s="80"/>
      <c r="E3572" s="80"/>
      <c r="F3572" s="99"/>
      <c r="G3572" s="81"/>
      <c r="H3572" s="84"/>
    </row>
    <row r="3573" spans="1:8" x14ac:dyDescent="0.25">
      <c r="A3573" s="82" t="str">
        <f>CONCATENATE(D3573,COUNTIF($D$3:D3573,D3573))</f>
        <v>0</v>
      </c>
      <c r="B3573" s="76" t="str">
        <f t="shared" si="112"/>
        <v/>
      </c>
      <c r="C3573" s="77" t="str">
        <f t="shared" si="111"/>
        <v xml:space="preserve"> </v>
      </c>
      <c r="D3573" s="80"/>
      <c r="E3573" s="80"/>
      <c r="F3573" s="99"/>
      <c r="G3573" s="81"/>
      <c r="H3573" s="84"/>
    </row>
    <row r="3574" spans="1:8" x14ac:dyDescent="0.25">
      <c r="A3574" s="82" t="str">
        <f>CONCATENATE(D3574,COUNTIF($D$3:D3574,D3574))</f>
        <v>0</v>
      </c>
      <c r="B3574" s="76" t="str">
        <f t="shared" si="112"/>
        <v/>
      </c>
      <c r="C3574" s="77" t="str">
        <f t="shared" si="111"/>
        <v xml:space="preserve"> </v>
      </c>
      <c r="D3574" s="80"/>
      <c r="E3574" s="80"/>
      <c r="F3574" s="99"/>
      <c r="G3574" s="81"/>
      <c r="H3574" s="84"/>
    </row>
    <row r="3575" spans="1:8" x14ac:dyDescent="0.25">
      <c r="A3575" s="82" t="str">
        <f>CONCATENATE(D3575,COUNTIF($D$3:D3575,D3575))</f>
        <v>0</v>
      </c>
      <c r="B3575" s="76" t="str">
        <f t="shared" si="112"/>
        <v/>
      </c>
      <c r="C3575" s="77" t="str">
        <f t="shared" si="111"/>
        <v xml:space="preserve"> </v>
      </c>
      <c r="D3575" s="80"/>
      <c r="E3575" s="80"/>
      <c r="F3575" s="99"/>
      <c r="G3575" s="81"/>
      <c r="H3575" s="84"/>
    </row>
    <row r="3576" spans="1:8" x14ac:dyDescent="0.25">
      <c r="A3576" s="82" t="str">
        <f>CONCATENATE(D3576,COUNTIF($D$3:D3576,D3576))</f>
        <v>0</v>
      </c>
      <c r="B3576" s="76" t="str">
        <f t="shared" si="112"/>
        <v/>
      </c>
      <c r="C3576" s="77" t="str">
        <f t="shared" si="111"/>
        <v xml:space="preserve"> </v>
      </c>
      <c r="D3576" s="80"/>
      <c r="E3576" s="80"/>
      <c r="F3576" s="99"/>
      <c r="G3576" s="81"/>
      <c r="H3576" s="84"/>
    </row>
    <row r="3577" spans="1:8" x14ac:dyDescent="0.25">
      <c r="A3577" s="82" t="str">
        <f>CONCATENATE(D3577,COUNTIF($D$3:D3577,D3577))</f>
        <v>0</v>
      </c>
      <c r="B3577" s="76" t="str">
        <f t="shared" si="112"/>
        <v/>
      </c>
      <c r="C3577" s="77" t="str">
        <f t="shared" si="111"/>
        <v xml:space="preserve"> </v>
      </c>
      <c r="D3577" s="80"/>
      <c r="E3577" s="80"/>
      <c r="F3577" s="99"/>
      <c r="G3577" s="81"/>
      <c r="H3577" s="84"/>
    </row>
    <row r="3578" spans="1:8" x14ac:dyDescent="0.25">
      <c r="A3578" s="82" t="str">
        <f>CONCATENATE(D3578,COUNTIF($D$3:D3578,D3578))</f>
        <v>0</v>
      </c>
      <c r="B3578" s="76" t="str">
        <f t="shared" si="112"/>
        <v/>
      </c>
      <c r="C3578" s="77" t="str">
        <f t="shared" si="111"/>
        <v xml:space="preserve"> </v>
      </c>
      <c r="D3578" s="80"/>
      <c r="E3578" s="80"/>
      <c r="F3578" s="99"/>
      <c r="G3578" s="81"/>
      <c r="H3578" s="84"/>
    </row>
    <row r="3579" spans="1:8" x14ac:dyDescent="0.25">
      <c r="A3579" s="82" t="str">
        <f>CONCATENATE(D3579,COUNTIF($D$3:D3579,D3579))</f>
        <v>0</v>
      </c>
      <c r="B3579" s="76" t="str">
        <f t="shared" si="112"/>
        <v/>
      </c>
      <c r="C3579" s="77" t="str">
        <f t="shared" si="111"/>
        <v xml:space="preserve"> </v>
      </c>
      <c r="D3579" s="80"/>
      <c r="E3579" s="80"/>
      <c r="F3579" s="99"/>
      <c r="G3579" s="81"/>
      <c r="H3579" s="84"/>
    </row>
    <row r="3580" spans="1:8" x14ac:dyDescent="0.25">
      <c r="A3580" s="82" t="str">
        <f>CONCATENATE(D3580,COUNTIF($D$3:D3580,D3580))</f>
        <v>0</v>
      </c>
      <c r="B3580" s="76" t="str">
        <f t="shared" si="112"/>
        <v/>
      </c>
      <c r="C3580" s="77" t="str">
        <f t="shared" si="111"/>
        <v xml:space="preserve"> </v>
      </c>
      <c r="D3580" s="80"/>
      <c r="E3580" s="80"/>
      <c r="F3580" s="99"/>
      <c r="G3580" s="81"/>
      <c r="H3580" s="84"/>
    </row>
    <row r="3581" spans="1:8" x14ac:dyDescent="0.25">
      <c r="A3581" s="82" t="str">
        <f>CONCATENATE(D3581,COUNTIF($D$3:D3581,D3581))</f>
        <v>0</v>
      </c>
      <c r="B3581" s="76" t="str">
        <f t="shared" si="112"/>
        <v/>
      </c>
      <c r="C3581" s="77" t="str">
        <f t="shared" si="111"/>
        <v xml:space="preserve"> </v>
      </c>
      <c r="D3581" s="80"/>
      <c r="E3581" s="80"/>
      <c r="F3581" s="99"/>
      <c r="G3581" s="81"/>
      <c r="H3581" s="84"/>
    </row>
    <row r="3582" spans="1:8" x14ac:dyDescent="0.25">
      <c r="A3582" s="82" t="str">
        <f>CONCATENATE(D3582,COUNTIF($D$3:D3582,D3582))</f>
        <v>0</v>
      </c>
      <c r="B3582" s="76" t="str">
        <f t="shared" si="112"/>
        <v/>
      </c>
      <c r="C3582" s="77" t="str">
        <f t="shared" si="111"/>
        <v xml:space="preserve"> </v>
      </c>
      <c r="D3582" s="80"/>
      <c r="E3582" s="80"/>
      <c r="F3582" s="99"/>
      <c r="G3582" s="81"/>
      <c r="H3582" s="84"/>
    </row>
    <row r="3583" spans="1:8" x14ac:dyDescent="0.25">
      <c r="A3583" s="82" t="str">
        <f>CONCATENATE(D3583,COUNTIF($D$3:D3583,D3583))</f>
        <v>0</v>
      </c>
      <c r="B3583" s="76" t="str">
        <f t="shared" si="112"/>
        <v/>
      </c>
      <c r="C3583" s="77" t="str">
        <f t="shared" si="111"/>
        <v xml:space="preserve"> </v>
      </c>
      <c r="D3583" s="80"/>
      <c r="E3583" s="80"/>
      <c r="F3583" s="99"/>
      <c r="G3583" s="81"/>
      <c r="H3583" s="84"/>
    </row>
    <row r="3584" spans="1:8" x14ac:dyDescent="0.25">
      <c r="A3584" s="82" t="str">
        <f>CONCATENATE(D3584,COUNTIF($D$3:D3584,D3584))</f>
        <v>0</v>
      </c>
      <c r="B3584" s="76" t="str">
        <f t="shared" si="112"/>
        <v/>
      </c>
      <c r="C3584" s="77" t="str">
        <f t="shared" si="111"/>
        <v xml:space="preserve"> </v>
      </c>
      <c r="D3584" s="80"/>
      <c r="E3584" s="80"/>
      <c r="F3584" s="99"/>
      <c r="G3584" s="81"/>
      <c r="H3584" s="84"/>
    </row>
    <row r="3585" spans="1:8" x14ac:dyDescent="0.25">
      <c r="A3585" s="82" t="str">
        <f>CONCATENATE(D3585,COUNTIF($D$3:D3585,D3585))</f>
        <v>0</v>
      </c>
      <c r="B3585" s="76" t="str">
        <f t="shared" si="112"/>
        <v/>
      </c>
      <c r="C3585" s="77" t="str">
        <f t="shared" si="111"/>
        <v xml:space="preserve"> </v>
      </c>
      <c r="D3585" s="80"/>
      <c r="E3585" s="80"/>
      <c r="F3585" s="99"/>
      <c r="G3585" s="81"/>
      <c r="H3585" s="84"/>
    </row>
    <row r="3586" spans="1:8" x14ac:dyDescent="0.25">
      <c r="A3586" s="82" t="str">
        <f>CONCATENATE(D3586,COUNTIF($D$3:D3586,D3586))</f>
        <v>0</v>
      </c>
      <c r="B3586" s="76" t="str">
        <f t="shared" si="112"/>
        <v/>
      </c>
      <c r="C3586" s="77" t="str">
        <f t="shared" si="111"/>
        <v xml:space="preserve"> </v>
      </c>
      <c r="D3586" s="80"/>
      <c r="E3586" s="80"/>
      <c r="F3586" s="99"/>
      <c r="G3586" s="81"/>
      <c r="H3586" s="84"/>
    </row>
    <row r="3587" spans="1:8" x14ac:dyDescent="0.25">
      <c r="A3587" s="82" t="str">
        <f>CONCATENATE(D3587,COUNTIF($D$3:D3587,D3587))</f>
        <v>0</v>
      </c>
      <c r="B3587" s="76" t="str">
        <f t="shared" si="112"/>
        <v/>
      </c>
      <c r="C3587" s="77" t="str">
        <f t="shared" si="111"/>
        <v xml:space="preserve"> </v>
      </c>
      <c r="D3587" s="80"/>
      <c r="E3587" s="80"/>
      <c r="F3587" s="99"/>
      <c r="G3587" s="81"/>
      <c r="H3587" s="84"/>
    </row>
    <row r="3588" spans="1:8" x14ac:dyDescent="0.25">
      <c r="A3588" s="82" t="str">
        <f>CONCATENATE(D3588,COUNTIF($D$3:D3588,D3588))</f>
        <v>0</v>
      </c>
      <c r="B3588" s="76" t="str">
        <f t="shared" si="112"/>
        <v/>
      </c>
      <c r="C3588" s="77" t="str">
        <f t="shared" ref="C3588:C3651" si="113">CONCATENATE(F3588," ",G3588)</f>
        <v xml:space="preserve"> </v>
      </c>
      <c r="D3588" s="80"/>
      <c r="E3588" s="80"/>
      <c r="F3588" s="99"/>
      <c r="G3588" s="81"/>
      <c r="H3588" s="84"/>
    </row>
    <row r="3589" spans="1:8" x14ac:dyDescent="0.25">
      <c r="A3589" s="82" t="str">
        <f>CONCATENATE(D3589,COUNTIF($D$3:D3589,D3589))</f>
        <v>0</v>
      </c>
      <c r="B3589" s="76" t="str">
        <f t="shared" ref="B3589:B3652" si="114">CONCATENATE(D3589,G3589)</f>
        <v/>
      </c>
      <c r="C3589" s="77" t="str">
        <f t="shared" si="113"/>
        <v xml:space="preserve"> </v>
      </c>
      <c r="D3589" s="80"/>
      <c r="E3589" s="80"/>
      <c r="F3589" s="99"/>
      <c r="G3589" s="81"/>
      <c r="H3589" s="84"/>
    </row>
    <row r="3590" spans="1:8" x14ac:dyDescent="0.25">
      <c r="A3590" s="82" t="str">
        <f>CONCATENATE(D3590,COUNTIF($D$3:D3590,D3590))</f>
        <v>0</v>
      </c>
      <c r="B3590" s="76" t="str">
        <f t="shared" si="114"/>
        <v/>
      </c>
      <c r="C3590" s="77" t="str">
        <f t="shared" si="113"/>
        <v xml:space="preserve"> </v>
      </c>
      <c r="D3590" s="80"/>
      <c r="E3590" s="80"/>
      <c r="F3590" s="99"/>
      <c r="G3590" s="81"/>
      <c r="H3590" s="84"/>
    </row>
    <row r="3591" spans="1:8" x14ac:dyDescent="0.25">
      <c r="A3591" s="82" t="str">
        <f>CONCATENATE(D3591,COUNTIF($D$3:D3591,D3591))</f>
        <v>0</v>
      </c>
      <c r="B3591" s="76" t="str">
        <f t="shared" si="114"/>
        <v/>
      </c>
      <c r="C3591" s="77" t="str">
        <f t="shared" si="113"/>
        <v xml:space="preserve"> </v>
      </c>
      <c r="D3591" s="80"/>
      <c r="E3591" s="80"/>
      <c r="F3591" s="99"/>
      <c r="G3591" s="81"/>
      <c r="H3591" s="84"/>
    </row>
    <row r="3592" spans="1:8" x14ac:dyDescent="0.25">
      <c r="A3592" s="82" t="str">
        <f>CONCATENATE(D3592,COUNTIF($D$3:D3592,D3592))</f>
        <v>0</v>
      </c>
      <c r="B3592" s="76" t="str">
        <f t="shared" si="114"/>
        <v/>
      </c>
      <c r="C3592" s="77" t="str">
        <f t="shared" si="113"/>
        <v xml:space="preserve"> </v>
      </c>
      <c r="D3592" s="80"/>
      <c r="E3592" s="80"/>
      <c r="F3592" s="99"/>
      <c r="G3592" s="81"/>
      <c r="H3592" s="84"/>
    </row>
    <row r="3593" spans="1:8" x14ac:dyDescent="0.25">
      <c r="A3593" s="82" t="str">
        <f>CONCATENATE(D3593,COUNTIF($D$3:D3593,D3593))</f>
        <v>0</v>
      </c>
      <c r="B3593" s="76" t="str">
        <f t="shared" si="114"/>
        <v/>
      </c>
      <c r="C3593" s="77" t="str">
        <f t="shared" si="113"/>
        <v xml:space="preserve"> </v>
      </c>
      <c r="D3593" s="80"/>
      <c r="E3593" s="80"/>
      <c r="F3593" s="99"/>
      <c r="G3593" s="81"/>
      <c r="H3593" s="84"/>
    </row>
    <row r="3594" spans="1:8" x14ac:dyDescent="0.25">
      <c r="A3594" s="82" t="str">
        <f>CONCATENATE(D3594,COUNTIF($D$3:D3594,D3594))</f>
        <v>0</v>
      </c>
      <c r="B3594" s="76" t="str">
        <f t="shared" si="114"/>
        <v/>
      </c>
      <c r="C3594" s="77" t="str">
        <f t="shared" si="113"/>
        <v xml:space="preserve"> </v>
      </c>
      <c r="D3594" s="80"/>
      <c r="E3594" s="80"/>
      <c r="F3594" s="99"/>
      <c r="G3594" s="81"/>
      <c r="H3594" s="84"/>
    </row>
    <row r="3595" spans="1:8" x14ac:dyDescent="0.25">
      <c r="A3595" s="82" t="str">
        <f>CONCATENATE(D3595,COUNTIF($D$3:D3595,D3595))</f>
        <v>0</v>
      </c>
      <c r="B3595" s="76" t="str">
        <f t="shared" si="114"/>
        <v/>
      </c>
      <c r="C3595" s="77" t="str">
        <f t="shared" si="113"/>
        <v xml:space="preserve"> </v>
      </c>
      <c r="D3595" s="80"/>
      <c r="E3595" s="80"/>
      <c r="F3595" s="99"/>
      <c r="G3595" s="81"/>
      <c r="H3595" s="84"/>
    </row>
    <row r="3596" spans="1:8" x14ac:dyDescent="0.25">
      <c r="A3596" s="82" t="str">
        <f>CONCATENATE(D3596,COUNTIF($D$3:D3596,D3596))</f>
        <v>0</v>
      </c>
      <c r="B3596" s="76" t="str">
        <f t="shared" si="114"/>
        <v/>
      </c>
      <c r="C3596" s="77" t="str">
        <f t="shared" si="113"/>
        <v xml:space="preserve"> </v>
      </c>
      <c r="D3596" s="80"/>
      <c r="E3596" s="80"/>
      <c r="F3596" s="99"/>
      <c r="G3596" s="81"/>
      <c r="H3596" s="84"/>
    </row>
    <row r="3597" spans="1:8" x14ac:dyDescent="0.25">
      <c r="A3597" s="82" t="str">
        <f>CONCATENATE(D3597,COUNTIF($D$3:D3597,D3597))</f>
        <v>0</v>
      </c>
      <c r="B3597" s="76" t="str">
        <f t="shared" si="114"/>
        <v/>
      </c>
      <c r="C3597" s="77" t="str">
        <f t="shared" si="113"/>
        <v xml:space="preserve"> </v>
      </c>
      <c r="D3597" s="80"/>
      <c r="E3597" s="80"/>
      <c r="F3597" s="99"/>
      <c r="G3597" s="81"/>
      <c r="H3597" s="84"/>
    </row>
    <row r="3598" spans="1:8" x14ac:dyDescent="0.25">
      <c r="A3598" s="82" t="str">
        <f>CONCATENATE(D3598,COUNTIF($D$3:D3598,D3598))</f>
        <v>0</v>
      </c>
      <c r="B3598" s="76" t="str">
        <f t="shared" si="114"/>
        <v/>
      </c>
      <c r="C3598" s="77" t="str">
        <f t="shared" si="113"/>
        <v xml:space="preserve"> </v>
      </c>
      <c r="D3598" s="80"/>
      <c r="E3598" s="80"/>
      <c r="F3598" s="99"/>
      <c r="G3598" s="81"/>
      <c r="H3598" s="84"/>
    </row>
    <row r="3599" spans="1:8" x14ac:dyDescent="0.25">
      <c r="A3599" s="82" t="str">
        <f>CONCATENATE(D3599,COUNTIF($D$3:D3599,D3599))</f>
        <v>0</v>
      </c>
      <c r="B3599" s="76" t="str">
        <f t="shared" si="114"/>
        <v/>
      </c>
      <c r="C3599" s="77" t="str">
        <f t="shared" si="113"/>
        <v xml:space="preserve"> </v>
      </c>
      <c r="D3599" s="80"/>
      <c r="E3599" s="80"/>
      <c r="F3599" s="99"/>
      <c r="G3599" s="81"/>
      <c r="H3599" s="84"/>
    </row>
    <row r="3600" spans="1:8" x14ac:dyDescent="0.25">
      <c r="A3600" s="82" t="str">
        <f>CONCATENATE(D3600,COUNTIF($D$3:D3600,D3600))</f>
        <v>0</v>
      </c>
      <c r="B3600" s="76" t="str">
        <f t="shared" si="114"/>
        <v/>
      </c>
      <c r="C3600" s="77" t="str">
        <f t="shared" si="113"/>
        <v xml:space="preserve"> </v>
      </c>
      <c r="D3600" s="80"/>
      <c r="E3600" s="80"/>
      <c r="F3600" s="99"/>
      <c r="G3600" s="81"/>
      <c r="H3600" s="84"/>
    </row>
    <row r="3601" spans="1:8" x14ac:dyDescent="0.25">
      <c r="A3601" s="82" t="str">
        <f>CONCATENATE(D3601,COUNTIF($D$3:D3601,D3601))</f>
        <v>0</v>
      </c>
      <c r="B3601" s="76" t="str">
        <f t="shared" si="114"/>
        <v/>
      </c>
      <c r="C3601" s="77" t="str">
        <f t="shared" si="113"/>
        <v xml:space="preserve"> </v>
      </c>
      <c r="D3601" s="80"/>
      <c r="E3601" s="80"/>
      <c r="F3601" s="99"/>
      <c r="G3601" s="81"/>
      <c r="H3601" s="84"/>
    </row>
    <row r="3602" spans="1:8" x14ac:dyDescent="0.25">
      <c r="A3602" s="82" t="str">
        <f>CONCATENATE(D3602,COUNTIF($D$3:D3602,D3602))</f>
        <v>0</v>
      </c>
      <c r="B3602" s="76" t="str">
        <f t="shared" si="114"/>
        <v/>
      </c>
      <c r="C3602" s="77" t="str">
        <f t="shared" si="113"/>
        <v xml:space="preserve"> </v>
      </c>
      <c r="D3602" s="80"/>
      <c r="E3602" s="80"/>
      <c r="F3602" s="99"/>
      <c r="G3602" s="81"/>
      <c r="H3602" s="84"/>
    </row>
    <row r="3603" spans="1:8" x14ac:dyDescent="0.25">
      <c r="A3603" s="82" t="str">
        <f>CONCATENATE(D3603,COUNTIF($D$3:D3603,D3603))</f>
        <v>0</v>
      </c>
      <c r="B3603" s="76" t="str">
        <f t="shared" si="114"/>
        <v/>
      </c>
      <c r="C3603" s="77" t="str">
        <f t="shared" si="113"/>
        <v xml:space="preserve"> </v>
      </c>
      <c r="D3603" s="80"/>
      <c r="E3603" s="80"/>
      <c r="F3603" s="99"/>
      <c r="G3603" s="81"/>
      <c r="H3603" s="84"/>
    </row>
    <row r="3604" spans="1:8" x14ac:dyDescent="0.25">
      <c r="A3604" s="82" t="str">
        <f>CONCATENATE(D3604,COUNTIF($D$3:D3604,D3604))</f>
        <v>0</v>
      </c>
      <c r="B3604" s="76" t="str">
        <f t="shared" si="114"/>
        <v/>
      </c>
      <c r="C3604" s="77" t="str">
        <f t="shared" si="113"/>
        <v xml:space="preserve"> </v>
      </c>
      <c r="D3604" s="80"/>
      <c r="E3604" s="80"/>
      <c r="F3604" s="99"/>
      <c r="G3604" s="81"/>
      <c r="H3604" s="84"/>
    </row>
    <row r="3605" spans="1:8" x14ac:dyDescent="0.25">
      <c r="A3605" s="82" t="str">
        <f>CONCATENATE(D3605,COUNTIF($D$3:D3605,D3605))</f>
        <v>0</v>
      </c>
      <c r="B3605" s="76" t="str">
        <f t="shared" si="114"/>
        <v/>
      </c>
      <c r="C3605" s="77" t="str">
        <f t="shared" si="113"/>
        <v xml:space="preserve"> </v>
      </c>
      <c r="D3605" s="80"/>
      <c r="E3605" s="80"/>
      <c r="F3605" s="99"/>
      <c r="G3605" s="81"/>
      <c r="H3605" s="84"/>
    </row>
    <row r="3606" spans="1:8" x14ac:dyDescent="0.25">
      <c r="A3606" s="82" t="str">
        <f>CONCATENATE(D3606,COUNTIF($D$3:D3606,D3606))</f>
        <v>0</v>
      </c>
      <c r="B3606" s="76" t="str">
        <f t="shared" si="114"/>
        <v/>
      </c>
      <c r="C3606" s="77" t="str">
        <f t="shared" si="113"/>
        <v xml:space="preserve"> </v>
      </c>
      <c r="D3606" s="80"/>
      <c r="E3606" s="80"/>
      <c r="F3606" s="99"/>
      <c r="G3606" s="81"/>
      <c r="H3606" s="84"/>
    </row>
    <row r="3607" spans="1:8" x14ac:dyDescent="0.25">
      <c r="A3607" s="82" t="str">
        <f>CONCATENATE(D3607,COUNTIF($D$3:D3607,D3607))</f>
        <v>0</v>
      </c>
      <c r="B3607" s="76" t="str">
        <f t="shared" si="114"/>
        <v/>
      </c>
      <c r="C3607" s="77" t="str">
        <f t="shared" si="113"/>
        <v xml:space="preserve"> </v>
      </c>
      <c r="D3607" s="80"/>
      <c r="E3607" s="80"/>
      <c r="F3607" s="99"/>
      <c r="G3607" s="81"/>
      <c r="H3607" s="84"/>
    </row>
    <row r="3608" spans="1:8" x14ac:dyDescent="0.25">
      <c r="A3608" s="82" t="str">
        <f>CONCATENATE(D3608,COUNTIF($D$3:D3608,D3608))</f>
        <v>0</v>
      </c>
      <c r="B3608" s="76" t="str">
        <f t="shared" si="114"/>
        <v/>
      </c>
      <c r="C3608" s="77" t="str">
        <f t="shared" si="113"/>
        <v xml:space="preserve"> </v>
      </c>
      <c r="D3608" s="80"/>
      <c r="E3608" s="80"/>
      <c r="F3608" s="99"/>
      <c r="G3608" s="81"/>
      <c r="H3608" s="84"/>
    </row>
    <row r="3609" spans="1:8" x14ac:dyDescent="0.25">
      <c r="A3609" s="82" t="str">
        <f>CONCATENATE(D3609,COUNTIF($D$3:D3609,D3609))</f>
        <v>0</v>
      </c>
      <c r="B3609" s="76" t="str">
        <f t="shared" si="114"/>
        <v/>
      </c>
      <c r="C3609" s="77" t="str">
        <f t="shared" si="113"/>
        <v xml:space="preserve"> </v>
      </c>
      <c r="D3609" s="80"/>
      <c r="E3609" s="80"/>
      <c r="F3609" s="99"/>
      <c r="G3609" s="81"/>
      <c r="H3609" s="84"/>
    </row>
    <row r="3610" spans="1:8" x14ac:dyDescent="0.25">
      <c r="A3610" s="82" t="str">
        <f>CONCATENATE(D3610,COUNTIF($D$3:D3610,D3610))</f>
        <v>0</v>
      </c>
      <c r="B3610" s="76" t="str">
        <f t="shared" si="114"/>
        <v/>
      </c>
      <c r="C3610" s="77" t="str">
        <f t="shared" si="113"/>
        <v xml:space="preserve"> </v>
      </c>
      <c r="D3610" s="80"/>
      <c r="E3610" s="80"/>
      <c r="F3610" s="99"/>
      <c r="G3610" s="81"/>
      <c r="H3610" s="84"/>
    </row>
    <row r="3611" spans="1:8" x14ac:dyDescent="0.25">
      <c r="A3611" s="82" t="str">
        <f>CONCATENATE(D3611,COUNTIF($D$3:D3611,D3611))</f>
        <v>0</v>
      </c>
      <c r="B3611" s="76" t="str">
        <f t="shared" si="114"/>
        <v/>
      </c>
      <c r="C3611" s="77" t="str">
        <f t="shared" si="113"/>
        <v xml:space="preserve"> </v>
      </c>
      <c r="D3611" s="80"/>
      <c r="E3611" s="80"/>
      <c r="F3611" s="99"/>
      <c r="G3611" s="81"/>
      <c r="H3611" s="84"/>
    </row>
    <row r="3612" spans="1:8" x14ac:dyDescent="0.25">
      <c r="A3612" s="82" t="str">
        <f>CONCATENATE(D3612,COUNTIF($D$3:D3612,D3612))</f>
        <v>0</v>
      </c>
      <c r="B3612" s="76" t="str">
        <f t="shared" si="114"/>
        <v/>
      </c>
      <c r="C3612" s="77" t="str">
        <f t="shared" si="113"/>
        <v xml:space="preserve"> </v>
      </c>
      <c r="D3612" s="80"/>
      <c r="E3612" s="80"/>
      <c r="F3612" s="99"/>
      <c r="G3612" s="81"/>
      <c r="H3612" s="84"/>
    </row>
    <row r="3613" spans="1:8" x14ac:dyDescent="0.25">
      <c r="A3613" s="82" t="str">
        <f>CONCATENATE(D3613,COUNTIF($D$3:D3613,D3613))</f>
        <v>0</v>
      </c>
      <c r="B3613" s="76" t="str">
        <f t="shared" si="114"/>
        <v/>
      </c>
      <c r="C3613" s="77" t="str">
        <f t="shared" si="113"/>
        <v xml:space="preserve"> </v>
      </c>
      <c r="D3613" s="80"/>
      <c r="E3613" s="80"/>
      <c r="F3613" s="99"/>
      <c r="G3613" s="81"/>
      <c r="H3613" s="84"/>
    </row>
    <row r="3614" spans="1:8" x14ac:dyDescent="0.25">
      <c r="A3614" s="82" t="str">
        <f>CONCATENATE(D3614,COUNTIF($D$3:D3614,D3614))</f>
        <v>0</v>
      </c>
      <c r="B3614" s="76" t="str">
        <f t="shared" si="114"/>
        <v/>
      </c>
      <c r="C3614" s="77" t="str">
        <f t="shared" si="113"/>
        <v xml:space="preserve"> </v>
      </c>
      <c r="D3614" s="80"/>
      <c r="E3614" s="80"/>
      <c r="F3614" s="99"/>
      <c r="G3614" s="81"/>
      <c r="H3614" s="84"/>
    </row>
    <row r="3615" spans="1:8" x14ac:dyDescent="0.25">
      <c r="A3615" s="82" t="str">
        <f>CONCATENATE(D3615,COUNTIF($D$3:D3615,D3615))</f>
        <v>0</v>
      </c>
      <c r="B3615" s="76" t="str">
        <f t="shared" si="114"/>
        <v/>
      </c>
      <c r="C3615" s="77" t="str">
        <f t="shared" si="113"/>
        <v xml:space="preserve"> </v>
      </c>
      <c r="D3615" s="80"/>
      <c r="E3615" s="80"/>
      <c r="F3615" s="99"/>
      <c r="G3615" s="81"/>
      <c r="H3615" s="84"/>
    </row>
    <row r="3616" spans="1:8" x14ac:dyDescent="0.25">
      <c r="A3616" s="82" t="str">
        <f>CONCATENATE(D3616,COUNTIF($D$3:D3616,D3616))</f>
        <v>0</v>
      </c>
      <c r="B3616" s="76" t="str">
        <f t="shared" si="114"/>
        <v/>
      </c>
      <c r="C3616" s="77" t="str">
        <f t="shared" si="113"/>
        <v xml:space="preserve"> </v>
      </c>
      <c r="D3616" s="80"/>
      <c r="E3616" s="80"/>
      <c r="F3616" s="99"/>
      <c r="G3616" s="81"/>
      <c r="H3616" s="84"/>
    </row>
    <row r="3617" spans="1:8" x14ac:dyDescent="0.25">
      <c r="A3617" s="82" t="str">
        <f>CONCATENATE(D3617,COUNTIF($D$3:D3617,D3617))</f>
        <v>0</v>
      </c>
      <c r="B3617" s="76" t="str">
        <f t="shared" si="114"/>
        <v/>
      </c>
      <c r="C3617" s="77" t="str">
        <f t="shared" si="113"/>
        <v xml:space="preserve"> </v>
      </c>
      <c r="D3617" s="80"/>
      <c r="E3617" s="80"/>
      <c r="F3617" s="99"/>
      <c r="G3617" s="81"/>
      <c r="H3617" s="84"/>
    </row>
    <row r="3618" spans="1:8" x14ac:dyDescent="0.25">
      <c r="A3618" s="82" t="str">
        <f>CONCATENATE(D3618,COUNTIF($D$3:D3618,D3618))</f>
        <v>0</v>
      </c>
      <c r="B3618" s="76" t="str">
        <f t="shared" si="114"/>
        <v/>
      </c>
      <c r="C3618" s="77" t="str">
        <f t="shared" si="113"/>
        <v xml:space="preserve"> </v>
      </c>
      <c r="D3618" s="80"/>
      <c r="E3618" s="80"/>
      <c r="F3618" s="99"/>
      <c r="G3618" s="81"/>
      <c r="H3618" s="84"/>
    </row>
    <row r="3619" spans="1:8" x14ac:dyDescent="0.25">
      <c r="A3619" s="82" t="str">
        <f>CONCATENATE(D3619,COUNTIF($D$3:D3619,D3619))</f>
        <v>0</v>
      </c>
      <c r="B3619" s="76" t="str">
        <f t="shared" si="114"/>
        <v/>
      </c>
      <c r="C3619" s="77" t="str">
        <f t="shared" si="113"/>
        <v xml:space="preserve"> </v>
      </c>
      <c r="D3619" s="80"/>
      <c r="E3619" s="80"/>
      <c r="F3619" s="99"/>
      <c r="G3619" s="81"/>
      <c r="H3619" s="84"/>
    </row>
    <row r="3620" spans="1:8" x14ac:dyDescent="0.25">
      <c r="A3620" s="82" t="str">
        <f>CONCATENATE(D3620,COUNTIF($D$3:D3620,D3620))</f>
        <v>0</v>
      </c>
      <c r="B3620" s="76" t="str">
        <f t="shared" si="114"/>
        <v/>
      </c>
      <c r="C3620" s="77" t="str">
        <f t="shared" si="113"/>
        <v xml:space="preserve"> </v>
      </c>
      <c r="D3620" s="80"/>
      <c r="E3620" s="80"/>
      <c r="F3620" s="99"/>
      <c r="G3620" s="81"/>
      <c r="H3620" s="84"/>
    </row>
    <row r="3621" spans="1:8" x14ac:dyDescent="0.25">
      <c r="A3621" s="82" t="str">
        <f>CONCATENATE(D3621,COUNTIF($D$3:D3621,D3621))</f>
        <v>0</v>
      </c>
      <c r="B3621" s="76" t="str">
        <f t="shared" si="114"/>
        <v/>
      </c>
      <c r="C3621" s="77" t="str">
        <f t="shared" si="113"/>
        <v xml:space="preserve"> </v>
      </c>
      <c r="D3621" s="80"/>
      <c r="E3621" s="80"/>
      <c r="F3621" s="99"/>
      <c r="G3621" s="81"/>
      <c r="H3621" s="84"/>
    </row>
    <row r="3622" spans="1:8" x14ac:dyDescent="0.25">
      <c r="A3622" s="82" t="str">
        <f>CONCATENATE(D3622,COUNTIF($D$3:D3622,D3622))</f>
        <v>0</v>
      </c>
      <c r="B3622" s="76" t="str">
        <f t="shared" si="114"/>
        <v/>
      </c>
      <c r="C3622" s="77" t="str">
        <f t="shared" si="113"/>
        <v xml:space="preserve"> </v>
      </c>
      <c r="D3622" s="80"/>
      <c r="E3622" s="80"/>
      <c r="F3622" s="99"/>
      <c r="G3622" s="81"/>
      <c r="H3622" s="84"/>
    </row>
    <row r="3623" spans="1:8" x14ac:dyDescent="0.25">
      <c r="A3623" s="82" t="str">
        <f>CONCATENATE(D3623,COUNTIF($D$3:D3623,D3623))</f>
        <v>0</v>
      </c>
      <c r="B3623" s="76" t="str">
        <f t="shared" si="114"/>
        <v/>
      </c>
      <c r="C3623" s="77" t="str">
        <f t="shared" si="113"/>
        <v xml:space="preserve"> </v>
      </c>
      <c r="D3623" s="80"/>
      <c r="E3623" s="80"/>
      <c r="F3623" s="99"/>
      <c r="G3623" s="81"/>
      <c r="H3623" s="84"/>
    </row>
    <row r="3624" spans="1:8" x14ac:dyDescent="0.25">
      <c r="A3624" s="82" t="str">
        <f>CONCATENATE(D3624,COUNTIF($D$3:D3624,D3624))</f>
        <v>0</v>
      </c>
      <c r="B3624" s="76" t="str">
        <f t="shared" si="114"/>
        <v/>
      </c>
      <c r="C3624" s="77" t="str">
        <f t="shared" si="113"/>
        <v xml:space="preserve"> </v>
      </c>
      <c r="D3624" s="80"/>
      <c r="E3624" s="80"/>
      <c r="F3624" s="99"/>
      <c r="G3624" s="81"/>
      <c r="H3624" s="84"/>
    </row>
    <row r="3625" spans="1:8" x14ac:dyDescent="0.25">
      <c r="A3625" s="82" t="str">
        <f>CONCATENATE(D3625,COUNTIF($D$3:D3625,D3625))</f>
        <v>0</v>
      </c>
      <c r="B3625" s="76" t="str">
        <f t="shared" si="114"/>
        <v/>
      </c>
      <c r="C3625" s="77" t="str">
        <f t="shared" si="113"/>
        <v xml:space="preserve"> </v>
      </c>
      <c r="D3625" s="80"/>
      <c r="E3625" s="80"/>
      <c r="F3625" s="99"/>
      <c r="G3625" s="81"/>
      <c r="H3625" s="84"/>
    </row>
    <row r="3626" spans="1:8" x14ac:dyDescent="0.25">
      <c r="A3626" s="82" t="str">
        <f>CONCATENATE(D3626,COUNTIF($D$3:D3626,D3626))</f>
        <v>0</v>
      </c>
      <c r="B3626" s="76" t="str">
        <f t="shared" si="114"/>
        <v/>
      </c>
      <c r="C3626" s="77" t="str">
        <f t="shared" si="113"/>
        <v xml:space="preserve"> </v>
      </c>
      <c r="D3626" s="80"/>
      <c r="E3626" s="80"/>
      <c r="F3626" s="99"/>
      <c r="G3626" s="81"/>
      <c r="H3626" s="84"/>
    </row>
    <row r="3627" spans="1:8" x14ac:dyDescent="0.25">
      <c r="A3627" s="82" t="str">
        <f>CONCATENATE(D3627,COUNTIF($D$3:D3627,D3627))</f>
        <v>0</v>
      </c>
      <c r="B3627" s="76" t="str">
        <f t="shared" si="114"/>
        <v/>
      </c>
      <c r="C3627" s="77" t="str">
        <f t="shared" si="113"/>
        <v xml:space="preserve"> </v>
      </c>
      <c r="D3627" s="80"/>
      <c r="E3627" s="80"/>
      <c r="F3627" s="99"/>
      <c r="G3627" s="81"/>
      <c r="H3627" s="84"/>
    </row>
    <row r="3628" spans="1:8" x14ac:dyDescent="0.25">
      <c r="A3628" s="82" t="str">
        <f>CONCATENATE(D3628,COUNTIF($D$3:D3628,D3628))</f>
        <v>0</v>
      </c>
      <c r="B3628" s="76" t="str">
        <f t="shared" si="114"/>
        <v/>
      </c>
      <c r="C3628" s="77" t="str">
        <f t="shared" si="113"/>
        <v xml:space="preserve"> </v>
      </c>
      <c r="D3628" s="80"/>
      <c r="E3628" s="80"/>
      <c r="F3628" s="99"/>
      <c r="G3628" s="81"/>
      <c r="H3628" s="84"/>
    </row>
    <row r="3629" spans="1:8" x14ac:dyDescent="0.25">
      <c r="A3629" s="82" t="str">
        <f>CONCATENATE(D3629,COUNTIF($D$3:D3629,D3629))</f>
        <v>0</v>
      </c>
      <c r="B3629" s="76" t="str">
        <f t="shared" si="114"/>
        <v/>
      </c>
      <c r="C3629" s="77" t="str">
        <f t="shared" si="113"/>
        <v xml:space="preserve"> </v>
      </c>
      <c r="D3629" s="80"/>
      <c r="E3629" s="80"/>
      <c r="F3629" s="99"/>
      <c r="G3629" s="81"/>
      <c r="H3629" s="84"/>
    </row>
    <row r="3630" spans="1:8" x14ac:dyDescent="0.25">
      <c r="A3630" s="82" t="str">
        <f>CONCATENATE(D3630,COUNTIF($D$3:D3630,D3630))</f>
        <v>0</v>
      </c>
      <c r="B3630" s="76" t="str">
        <f t="shared" si="114"/>
        <v/>
      </c>
      <c r="C3630" s="77" t="str">
        <f t="shared" si="113"/>
        <v xml:space="preserve"> </v>
      </c>
      <c r="D3630" s="80"/>
      <c r="E3630" s="80"/>
      <c r="F3630" s="99"/>
      <c r="G3630" s="81"/>
      <c r="H3630" s="84"/>
    </row>
    <row r="3631" spans="1:8" x14ac:dyDescent="0.25">
      <c r="A3631" s="82" t="str">
        <f>CONCATENATE(D3631,COUNTIF($D$3:D3631,D3631))</f>
        <v>0</v>
      </c>
      <c r="B3631" s="76" t="str">
        <f t="shared" si="114"/>
        <v/>
      </c>
      <c r="C3631" s="77" t="str">
        <f t="shared" si="113"/>
        <v xml:space="preserve"> </v>
      </c>
      <c r="D3631" s="80"/>
      <c r="E3631" s="80"/>
      <c r="F3631" s="99"/>
      <c r="G3631" s="81"/>
      <c r="H3631" s="84"/>
    </row>
    <row r="3632" spans="1:8" x14ac:dyDescent="0.25">
      <c r="A3632" s="82" t="str">
        <f>CONCATENATE(D3632,COUNTIF($D$3:D3632,D3632))</f>
        <v>0</v>
      </c>
      <c r="B3632" s="76" t="str">
        <f t="shared" si="114"/>
        <v/>
      </c>
      <c r="C3632" s="77" t="str">
        <f t="shared" si="113"/>
        <v xml:space="preserve"> </v>
      </c>
      <c r="D3632" s="80"/>
      <c r="E3632" s="80"/>
      <c r="F3632" s="99"/>
      <c r="G3632" s="81"/>
      <c r="H3632" s="84"/>
    </row>
    <row r="3633" spans="1:8" x14ac:dyDescent="0.25">
      <c r="A3633" s="82" t="str">
        <f>CONCATENATE(D3633,COUNTIF($D$3:D3633,D3633))</f>
        <v>0</v>
      </c>
      <c r="B3633" s="76" t="str">
        <f t="shared" si="114"/>
        <v/>
      </c>
      <c r="C3633" s="77" t="str">
        <f t="shared" si="113"/>
        <v xml:space="preserve"> </v>
      </c>
      <c r="D3633" s="80"/>
      <c r="E3633" s="80"/>
      <c r="F3633" s="99"/>
      <c r="G3633" s="81"/>
      <c r="H3633" s="84"/>
    </row>
    <row r="3634" spans="1:8" x14ac:dyDescent="0.25">
      <c r="A3634" s="82" t="str">
        <f>CONCATENATE(D3634,COUNTIF($D$3:D3634,D3634))</f>
        <v>0</v>
      </c>
      <c r="B3634" s="76" t="str">
        <f t="shared" si="114"/>
        <v/>
      </c>
      <c r="C3634" s="77" t="str">
        <f t="shared" si="113"/>
        <v xml:space="preserve"> </v>
      </c>
      <c r="D3634" s="80"/>
      <c r="E3634" s="80"/>
      <c r="F3634" s="99"/>
      <c r="G3634" s="81"/>
      <c r="H3634" s="84"/>
    </row>
    <row r="3635" spans="1:8" x14ac:dyDescent="0.25">
      <c r="A3635" s="82" t="str">
        <f>CONCATENATE(D3635,COUNTIF($D$3:D3635,D3635))</f>
        <v>0</v>
      </c>
      <c r="B3635" s="76" t="str">
        <f t="shared" si="114"/>
        <v/>
      </c>
      <c r="C3635" s="77" t="str">
        <f t="shared" si="113"/>
        <v xml:space="preserve"> </v>
      </c>
      <c r="D3635" s="80"/>
      <c r="E3635" s="80"/>
      <c r="F3635" s="99"/>
      <c r="G3635" s="81"/>
      <c r="H3635" s="84"/>
    </row>
    <row r="3636" spans="1:8" x14ac:dyDescent="0.25">
      <c r="A3636" s="82" t="str">
        <f>CONCATENATE(D3636,COUNTIF($D$3:D3636,D3636))</f>
        <v>0</v>
      </c>
      <c r="B3636" s="76" t="str">
        <f t="shared" si="114"/>
        <v/>
      </c>
      <c r="C3636" s="77" t="str">
        <f t="shared" si="113"/>
        <v xml:space="preserve"> </v>
      </c>
      <c r="D3636" s="80"/>
      <c r="E3636" s="80"/>
      <c r="F3636" s="99"/>
      <c r="G3636" s="81"/>
      <c r="H3636" s="84"/>
    </row>
    <row r="3637" spans="1:8" x14ac:dyDescent="0.25">
      <c r="A3637" s="82" t="str">
        <f>CONCATENATE(D3637,COUNTIF($D$3:D3637,D3637))</f>
        <v>0</v>
      </c>
      <c r="B3637" s="76" t="str">
        <f t="shared" si="114"/>
        <v/>
      </c>
      <c r="C3637" s="77" t="str">
        <f t="shared" si="113"/>
        <v xml:space="preserve"> </v>
      </c>
      <c r="D3637" s="80"/>
      <c r="E3637" s="80"/>
      <c r="F3637" s="99"/>
      <c r="G3637" s="81"/>
      <c r="H3637" s="84"/>
    </row>
    <row r="3638" spans="1:8" x14ac:dyDescent="0.25">
      <c r="A3638" s="82" t="str">
        <f>CONCATENATE(D3638,COUNTIF($D$3:D3638,D3638))</f>
        <v>0</v>
      </c>
      <c r="B3638" s="76" t="str">
        <f t="shared" si="114"/>
        <v/>
      </c>
      <c r="C3638" s="77" t="str">
        <f t="shared" si="113"/>
        <v xml:space="preserve"> </v>
      </c>
      <c r="D3638" s="80"/>
      <c r="E3638" s="80"/>
      <c r="F3638" s="99"/>
      <c r="G3638" s="81"/>
      <c r="H3638" s="84"/>
    </row>
    <row r="3639" spans="1:8" x14ac:dyDescent="0.25">
      <c r="A3639" s="82" t="str">
        <f>CONCATENATE(D3639,COUNTIF($D$3:D3639,D3639))</f>
        <v>0</v>
      </c>
      <c r="B3639" s="76" t="str">
        <f t="shared" si="114"/>
        <v/>
      </c>
      <c r="C3639" s="77" t="str">
        <f t="shared" si="113"/>
        <v xml:space="preserve"> </v>
      </c>
      <c r="D3639" s="80"/>
      <c r="E3639" s="80"/>
      <c r="F3639" s="99"/>
      <c r="G3639" s="81"/>
      <c r="H3639" s="84"/>
    </row>
    <row r="3640" spans="1:8" x14ac:dyDescent="0.25">
      <c r="A3640" s="82" t="str">
        <f>CONCATENATE(D3640,COUNTIF($D$3:D3640,D3640))</f>
        <v>0</v>
      </c>
      <c r="B3640" s="76" t="str">
        <f t="shared" si="114"/>
        <v/>
      </c>
      <c r="C3640" s="77" t="str">
        <f t="shared" si="113"/>
        <v xml:space="preserve"> </v>
      </c>
      <c r="D3640" s="80"/>
      <c r="E3640" s="80"/>
      <c r="F3640" s="99"/>
      <c r="G3640" s="81"/>
      <c r="H3640" s="84"/>
    </row>
    <row r="3641" spans="1:8" x14ac:dyDescent="0.25">
      <c r="A3641" s="82" t="str">
        <f>CONCATENATE(D3641,COUNTIF($D$3:D3641,D3641))</f>
        <v>0</v>
      </c>
      <c r="B3641" s="76" t="str">
        <f t="shared" si="114"/>
        <v/>
      </c>
      <c r="C3641" s="77" t="str">
        <f t="shared" si="113"/>
        <v xml:space="preserve"> </v>
      </c>
      <c r="D3641" s="80"/>
      <c r="E3641" s="80"/>
      <c r="F3641" s="99"/>
      <c r="G3641" s="81"/>
      <c r="H3641" s="84"/>
    </row>
    <row r="3642" spans="1:8" x14ac:dyDescent="0.25">
      <c r="A3642" s="82" t="str">
        <f>CONCATENATE(D3642,COUNTIF($D$3:D3642,D3642))</f>
        <v>0</v>
      </c>
      <c r="B3642" s="76" t="str">
        <f t="shared" si="114"/>
        <v/>
      </c>
      <c r="C3642" s="77" t="str">
        <f t="shared" si="113"/>
        <v xml:space="preserve"> </v>
      </c>
      <c r="D3642" s="80"/>
      <c r="E3642" s="80"/>
      <c r="F3642" s="99"/>
      <c r="G3642" s="81"/>
      <c r="H3642" s="84"/>
    </row>
    <row r="3643" spans="1:8" x14ac:dyDescent="0.25">
      <c r="A3643" s="82" t="str">
        <f>CONCATENATE(D3643,COUNTIF($D$3:D3643,D3643))</f>
        <v>0</v>
      </c>
      <c r="B3643" s="76" t="str">
        <f t="shared" si="114"/>
        <v/>
      </c>
      <c r="C3643" s="77" t="str">
        <f t="shared" si="113"/>
        <v xml:space="preserve"> </v>
      </c>
      <c r="D3643" s="80"/>
      <c r="E3643" s="80"/>
      <c r="F3643" s="99"/>
      <c r="G3643" s="81"/>
      <c r="H3643" s="84"/>
    </row>
    <row r="3644" spans="1:8" x14ac:dyDescent="0.25">
      <c r="A3644" s="82" t="str">
        <f>CONCATENATE(D3644,COUNTIF($D$3:D3644,D3644))</f>
        <v>0</v>
      </c>
      <c r="B3644" s="76" t="str">
        <f t="shared" si="114"/>
        <v/>
      </c>
      <c r="C3644" s="77" t="str">
        <f t="shared" si="113"/>
        <v xml:space="preserve"> </v>
      </c>
      <c r="D3644" s="80"/>
      <c r="E3644" s="80"/>
      <c r="F3644" s="99"/>
      <c r="G3644" s="81"/>
      <c r="H3644" s="84"/>
    </row>
    <row r="3645" spans="1:8" x14ac:dyDescent="0.25">
      <c r="A3645" s="82" t="str">
        <f>CONCATENATE(D3645,COUNTIF($D$3:D3645,D3645))</f>
        <v>0</v>
      </c>
      <c r="B3645" s="76" t="str">
        <f t="shared" si="114"/>
        <v/>
      </c>
      <c r="C3645" s="77" t="str">
        <f t="shared" si="113"/>
        <v xml:space="preserve"> </v>
      </c>
      <c r="D3645" s="80"/>
      <c r="E3645" s="80"/>
      <c r="F3645" s="99"/>
      <c r="G3645" s="81"/>
      <c r="H3645" s="84"/>
    </row>
    <row r="3646" spans="1:8" x14ac:dyDescent="0.25">
      <c r="A3646" s="82" t="str">
        <f>CONCATENATE(D3646,COUNTIF($D$3:D3646,D3646))</f>
        <v>0</v>
      </c>
      <c r="B3646" s="76" t="str">
        <f t="shared" si="114"/>
        <v/>
      </c>
      <c r="C3646" s="77" t="str">
        <f t="shared" si="113"/>
        <v xml:space="preserve"> </v>
      </c>
      <c r="D3646" s="80"/>
      <c r="E3646" s="80"/>
      <c r="F3646" s="99"/>
      <c r="G3646" s="81"/>
      <c r="H3646" s="84"/>
    </row>
    <row r="3647" spans="1:8" x14ac:dyDescent="0.25">
      <c r="A3647" s="82" t="str">
        <f>CONCATENATE(D3647,COUNTIF($D$3:D3647,D3647))</f>
        <v>0</v>
      </c>
      <c r="B3647" s="76" t="str">
        <f t="shared" si="114"/>
        <v/>
      </c>
      <c r="C3647" s="77" t="str">
        <f t="shared" si="113"/>
        <v xml:space="preserve"> </v>
      </c>
      <c r="D3647" s="80"/>
      <c r="E3647" s="80"/>
      <c r="F3647" s="99"/>
      <c r="G3647" s="81"/>
      <c r="H3647" s="84"/>
    </row>
    <row r="3648" spans="1:8" x14ac:dyDescent="0.25">
      <c r="A3648" s="82" t="str">
        <f>CONCATENATE(D3648,COUNTIF($D$3:D3648,D3648))</f>
        <v>0</v>
      </c>
      <c r="B3648" s="76" t="str">
        <f t="shared" si="114"/>
        <v/>
      </c>
      <c r="C3648" s="77" t="str">
        <f t="shared" si="113"/>
        <v xml:space="preserve"> </v>
      </c>
      <c r="D3648" s="80"/>
      <c r="E3648" s="80"/>
      <c r="F3648" s="99"/>
      <c r="G3648" s="81"/>
      <c r="H3648" s="84"/>
    </row>
    <row r="3649" spans="1:8" x14ac:dyDescent="0.25">
      <c r="A3649" s="82" t="str">
        <f>CONCATENATE(D3649,COUNTIF($D$3:D3649,D3649))</f>
        <v>0</v>
      </c>
      <c r="B3649" s="76" t="str">
        <f t="shared" si="114"/>
        <v/>
      </c>
      <c r="C3649" s="77" t="str">
        <f t="shared" si="113"/>
        <v xml:space="preserve"> </v>
      </c>
      <c r="D3649" s="80"/>
      <c r="E3649" s="80"/>
      <c r="F3649" s="99"/>
      <c r="G3649" s="81"/>
      <c r="H3649" s="84"/>
    </row>
    <row r="3650" spans="1:8" x14ac:dyDescent="0.25">
      <c r="A3650" s="82" t="str">
        <f>CONCATENATE(D3650,COUNTIF($D$3:D3650,D3650))</f>
        <v>0</v>
      </c>
      <c r="B3650" s="76" t="str">
        <f t="shared" si="114"/>
        <v/>
      </c>
      <c r="C3650" s="77" t="str">
        <f t="shared" si="113"/>
        <v xml:space="preserve"> </v>
      </c>
      <c r="D3650" s="80"/>
      <c r="E3650" s="80"/>
      <c r="F3650" s="99"/>
      <c r="G3650" s="81"/>
      <c r="H3650" s="84"/>
    </row>
    <row r="3651" spans="1:8" x14ac:dyDescent="0.25">
      <c r="A3651" s="82" t="str">
        <f>CONCATENATE(D3651,COUNTIF($D$3:D3651,D3651))</f>
        <v>0</v>
      </c>
      <c r="B3651" s="76" t="str">
        <f t="shared" si="114"/>
        <v/>
      </c>
      <c r="C3651" s="77" t="str">
        <f t="shared" si="113"/>
        <v xml:space="preserve"> </v>
      </c>
      <c r="D3651" s="80"/>
      <c r="E3651" s="80"/>
      <c r="F3651" s="99"/>
      <c r="G3651" s="81"/>
      <c r="H3651" s="84"/>
    </row>
    <row r="3652" spans="1:8" x14ac:dyDescent="0.25">
      <c r="A3652" s="82" t="str">
        <f>CONCATENATE(D3652,COUNTIF($D$3:D3652,D3652))</f>
        <v>0</v>
      </c>
      <c r="B3652" s="76" t="str">
        <f t="shared" si="114"/>
        <v/>
      </c>
      <c r="C3652" s="77" t="str">
        <f t="shared" ref="C3652:C3715" si="115">CONCATENATE(F3652," ",G3652)</f>
        <v xml:space="preserve"> </v>
      </c>
      <c r="D3652" s="80"/>
      <c r="E3652" s="80"/>
      <c r="F3652" s="99"/>
      <c r="G3652" s="81"/>
      <c r="H3652" s="84"/>
    </row>
    <row r="3653" spans="1:8" x14ac:dyDescent="0.25">
      <c r="A3653" s="82" t="str">
        <f>CONCATENATE(D3653,COUNTIF($D$3:D3653,D3653))</f>
        <v>0</v>
      </c>
      <c r="B3653" s="76" t="str">
        <f t="shared" ref="B3653:B3716" si="116">CONCATENATE(D3653,G3653)</f>
        <v/>
      </c>
      <c r="C3653" s="77" t="str">
        <f t="shared" si="115"/>
        <v xml:space="preserve"> </v>
      </c>
      <c r="D3653" s="80"/>
      <c r="E3653" s="80"/>
      <c r="F3653" s="99"/>
      <c r="G3653" s="81"/>
      <c r="H3653" s="84"/>
    </row>
    <row r="3654" spans="1:8" x14ac:dyDescent="0.25">
      <c r="A3654" s="82" t="str">
        <f>CONCATENATE(D3654,COUNTIF($D$3:D3654,D3654))</f>
        <v>0</v>
      </c>
      <c r="B3654" s="76" t="str">
        <f t="shared" si="116"/>
        <v/>
      </c>
      <c r="C3654" s="77" t="str">
        <f t="shared" si="115"/>
        <v xml:space="preserve"> </v>
      </c>
      <c r="D3654" s="80"/>
      <c r="E3654" s="80"/>
      <c r="F3654" s="99"/>
      <c r="G3654" s="81"/>
      <c r="H3654" s="84"/>
    </row>
    <row r="3655" spans="1:8" x14ac:dyDescent="0.25">
      <c r="A3655" s="82" t="str">
        <f>CONCATENATE(D3655,COUNTIF($D$3:D3655,D3655))</f>
        <v>0</v>
      </c>
      <c r="B3655" s="76" t="str">
        <f t="shared" si="116"/>
        <v/>
      </c>
      <c r="C3655" s="77" t="str">
        <f t="shared" si="115"/>
        <v xml:space="preserve"> </v>
      </c>
      <c r="D3655" s="80"/>
      <c r="E3655" s="80"/>
      <c r="F3655" s="99"/>
      <c r="G3655" s="81"/>
      <c r="H3655" s="84"/>
    </row>
    <row r="3656" spans="1:8" x14ac:dyDescent="0.25">
      <c r="A3656" s="82" t="str">
        <f>CONCATENATE(D3656,COUNTIF($D$3:D3656,D3656))</f>
        <v>0</v>
      </c>
      <c r="B3656" s="76" t="str">
        <f t="shared" si="116"/>
        <v/>
      </c>
      <c r="C3656" s="77" t="str">
        <f t="shared" si="115"/>
        <v xml:space="preserve"> </v>
      </c>
      <c r="D3656" s="80"/>
      <c r="E3656" s="80"/>
      <c r="F3656" s="99"/>
      <c r="G3656" s="81"/>
      <c r="H3656" s="84"/>
    </row>
    <row r="3657" spans="1:8" x14ac:dyDescent="0.25">
      <c r="A3657" s="82" t="str">
        <f>CONCATENATE(D3657,COUNTIF($D$3:D3657,D3657))</f>
        <v>0</v>
      </c>
      <c r="B3657" s="76" t="str">
        <f t="shared" si="116"/>
        <v/>
      </c>
      <c r="C3657" s="77" t="str">
        <f t="shared" si="115"/>
        <v xml:space="preserve"> </v>
      </c>
      <c r="D3657" s="80"/>
      <c r="E3657" s="80"/>
      <c r="F3657" s="99"/>
      <c r="G3657" s="81"/>
      <c r="H3657" s="84"/>
    </row>
    <row r="3658" spans="1:8" x14ac:dyDescent="0.25">
      <c r="A3658" s="82" t="str">
        <f>CONCATENATE(D3658,COUNTIF($D$3:D3658,D3658))</f>
        <v>0</v>
      </c>
      <c r="B3658" s="76" t="str">
        <f t="shared" si="116"/>
        <v/>
      </c>
      <c r="C3658" s="77" t="str">
        <f t="shared" si="115"/>
        <v xml:space="preserve"> </v>
      </c>
      <c r="D3658" s="80"/>
      <c r="E3658" s="80"/>
      <c r="F3658" s="99"/>
      <c r="G3658" s="81"/>
      <c r="H3658" s="84"/>
    </row>
    <row r="3659" spans="1:8" x14ac:dyDescent="0.25">
      <c r="A3659" s="82" t="str">
        <f>CONCATENATE(D3659,COUNTIF($D$3:D3659,D3659))</f>
        <v>0</v>
      </c>
      <c r="B3659" s="76" t="str">
        <f t="shared" si="116"/>
        <v/>
      </c>
      <c r="C3659" s="77" t="str">
        <f t="shared" si="115"/>
        <v xml:space="preserve"> </v>
      </c>
      <c r="D3659" s="80"/>
      <c r="E3659" s="80"/>
      <c r="F3659" s="99"/>
      <c r="G3659" s="81"/>
      <c r="H3659" s="84"/>
    </row>
    <row r="3660" spans="1:8" x14ac:dyDescent="0.25">
      <c r="A3660" s="82" t="str">
        <f>CONCATENATE(D3660,COUNTIF($D$3:D3660,D3660))</f>
        <v>0</v>
      </c>
      <c r="B3660" s="76" t="str">
        <f t="shared" si="116"/>
        <v/>
      </c>
      <c r="C3660" s="77" t="str">
        <f t="shared" si="115"/>
        <v xml:space="preserve"> </v>
      </c>
      <c r="D3660" s="80"/>
      <c r="E3660" s="80"/>
      <c r="F3660" s="99"/>
      <c r="G3660" s="81"/>
      <c r="H3660" s="84"/>
    </row>
    <row r="3661" spans="1:8" x14ac:dyDescent="0.25">
      <c r="A3661" s="82" t="str">
        <f>CONCATENATE(D3661,COUNTIF($D$3:D3661,D3661))</f>
        <v>0</v>
      </c>
      <c r="B3661" s="76" t="str">
        <f t="shared" si="116"/>
        <v/>
      </c>
      <c r="C3661" s="77" t="str">
        <f t="shared" si="115"/>
        <v xml:space="preserve"> </v>
      </c>
      <c r="D3661" s="80"/>
      <c r="E3661" s="80"/>
      <c r="F3661" s="99"/>
      <c r="G3661" s="81"/>
      <c r="H3661" s="84"/>
    </row>
    <row r="3662" spans="1:8" x14ac:dyDescent="0.25">
      <c r="A3662" s="82" t="str">
        <f>CONCATENATE(D3662,COUNTIF($D$3:D3662,D3662))</f>
        <v>0</v>
      </c>
      <c r="B3662" s="76" t="str">
        <f t="shared" si="116"/>
        <v/>
      </c>
      <c r="C3662" s="77" t="str">
        <f t="shared" si="115"/>
        <v xml:space="preserve"> </v>
      </c>
      <c r="D3662" s="80"/>
      <c r="E3662" s="80"/>
      <c r="F3662" s="99"/>
      <c r="G3662" s="81"/>
      <c r="H3662" s="84"/>
    </row>
    <row r="3663" spans="1:8" x14ac:dyDescent="0.25">
      <c r="A3663" s="82" t="str">
        <f>CONCATENATE(D3663,COUNTIF($D$3:D3663,D3663))</f>
        <v>0</v>
      </c>
      <c r="B3663" s="76" t="str">
        <f t="shared" si="116"/>
        <v/>
      </c>
      <c r="C3663" s="77" t="str">
        <f t="shared" si="115"/>
        <v xml:space="preserve"> </v>
      </c>
      <c r="D3663" s="80"/>
      <c r="E3663" s="80"/>
      <c r="F3663" s="99"/>
      <c r="G3663" s="81"/>
      <c r="H3663" s="84"/>
    </row>
    <row r="3664" spans="1:8" x14ac:dyDescent="0.25">
      <c r="A3664" s="82" t="str">
        <f>CONCATENATE(D3664,COUNTIF($D$3:D3664,D3664))</f>
        <v>0</v>
      </c>
      <c r="B3664" s="76" t="str">
        <f t="shared" si="116"/>
        <v/>
      </c>
      <c r="C3664" s="77" t="str">
        <f t="shared" si="115"/>
        <v xml:space="preserve"> </v>
      </c>
      <c r="D3664" s="80"/>
      <c r="E3664" s="80"/>
      <c r="F3664" s="99"/>
      <c r="G3664" s="81"/>
      <c r="H3664" s="84"/>
    </row>
    <row r="3665" spans="1:8" x14ac:dyDescent="0.25">
      <c r="A3665" s="82" t="str">
        <f>CONCATENATE(D3665,COUNTIF($D$3:D3665,D3665))</f>
        <v>0</v>
      </c>
      <c r="B3665" s="76" t="str">
        <f t="shared" si="116"/>
        <v/>
      </c>
      <c r="C3665" s="77" t="str">
        <f t="shared" si="115"/>
        <v xml:space="preserve"> </v>
      </c>
      <c r="D3665" s="80"/>
      <c r="E3665" s="80"/>
      <c r="F3665" s="99"/>
      <c r="G3665" s="81"/>
      <c r="H3665" s="84"/>
    </row>
    <row r="3666" spans="1:8" x14ac:dyDescent="0.25">
      <c r="A3666" s="82" t="str">
        <f>CONCATENATE(D3666,COUNTIF($D$3:D3666,D3666))</f>
        <v>0</v>
      </c>
      <c r="B3666" s="76" t="str">
        <f t="shared" si="116"/>
        <v/>
      </c>
      <c r="C3666" s="77" t="str">
        <f t="shared" si="115"/>
        <v xml:space="preserve"> </v>
      </c>
      <c r="D3666" s="80"/>
      <c r="E3666" s="80"/>
      <c r="F3666" s="99"/>
      <c r="G3666" s="81"/>
      <c r="H3666" s="84"/>
    </row>
    <row r="3667" spans="1:8" x14ac:dyDescent="0.25">
      <c r="A3667" s="82" t="str">
        <f>CONCATENATE(D3667,COUNTIF($D$3:D3667,D3667))</f>
        <v>0</v>
      </c>
      <c r="B3667" s="76" t="str">
        <f t="shared" si="116"/>
        <v/>
      </c>
      <c r="C3667" s="77" t="str">
        <f t="shared" si="115"/>
        <v xml:space="preserve"> </v>
      </c>
      <c r="D3667" s="80"/>
      <c r="E3667" s="80"/>
      <c r="F3667" s="99"/>
      <c r="G3667" s="81"/>
      <c r="H3667" s="84"/>
    </row>
    <row r="3668" spans="1:8" x14ac:dyDescent="0.25">
      <c r="A3668" s="82" t="str">
        <f>CONCATENATE(D3668,COUNTIF($D$3:D3668,D3668))</f>
        <v>0</v>
      </c>
      <c r="B3668" s="76" t="str">
        <f t="shared" si="116"/>
        <v/>
      </c>
      <c r="C3668" s="77" t="str">
        <f t="shared" si="115"/>
        <v xml:space="preserve"> </v>
      </c>
      <c r="D3668" s="80"/>
      <c r="E3668" s="80"/>
      <c r="F3668" s="99"/>
      <c r="G3668" s="81"/>
      <c r="H3668" s="84"/>
    </row>
    <row r="3669" spans="1:8" x14ac:dyDescent="0.25">
      <c r="A3669" s="82" t="str">
        <f>CONCATENATE(D3669,COUNTIF($D$3:D3669,D3669))</f>
        <v>0</v>
      </c>
      <c r="B3669" s="76" t="str">
        <f t="shared" si="116"/>
        <v/>
      </c>
      <c r="C3669" s="77" t="str">
        <f t="shared" si="115"/>
        <v xml:space="preserve"> </v>
      </c>
      <c r="D3669" s="80"/>
      <c r="E3669" s="80"/>
      <c r="F3669" s="99"/>
      <c r="G3669" s="81"/>
      <c r="H3669" s="84"/>
    </row>
    <row r="3670" spans="1:8" x14ac:dyDescent="0.25">
      <c r="A3670" s="82" t="str">
        <f>CONCATENATE(D3670,COUNTIF($D$3:D3670,D3670))</f>
        <v>0</v>
      </c>
      <c r="B3670" s="76" t="str">
        <f t="shared" si="116"/>
        <v/>
      </c>
      <c r="C3670" s="77" t="str">
        <f t="shared" si="115"/>
        <v xml:space="preserve"> </v>
      </c>
      <c r="D3670" s="80"/>
      <c r="E3670" s="80"/>
      <c r="F3670" s="99"/>
      <c r="G3670" s="81"/>
      <c r="H3670" s="84"/>
    </row>
    <row r="3671" spans="1:8" x14ac:dyDescent="0.25">
      <c r="A3671" s="82" t="str">
        <f>CONCATENATE(D3671,COUNTIF($D$3:D3671,D3671))</f>
        <v>0</v>
      </c>
      <c r="B3671" s="76" t="str">
        <f t="shared" si="116"/>
        <v/>
      </c>
      <c r="C3671" s="77" t="str">
        <f t="shared" si="115"/>
        <v xml:space="preserve"> </v>
      </c>
      <c r="D3671" s="80"/>
      <c r="E3671" s="80"/>
      <c r="F3671" s="99"/>
      <c r="G3671" s="81"/>
      <c r="H3671" s="84"/>
    </row>
    <row r="3672" spans="1:8" x14ac:dyDescent="0.25">
      <c r="A3672" s="82" t="str">
        <f>CONCATENATE(D3672,COUNTIF($D$3:D3672,D3672))</f>
        <v>0</v>
      </c>
      <c r="B3672" s="76" t="str">
        <f t="shared" si="116"/>
        <v/>
      </c>
      <c r="C3672" s="77" t="str">
        <f t="shared" si="115"/>
        <v xml:space="preserve"> </v>
      </c>
      <c r="D3672" s="80"/>
      <c r="E3672" s="80"/>
      <c r="F3672" s="99"/>
      <c r="G3672" s="81"/>
      <c r="H3672" s="84"/>
    </row>
    <row r="3673" spans="1:8" x14ac:dyDescent="0.25">
      <c r="A3673" s="82" t="str">
        <f>CONCATENATE(D3673,COUNTIF($D$3:D3673,D3673))</f>
        <v>0</v>
      </c>
      <c r="B3673" s="76" t="str">
        <f t="shared" si="116"/>
        <v/>
      </c>
      <c r="C3673" s="77" t="str">
        <f t="shared" si="115"/>
        <v xml:space="preserve"> </v>
      </c>
      <c r="D3673" s="80"/>
      <c r="E3673" s="80"/>
      <c r="F3673" s="99"/>
      <c r="G3673" s="81"/>
      <c r="H3673" s="84"/>
    </row>
    <row r="3674" spans="1:8" x14ac:dyDescent="0.25">
      <c r="A3674" s="82" t="str">
        <f>CONCATENATE(D3674,COUNTIF($D$3:D3674,D3674))</f>
        <v>0</v>
      </c>
      <c r="B3674" s="76" t="str">
        <f t="shared" si="116"/>
        <v/>
      </c>
      <c r="C3674" s="77" t="str">
        <f t="shared" si="115"/>
        <v xml:space="preserve"> </v>
      </c>
      <c r="D3674" s="80"/>
      <c r="E3674" s="80"/>
      <c r="F3674" s="99"/>
      <c r="G3674" s="81"/>
      <c r="H3674" s="84"/>
    </row>
    <row r="3675" spans="1:8" x14ac:dyDescent="0.25">
      <c r="A3675" s="82" t="str">
        <f>CONCATENATE(D3675,COUNTIF($D$3:D3675,D3675))</f>
        <v>0</v>
      </c>
      <c r="B3675" s="76" t="str">
        <f t="shared" si="116"/>
        <v/>
      </c>
      <c r="C3675" s="77" t="str">
        <f t="shared" si="115"/>
        <v xml:space="preserve"> </v>
      </c>
      <c r="D3675" s="80"/>
      <c r="E3675" s="80"/>
      <c r="F3675" s="99"/>
      <c r="G3675" s="81"/>
      <c r="H3675" s="84"/>
    </row>
    <row r="3676" spans="1:8" x14ac:dyDescent="0.25">
      <c r="A3676" s="82" t="str">
        <f>CONCATENATE(D3676,COUNTIF($D$3:D3676,D3676))</f>
        <v>0</v>
      </c>
      <c r="B3676" s="76" t="str">
        <f t="shared" si="116"/>
        <v/>
      </c>
      <c r="C3676" s="77" t="str">
        <f t="shared" si="115"/>
        <v xml:space="preserve"> </v>
      </c>
      <c r="D3676" s="80"/>
      <c r="E3676" s="80"/>
      <c r="F3676" s="99"/>
      <c r="G3676" s="81"/>
      <c r="H3676" s="84"/>
    </row>
    <row r="3677" spans="1:8" x14ac:dyDescent="0.25">
      <c r="A3677" s="82" t="str">
        <f>CONCATENATE(D3677,COUNTIF($D$3:D3677,D3677))</f>
        <v>0</v>
      </c>
      <c r="B3677" s="76" t="str">
        <f t="shared" si="116"/>
        <v/>
      </c>
      <c r="C3677" s="77" t="str">
        <f t="shared" si="115"/>
        <v xml:space="preserve"> </v>
      </c>
      <c r="D3677" s="80"/>
      <c r="E3677" s="80"/>
      <c r="F3677" s="99"/>
      <c r="G3677" s="81"/>
      <c r="H3677" s="84"/>
    </row>
    <row r="3678" spans="1:8" x14ac:dyDescent="0.25">
      <c r="A3678" s="82" t="str">
        <f>CONCATENATE(D3678,COUNTIF($D$3:D3678,D3678))</f>
        <v>0</v>
      </c>
      <c r="B3678" s="76" t="str">
        <f t="shared" si="116"/>
        <v/>
      </c>
      <c r="C3678" s="77" t="str">
        <f t="shared" si="115"/>
        <v xml:space="preserve"> </v>
      </c>
      <c r="D3678" s="80"/>
      <c r="E3678" s="80"/>
      <c r="F3678" s="99"/>
      <c r="G3678" s="81"/>
      <c r="H3678" s="84"/>
    </row>
    <row r="3679" spans="1:8" x14ac:dyDescent="0.25">
      <c r="A3679" s="82" t="str">
        <f>CONCATENATE(D3679,COUNTIF($D$3:D3679,D3679))</f>
        <v>0</v>
      </c>
      <c r="B3679" s="76" t="str">
        <f t="shared" si="116"/>
        <v/>
      </c>
      <c r="C3679" s="77" t="str">
        <f t="shared" si="115"/>
        <v xml:space="preserve"> </v>
      </c>
      <c r="D3679" s="80"/>
      <c r="E3679" s="80"/>
      <c r="F3679" s="99"/>
      <c r="G3679" s="81"/>
      <c r="H3679" s="84"/>
    </row>
    <row r="3680" spans="1:8" x14ac:dyDescent="0.25">
      <c r="A3680" s="82" t="str">
        <f>CONCATENATE(D3680,COUNTIF($D$3:D3680,D3680))</f>
        <v>0</v>
      </c>
      <c r="B3680" s="76" t="str">
        <f t="shared" si="116"/>
        <v/>
      </c>
      <c r="C3680" s="77" t="str">
        <f t="shared" si="115"/>
        <v xml:space="preserve"> </v>
      </c>
      <c r="D3680" s="80"/>
      <c r="E3680" s="80"/>
      <c r="F3680" s="99"/>
      <c r="G3680" s="81"/>
      <c r="H3680" s="84"/>
    </row>
    <row r="3681" spans="1:8" x14ac:dyDescent="0.25">
      <c r="A3681" s="82" t="str">
        <f>CONCATENATE(D3681,COUNTIF($D$3:D3681,D3681))</f>
        <v>0</v>
      </c>
      <c r="B3681" s="76" t="str">
        <f t="shared" si="116"/>
        <v/>
      </c>
      <c r="C3681" s="77" t="str">
        <f t="shared" si="115"/>
        <v xml:space="preserve"> </v>
      </c>
      <c r="D3681" s="80"/>
      <c r="E3681" s="80"/>
      <c r="F3681" s="99"/>
      <c r="G3681" s="81"/>
      <c r="H3681" s="84"/>
    </row>
    <row r="3682" spans="1:8" x14ac:dyDescent="0.25">
      <c r="A3682" s="82" t="str">
        <f>CONCATENATE(D3682,COUNTIF($D$3:D3682,D3682))</f>
        <v>0</v>
      </c>
      <c r="B3682" s="76" t="str">
        <f t="shared" si="116"/>
        <v/>
      </c>
      <c r="C3682" s="77" t="str">
        <f t="shared" si="115"/>
        <v xml:space="preserve"> </v>
      </c>
      <c r="D3682" s="80"/>
      <c r="E3682" s="80"/>
      <c r="F3682" s="99"/>
      <c r="G3682" s="81"/>
      <c r="H3682" s="84"/>
    </row>
    <row r="3683" spans="1:8" x14ac:dyDescent="0.25">
      <c r="A3683" s="82" t="str">
        <f>CONCATENATE(D3683,COUNTIF($D$3:D3683,D3683))</f>
        <v>0</v>
      </c>
      <c r="B3683" s="76" t="str">
        <f t="shared" si="116"/>
        <v/>
      </c>
      <c r="C3683" s="77" t="str">
        <f t="shared" si="115"/>
        <v xml:space="preserve"> </v>
      </c>
      <c r="D3683" s="80"/>
      <c r="E3683" s="80"/>
      <c r="F3683" s="99"/>
      <c r="G3683" s="81"/>
      <c r="H3683" s="84"/>
    </row>
    <row r="3684" spans="1:8" x14ac:dyDescent="0.25">
      <c r="A3684" s="82" t="str">
        <f>CONCATENATE(D3684,COUNTIF($D$3:D3684,D3684))</f>
        <v>0</v>
      </c>
      <c r="B3684" s="76" t="str">
        <f t="shared" si="116"/>
        <v/>
      </c>
      <c r="C3684" s="77" t="str">
        <f t="shared" si="115"/>
        <v xml:space="preserve"> </v>
      </c>
      <c r="D3684" s="80"/>
      <c r="E3684" s="80"/>
      <c r="F3684" s="99"/>
      <c r="G3684" s="81"/>
      <c r="H3684" s="84"/>
    </row>
    <row r="3685" spans="1:8" x14ac:dyDescent="0.25">
      <c r="A3685" s="82" t="str">
        <f>CONCATENATE(D3685,COUNTIF($D$3:D3685,D3685))</f>
        <v>0</v>
      </c>
      <c r="B3685" s="76" t="str">
        <f t="shared" si="116"/>
        <v/>
      </c>
      <c r="C3685" s="77" t="str">
        <f t="shared" si="115"/>
        <v xml:space="preserve"> </v>
      </c>
      <c r="D3685" s="80"/>
      <c r="E3685" s="80"/>
      <c r="F3685" s="99"/>
      <c r="G3685" s="81"/>
      <c r="H3685" s="84"/>
    </row>
    <row r="3686" spans="1:8" x14ac:dyDescent="0.25">
      <c r="A3686" s="82" t="str">
        <f>CONCATENATE(D3686,COUNTIF($D$3:D3686,D3686))</f>
        <v>0</v>
      </c>
      <c r="B3686" s="76" t="str">
        <f t="shared" si="116"/>
        <v/>
      </c>
      <c r="C3686" s="77" t="str">
        <f t="shared" si="115"/>
        <v xml:space="preserve"> </v>
      </c>
      <c r="D3686" s="80"/>
      <c r="E3686" s="80"/>
      <c r="F3686" s="99"/>
      <c r="G3686" s="81"/>
      <c r="H3686" s="84"/>
    </row>
    <row r="3687" spans="1:8" x14ac:dyDescent="0.25">
      <c r="A3687" s="82" t="str">
        <f>CONCATENATE(D3687,COUNTIF($D$3:D3687,D3687))</f>
        <v>0</v>
      </c>
      <c r="B3687" s="76" t="str">
        <f t="shared" si="116"/>
        <v/>
      </c>
      <c r="C3687" s="77" t="str">
        <f t="shared" si="115"/>
        <v xml:space="preserve"> </v>
      </c>
      <c r="D3687" s="80"/>
      <c r="E3687" s="80"/>
      <c r="F3687" s="99"/>
      <c r="G3687" s="81"/>
      <c r="H3687" s="84"/>
    </row>
    <row r="3688" spans="1:8" x14ac:dyDescent="0.25">
      <c r="A3688" s="82" t="str">
        <f>CONCATENATE(D3688,COUNTIF($D$3:D3688,D3688))</f>
        <v>0</v>
      </c>
      <c r="B3688" s="76" t="str">
        <f t="shared" si="116"/>
        <v/>
      </c>
      <c r="C3688" s="77" t="str">
        <f t="shared" si="115"/>
        <v xml:space="preserve"> </v>
      </c>
      <c r="D3688" s="80"/>
      <c r="E3688" s="80"/>
      <c r="F3688" s="99"/>
      <c r="G3688" s="81"/>
      <c r="H3688" s="84"/>
    </row>
    <row r="3689" spans="1:8" x14ac:dyDescent="0.25">
      <c r="A3689" s="82" t="str">
        <f>CONCATENATE(D3689,COUNTIF($D$3:D3689,D3689))</f>
        <v>0</v>
      </c>
      <c r="B3689" s="76" t="str">
        <f t="shared" si="116"/>
        <v/>
      </c>
      <c r="C3689" s="77" t="str">
        <f t="shared" si="115"/>
        <v xml:space="preserve"> </v>
      </c>
      <c r="D3689" s="80"/>
      <c r="E3689" s="80"/>
      <c r="F3689" s="99"/>
      <c r="G3689" s="81"/>
      <c r="H3689" s="84"/>
    </row>
    <row r="3690" spans="1:8" x14ac:dyDescent="0.25">
      <c r="A3690" s="82" t="str">
        <f>CONCATENATE(D3690,COUNTIF($D$3:D3690,D3690))</f>
        <v>0</v>
      </c>
      <c r="B3690" s="76" t="str">
        <f t="shared" si="116"/>
        <v/>
      </c>
      <c r="C3690" s="77" t="str">
        <f t="shared" si="115"/>
        <v xml:space="preserve"> </v>
      </c>
      <c r="D3690" s="80"/>
      <c r="E3690" s="80"/>
      <c r="F3690" s="99"/>
      <c r="G3690" s="81"/>
      <c r="H3690" s="84"/>
    </row>
    <row r="3691" spans="1:8" x14ac:dyDescent="0.25">
      <c r="A3691" s="82" t="str">
        <f>CONCATENATE(D3691,COUNTIF($D$3:D3691,D3691))</f>
        <v>0</v>
      </c>
      <c r="B3691" s="76" t="str">
        <f t="shared" si="116"/>
        <v/>
      </c>
      <c r="C3691" s="77" t="str">
        <f t="shared" si="115"/>
        <v xml:space="preserve"> </v>
      </c>
      <c r="D3691" s="80"/>
      <c r="E3691" s="80"/>
      <c r="F3691" s="99"/>
      <c r="G3691" s="81"/>
      <c r="H3691" s="84"/>
    </row>
    <row r="3692" spans="1:8" x14ac:dyDescent="0.25">
      <c r="A3692" s="82" t="str">
        <f>CONCATENATE(D3692,COUNTIF($D$3:D3692,D3692))</f>
        <v>0</v>
      </c>
      <c r="B3692" s="76" t="str">
        <f t="shared" si="116"/>
        <v/>
      </c>
      <c r="C3692" s="77" t="str">
        <f t="shared" si="115"/>
        <v xml:space="preserve"> </v>
      </c>
      <c r="D3692" s="80"/>
      <c r="E3692" s="80"/>
      <c r="F3692" s="99"/>
      <c r="G3692" s="81"/>
      <c r="H3692" s="84"/>
    </row>
    <row r="3693" spans="1:8" x14ac:dyDescent="0.25">
      <c r="A3693" s="82" t="str">
        <f>CONCATENATE(D3693,COUNTIF($D$3:D3693,D3693))</f>
        <v>0</v>
      </c>
      <c r="B3693" s="76" t="str">
        <f t="shared" si="116"/>
        <v/>
      </c>
      <c r="C3693" s="77" t="str">
        <f t="shared" si="115"/>
        <v xml:space="preserve"> </v>
      </c>
      <c r="D3693" s="80"/>
      <c r="E3693" s="80"/>
      <c r="F3693" s="99"/>
      <c r="G3693" s="81"/>
      <c r="H3693" s="84"/>
    </row>
    <row r="3694" spans="1:8" x14ac:dyDescent="0.25">
      <c r="A3694" s="82" t="str">
        <f>CONCATENATE(D3694,COUNTIF($D$3:D3694,D3694))</f>
        <v>0</v>
      </c>
      <c r="B3694" s="76" t="str">
        <f t="shared" si="116"/>
        <v/>
      </c>
      <c r="C3694" s="77" t="str">
        <f t="shared" si="115"/>
        <v xml:space="preserve"> </v>
      </c>
      <c r="D3694" s="80"/>
      <c r="E3694" s="80"/>
      <c r="F3694" s="99"/>
      <c r="G3694" s="81"/>
      <c r="H3694" s="84"/>
    </row>
    <row r="3695" spans="1:8" x14ac:dyDescent="0.25">
      <c r="A3695" s="82" t="str">
        <f>CONCATENATE(D3695,COUNTIF($D$3:D3695,D3695))</f>
        <v>0</v>
      </c>
      <c r="B3695" s="76" t="str">
        <f t="shared" si="116"/>
        <v/>
      </c>
      <c r="C3695" s="77" t="str">
        <f t="shared" si="115"/>
        <v xml:space="preserve"> </v>
      </c>
      <c r="D3695" s="80"/>
      <c r="E3695" s="80"/>
      <c r="F3695" s="99"/>
      <c r="G3695" s="81"/>
      <c r="H3695" s="84"/>
    </row>
    <row r="3696" spans="1:8" x14ac:dyDescent="0.25">
      <c r="A3696" s="82" t="str">
        <f>CONCATENATE(D3696,COUNTIF($D$3:D3696,D3696))</f>
        <v>0</v>
      </c>
      <c r="B3696" s="76" t="str">
        <f t="shared" si="116"/>
        <v/>
      </c>
      <c r="C3696" s="77" t="str">
        <f t="shared" si="115"/>
        <v xml:space="preserve"> </v>
      </c>
      <c r="D3696" s="80"/>
      <c r="E3696" s="80"/>
      <c r="F3696" s="99"/>
      <c r="G3696" s="81"/>
      <c r="H3696" s="84"/>
    </row>
    <row r="3697" spans="1:8" x14ac:dyDescent="0.25">
      <c r="A3697" s="82" t="str">
        <f>CONCATENATE(D3697,COUNTIF($D$3:D3697,D3697))</f>
        <v>0</v>
      </c>
      <c r="B3697" s="76" t="str">
        <f t="shared" si="116"/>
        <v/>
      </c>
      <c r="C3697" s="77" t="str">
        <f t="shared" si="115"/>
        <v xml:space="preserve"> </v>
      </c>
      <c r="D3697" s="80"/>
      <c r="E3697" s="80"/>
      <c r="F3697" s="99"/>
      <c r="G3697" s="81"/>
      <c r="H3697" s="84"/>
    </row>
    <row r="3698" spans="1:8" x14ac:dyDescent="0.25">
      <c r="A3698" s="82" t="str">
        <f>CONCATENATE(D3698,COUNTIF($D$3:D3698,D3698))</f>
        <v>0</v>
      </c>
      <c r="B3698" s="76" t="str">
        <f t="shared" si="116"/>
        <v/>
      </c>
      <c r="C3698" s="77" t="str">
        <f t="shared" si="115"/>
        <v xml:space="preserve"> </v>
      </c>
      <c r="D3698" s="80"/>
      <c r="E3698" s="80"/>
      <c r="F3698" s="99"/>
      <c r="G3698" s="81"/>
      <c r="H3698" s="84"/>
    </row>
    <row r="3699" spans="1:8" x14ac:dyDescent="0.25">
      <c r="A3699" s="82" t="str">
        <f>CONCATENATE(D3699,COUNTIF($D$3:D3699,D3699))</f>
        <v>0</v>
      </c>
      <c r="B3699" s="76" t="str">
        <f t="shared" si="116"/>
        <v/>
      </c>
      <c r="C3699" s="77" t="str">
        <f t="shared" si="115"/>
        <v xml:space="preserve"> </v>
      </c>
      <c r="D3699" s="80"/>
      <c r="E3699" s="80"/>
      <c r="F3699" s="99"/>
      <c r="G3699" s="81"/>
      <c r="H3699" s="84"/>
    </row>
    <row r="3700" spans="1:8" x14ac:dyDescent="0.25">
      <c r="A3700" s="82" t="str">
        <f>CONCATENATE(D3700,COUNTIF($D$3:D3700,D3700))</f>
        <v>0</v>
      </c>
      <c r="B3700" s="76" t="str">
        <f t="shared" si="116"/>
        <v/>
      </c>
      <c r="C3700" s="77" t="str">
        <f t="shared" si="115"/>
        <v xml:space="preserve"> </v>
      </c>
      <c r="D3700" s="80"/>
      <c r="E3700" s="80"/>
      <c r="F3700" s="99"/>
      <c r="G3700" s="81"/>
      <c r="H3700" s="84"/>
    </row>
    <row r="3701" spans="1:8" x14ac:dyDescent="0.25">
      <c r="A3701" s="82" t="str">
        <f>CONCATENATE(D3701,COUNTIF($D$3:D3701,D3701))</f>
        <v>0</v>
      </c>
      <c r="B3701" s="76" t="str">
        <f t="shared" si="116"/>
        <v/>
      </c>
      <c r="C3701" s="77" t="str">
        <f t="shared" si="115"/>
        <v xml:space="preserve"> </v>
      </c>
      <c r="D3701" s="80"/>
      <c r="E3701" s="80"/>
      <c r="F3701" s="99"/>
      <c r="G3701" s="81"/>
      <c r="H3701" s="84"/>
    </row>
    <row r="3702" spans="1:8" x14ac:dyDescent="0.25">
      <c r="A3702" s="82" t="str">
        <f>CONCATENATE(D3702,COUNTIF($D$3:D3702,D3702))</f>
        <v>0</v>
      </c>
      <c r="B3702" s="76" t="str">
        <f t="shared" si="116"/>
        <v/>
      </c>
      <c r="C3702" s="77" t="str">
        <f t="shared" si="115"/>
        <v xml:space="preserve"> </v>
      </c>
      <c r="D3702" s="80"/>
      <c r="E3702" s="80"/>
      <c r="F3702" s="99"/>
      <c r="G3702" s="81"/>
      <c r="H3702" s="84"/>
    </row>
    <row r="3703" spans="1:8" x14ac:dyDescent="0.25">
      <c r="A3703" s="82" t="str">
        <f>CONCATENATE(D3703,COUNTIF($D$3:D3703,D3703))</f>
        <v>0</v>
      </c>
      <c r="B3703" s="76" t="str">
        <f t="shared" si="116"/>
        <v/>
      </c>
      <c r="C3703" s="77" t="str">
        <f t="shared" si="115"/>
        <v xml:space="preserve"> </v>
      </c>
      <c r="D3703" s="80"/>
      <c r="E3703" s="80"/>
      <c r="F3703" s="99"/>
      <c r="G3703" s="81"/>
      <c r="H3703" s="84"/>
    </row>
    <row r="3704" spans="1:8" x14ac:dyDescent="0.25">
      <c r="A3704" s="82" t="str">
        <f>CONCATENATE(D3704,COUNTIF($D$3:D3704,D3704))</f>
        <v>0</v>
      </c>
      <c r="B3704" s="76" t="str">
        <f t="shared" si="116"/>
        <v/>
      </c>
      <c r="C3704" s="77" t="str">
        <f t="shared" si="115"/>
        <v xml:space="preserve"> </v>
      </c>
      <c r="D3704" s="80"/>
      <c r="E3704" s="80"/>
      <c r="F3704" s="99"/>
      <c r="G3704" s="81"/>
      <c r="H3704" s="84"/>
    </row>
    <row r="3705" spans="1:8" x14ac:dyDescent="0.25">
      <c r="A3705" s="82" t="str">
        <f>CONCATENATE(D3705,COUNTIF($D$3:D3705,D3705))</f>
        <v>0</v>
      </c>
      <c r="B3705" s="76" t="str">
        <f t="shared" si="116"/>
        <v/>
      </c>
      <c r="C3705" s="77" t="str">
        <f t="shared" si="115"/>
        <v xml:space="preserve"> </v>
      </c>
      <c r="D3705" s="80"/>
      <c r="E3705" s="80"/>
      <c r="F3705" s="99"/>
      <c r="G3705" s="81"/>
      <c r="H3705" s="84"/>
    </row>
    <row r="3706" spans="1:8" x14ac:dyDescent="0.25">
      <c r="A3706" s="82" t="str">
        <f>CONCATENATE(D3706,COUNTIF($D$3:D3706,D3706))</f>
        <v>0</v>
      </c>
      <c r="B3706" s="76" t="str">
        <f t="shared" si="116"/>
        <v/>
      </c>
      <c r="C3706" s="77" t="str">
        <f t="shared" si="115"/>
        <v xml:space="preserve"> </v>
      </c>
      <c r="D3706" s="80"/>
      <c r="E3706" s="80"/>
      <c r="F3706" s="99"/>
      <c r="G3706" s="81"/>
      <c r="H3706" s="84"/>
    </row>
    <row r="3707" spans="1:8" x14ac:dyDescent="0.25">
      <c r="A3707" s="82" t="str">
        <f>CONCATENATE(D3707,COUNTIF($D$3:D3707,D3707))</f>
        <v>0</v>
      </c>
      <c r="B3707" s="76" t="str">
        <f t="shared" si="116"/>
        <v/>
      </c>
      <c r="C3707" s="77" t="str">
        <f t="shared" si="115"/>
        <v xml:space="preserve"> </v>
      </c>
      <c r="D3707" s="80"/>
      <c r="E3707" s="80"/>
      <c r="F3707" s="99"/>
      <c r="G3707" s="81"/>
      <c r="H3707" s="84"/>
    </row>
    <row r="3708" spans="1:8" x14ac:dyDescent="0.25">
      <c r="A3708" s="82" t="str">
        <f>CONCATENATE(D3708,COUNTIF($D$3:D3708,D3708))</f>
        <v>0</v>
      </c>
      <c r="B3708" s="76" t="str">
        <f t="shared" si="116"/>
        <v/>
      </c>
      <c r="C3708" s="77" t="str">
        <f t="shared" si="115"/>
        <v xml:space="preserve"> </v>
      </c>
      <c r="D3708" s="80"/>
      <c r="E3708" s="80"/>
      <c r="F3708" s="99"/>
      <c r="G3708" s="81"/>
      <c r="H3708" s="84"/>
    </row>
    <row r="3709" spans="1:8" x14ac:dyDescent="0.25">
      <c r="A3709" s="82" t="str">
        <f>CONCATENATE(D3709,COUNTIF($D$3:D3709,D3709))</f>
        <v>0</v>
      </c>
      <c r="B3709" s="76" t="str">
        <f t="shared" si="116"/>
        <v/>
      </c>
      <c r="C3709" s="77" t="str">
        <f t="shared" si="115"/>
        <v xml:space="preserve"> </v>
      </c>
      <c r="D3709" s="80"/>
      <c r="E3709" s="80"/>
      <c r="F3709" s="99"/>
      <c r="G3709" s="81"/>
      <c r="H3709" s="84"/>
    </row>
    <row r="3710" spans="1:8" x14ac:dyDescent="0.25">
      <c r="A3710" s="82" t="str">
        <f>CONCATENATE(D3710,COUNTIF($D$3:D3710,D3710))</f>
        <v>0</v>
      </c>
      <c r="B3710" s="76" t="str">
        <f t="shared" si="116"/>
        <v/>
      </c>
      <c r="C3710" s="77" t="str">
        <f t="shared" si="115"/>
        <v xml:space="preserve"> </v>
      </c>
      <c r="D3710" s="80"/>
      <c r="E3710" s="80"/>
      <c r="F3710" s="99"/>
      <c r="G3710" s="81"/>
      <c r="H3710" s="84"/>
    </row>
    <row r="3711" spans="1:8" x14ac:dyDescent="0.25">
      <c r="A3711" s="82" t="str">
        <f>CONCATENATE(D3711,COUNTIF($D$3:D3711,D3711))</f>
        <v>0</v>
      </c>
      <c r="B3711" s="76" t="str">
        <f t="shared" si="116"/>
        <v/>
      </c>
      <c r="C3711" s="77" t="str">
        <f t="shared" si="115"/>
        <v xml:space="preserve"> </v>
      </c>
      <c r="D3711" s="80"/>
      <c r="E3711" s="80"/>
      <c r="F3711" s="99"/>
      <c r="G3711" s="81"/>
      <c r="H3711" s="84"/>
    </row>
    <row r="3712" spans="1:8" x14ac:dyDescent="0.25">
      <c r="A3712" s="82" t="str">
        <f>CONCATENATE(D3712,COUNTIF($D$3:D3712,D3712))</f>
        <v>0</v>
      </c>
      <c r="B3712" s="76" t="str">
        <f t="shared" si="116"/>
        <v/>
      </c>
      <c r="C3712" s="77" t="str">
        <f t="shared" si="115"/>
        <v xml:space="preserve"> </v>
      </c>
      <c r="D3712" s="80"/>
      <c r="E3712" s="80"/>
      <c r="F3712" s="99"/>
      <c r="G3712" s="81"/>
      <c r="H3712" s="84"/>
    </row>
    <row r="3713" spans="1:8" x14ac:dyDescent="0.25">
      <c r="A3713" s="82" t="str">
        <f>CONCATENATE(D3713,COUNTIF($D$3:D3713,D3713))</f>
        <v>0</v>
      </c>
      <c r="B3713" s="76" t="str">
        <f t="shared" si="116"/>
        <v/>
      </c>
      <c r="C3713" s="77" t="str">
        <f t="shared" si="115"/>
        <v xml:space="preserve"> </v>
      </c>
      <c r="D3713" s="80"/>
      <c r="E3713" s="80"/>
      <c r="F3713" s="99"/>
      <c r="G3713" s="81"/>
      <c r="H3713" s="84"/>
    </row>
    <row r="3714" spans="1:8" x14ac:dyDescent="0.25">
      <c r="A3714" s="82" t="str">
        <f>CONCATENATE(D3714,COUNTIF($D$3:D3714,D3714))</f>
        <v>0</v>
      </c>
      <c r="B3714" s="76" t="str">
        <f t="shared" si="116"/>
        <v/>
      </c>
      <c r="C3714" s="77" t="str">
        <f t="shared" si="115"/>
        <v xml:space="preserve"> </v>
      </c>
      <c r="D3714" s="80"/>
      <c r="E3714" s="80"/>
      <c r="F3714" s="99"/>
      <c r="G3714" s="81"/>
      <c r="H3714" s="84"/>
    </row>
    <row r="3715" spans="1:8" x14ac:dyDescent="0.25">
      <c r="A3715" s="82" t="str">
        <f>CONCATENATE(D3715,COUNTIF($D$3:D3715,D3715))</f>
        <v>0</v>
      </c>
      <c r="B3715" s="76" t="str">
        <f t="shared" si="116"/>
        <v/>
      </c>
      <c r="C3715" s="77" t="str">
        <f t="shared" si="115"/>
        <v xml:space="preserve"> </v>
      </c>
      <c r="D3715" s="80"/>
      <c r="E3715" s="80"/>
      <c r="F3715" s="99"/>
      <c r="G3715" s="81"/>
      <c r="H3715" s="84"/>
    </row>
    <row r="3716" spans="1:8" x14ac:dyDescent="0.25">
      <c r="A3716" s="82" t="str">
        <f>CONCATENATE(D3716,COUNTIF($D$3:D3716,D3716))</f>
        <v>0</v>
      </c>
      <c r="B3716" s="76" t="str">
        <f t="shared" si="116"/>
        <v/>
      </c>
      <c r="C3716" s="77" t="str">
        <f t="shared" ref="C3716:C3779" si="117">CONCATENATE(F3716," ",G3716)</f>
        <v xml:space="preserve"> </v>
      </c>
      <c r="D3716" s="80"/>
      <c r="E3716" s="80"/>
      <c r="F3716" s="99"/>
      <c r="G3716" s="81"/>
      <c r="H3716" s="84"/>
    </row>
    <row r="3717" spans="1:8" x14ac:dyDescent="0.25">
      <c r="A3717" s="82" t="str">
        <f>CONCATENATE(D3717,COUNTIF($D$3:D3717,D3717))</f>
        <v>0</v>
      </c>
      <c r="B3717" s="76" t="str">
        <f t="shared" ref="B3717:B3780" si="118">CONCATENATE(D3717,G3717)</f>
        <v/>
      </c>
      <c r="C3717" s="77" t="str">
        <f t="shared" si="117"/>
        <v xml:space="preserve"> </v>
      </c>
      <c r="D3717" s="80"/>
      <c r="E3717" s="80"/>
      <c r="F3717" s="99"/>
      <c r="G3717" s="81"/>
      <c r="H3717" s="84"/>
    </row>
    <row r="3718" spans="1:8" x14ac:dyDescent="0.25">
      <c r="A3718" s="82" t="str">
        <f>CONCATENATE(D3718,COUNTIF($D$3:D3718,D3718))</f>
        <v>0</v>
      </c>
      <c r="B3718" s="76" t="str">
        <f t="shared" si="118"/>
        <v/>
      </c>
      <c r="C3718" s="77" t="str">
        <f t="shared" si="117"/>
        <v xml:space="preserve"> </v>
      </c>
      <c r="D3718" s="80"/>
      <c r="E3718" s="80"/>
      <c r="F3718" s="99"/>
      <c r="G3718" s="81"/>
      <c r="H3718" s="84"/>
    </row>
    <row r="3719" spans="1:8" x14ac:dyDescent="0.25">
      <c r="A3719" s="82" t="str">
        <f>CONCATENATE(D3719,COUNTIF($D$3:D3719,D3719))</f>
        <v>0</v>
      </c>
      <c r="B3719" s="76" t="str">
        <f t="shared" si="118"/>
        <v/>
      </c>
      <c r="C3719" s="77" t="str">
        <f t="shared" si="117"/>
        <v xml:space="preserve"> </v>
      </c>
      <c r="D3719" s="80"/>
      <c r="E3719" s="80"/>
      <c r="F3719" s="99"/>
      <c r="G3719" s="81"/>
      <c r="H3719" s="84"/>
    </row>
    <row r="3720" spans="1:8" x14ac:dyDescent="0.25">
      <c r="A3720" s="82" t="str">
        <f>CONCATENATE(D3720,COUNTIF($D$3:D3720,D3720))</f>
        <v>0</v>
      </c>
      <c r="B3720" s="76" t="str">
        <f t="shared" si="118"/>
        <v/>
      </c>
      <c r="C3720" s="77" t="str">
        <f t="shared" si="117"/>
        <v xml:space="preserve"> </v>
      </c>
      <c r="D3720" s="80"/>
      <c r="E3720" s="80"/>
      <c r="F3720" s="99"/>
      <c r="G3720" s="81"/>
      <c r="H3720" s="84"/>
    </row>
    <row r="3721" spans="1:8" x14ac:dyDescent="0.25">
      <c r="A3721" s="82" t="str">
        <f>CONCATENATE(D3721,COUNTIF($D$3:D3721,D3721))</f>
        <v>0</v>
      </c>
      <c r="B3721" s="76" t="str">
        <f t="shared" si="118"/>
        <v/>
      </c>
      <c r="C3721" s="77" t="str">
        <f t="shared" si="117"/>
        <v xml:space="preserve"> </v>
      </c>
      <c r="D3721" s="80"/>
      <c r="E3721" s="80"/>
      <c r="F3721" s="99"/>
      <c r="G3721" s="81"/>
      <c r="H3721" s="84"/>
    </row>
    <row r="3722" spans="1:8" x14ac:dyDescent="0.25">
      <c r="A3722" s="82" t="str">
        <f>CONCATENATE(D3722,COUNTIF($D$3:D3722,D3722))</f>
        <v>0</v>
      </c>
      <c r="B3722" s="76" t="str">
        <f t="shared" si="118"/>
        <v/>
      </c>
      <c r="C3722" s="77" t="str">
        <f t="shared" si="117"/>
        <v xml:space="preserve"> </v>
      </c>
      <c r="D3722" s="80"/>
      <c r="E3722" s="80"/>
      <c r="F3722" s="99"/>
      <c r="G3722" s="81"/>
      <c r="H3722" s="84"/>
    </row>
    <row r="3723" spans="1:8" x14ac:dyDescent="0.25">
      <c r="A3723" s="82" t="str">
        <f>CONCATENATE(D3723,COUNTIF($D$3:D3723,D3723))</f>
        <v>0</v>
      </c>
      <c r="B3723" s="76" t="str">
        <f t="shared" si="118"/>
        <v/>
      </c>
      <c r="C3723" s="77" t="str">
        <f t="shared" si="117"/>
        <v xml:space="preserve"> </v>
      </c>
      <c r="D3723" s="80"/>
      <c r="E3723" s="80"/>
      <c r="F3723" s="99"/>
      <c r="G3723" s="81"/>
      <c r="H3723" s="84"/>
    </row>
    <row r="3724" spans="1:8" x14ac:dyDescent="0.25">
      <c r="A3724" s="82" t="str">
        <f>CONCATENATE(D3724,COUNTIF($D$3:D3724,D3724))</f>
        <v>0</v>
      </c>
      <c r="B3724" s="76" t="str">
        <f t="shared" si="118"/>
        <v/>
      </c>
      <c r="C3724" s="77" t="str">
        <f t="shared" si="117"/>
        <v xml:space="preserve"> </v>
      </c>
      <c r="D3724" s="80"/>
      <c r="E3724" s="80"/>
      <c r="F3724" s="99"/>
      <c r="G3724" s="81"/>
      <c r="H3724" s="84"/>
    </row>
    <row r="3725" spans="1:8" x14ac:dyDescent="0.25">
      <c r="A3725" s="82" t="str">
        <f>CONCATENATE(D3725,COUNTIF($D$3:D3725,D3725))</f>
        <v>0</v>
      </c>
      <c r="B3725" s="76" t="str">
        <f t="shared" si="118"/>
        <v/>
      </c>
      <c r="C3725" s="77" t="str">
        <f t="shared" si="117"/>
        <v xml:space="preserve"> </v>
      </c>
      <c r="D3725" s="80"/>
      <c r="E3725" s="80"/>
      <c r="F3725" s="99"/>
      <c r="G3725" s="81"/>
      <c r="H3725" s="84"/>
    </row>
    <row r="3726" spans="1:8" x14ac:dyDescent="0.25">
      <c r="A3726" s="82" t="str">
        <f>CONCATENATE(D3726,COUNTIF($D$3:D3726,D3726))</f>
        <v>0</v>
      </c>
      <c r="B3726" s="76" t="str">
        <f t="shared" si="118"/>
        <v/>
      </c>
      <c r="C3726" s="77" t="str">
        <f t="shared" si="117"/>
        <v xml:space="preserve"> </v>
      </c>
      <c r="D3726" s="80"/>
      <c r="E3726" s="80"/>
      <c r="F3726" s="99"/>
      <c r="G3726" s="81"/>
      <c r="H3726" s="84"/>
    </row>
    <row r="3727" spans="1:8" x14ac:dyDescent="0.25">
      <c r="A3727" s="82" t="str">
        <f>CONCATENATE(D3727,COUNTIF($D$3:D3727,D3727))</f>
        <v>0</v>
      </c>
      <c r="B3727" s="76" t="str">
        <f t="shared" si="118"/>
        <v/>
      </c>
      <c r="C3727" s="77" t="str">
        <f t="shared" si="117"/>
        <v xml:space="preserve"> </v>
      </c>
      <c r="D3727" s="80"/>
      <c r="E3727" s="80"/>
      <c r="F3727" s="99"/>
      <c r="G3727" s="81"/>
      <c r="H3727" s="84"/>
    </row>
    <row r="3728" spans="1:8" x14ac:dyDescent="0.25">
      <c r="A3728" s="82" t="str">
        <f>CONCATENATE(D3728,COUNTIF($D$3:D3728,D3728))</f>
        <v>0</v>
      </c>
      <c r="B3728" s="76" t="str">
        <f t="shared" si="118"/>
        <v/>
      </c>
      <c r="C3728" s="77" t="str">
        <f t="shared" si="117"/>
        <v xml:space="preserve"> </v>
      </c>
      <c r="D3728" s="80"/>
      <c r="E3728" s="80"/>
      <c r="F3728" s="99"/>
      <c r="G3728" s="81"/>
      <c r="H3728" s="84"/>
    </row>
    <row r="3729" spans="1:8" x14ac:dyDescent="0.25">
      <c r="A3729" s="82" t="str">
        <f>CONCATENATE(D3729,COUNTIF($D$3:D3729,D3729))</f>
        <v>0</v>
      </c>
      <c r="B3729" s="76" t="str">
        <f t="shared" si="118"/>
        <v/>
      </c>
      <c r="C3729" s="77" t="str">
        <f t="shared" si="117"/>
        <v xml:space="preserve"> </v>
      </c>
      <c r="D3729" s="80"/>
      <c r="E3729" s="80"/>
      <c r="F3729" s="99"/>
      <c r="G3729" s="81"/>
      <c r="H3729" s="84"/>
    </row>
    <row r="3730" spans="1:8" x14ac:dyDescent="0.25">
      <c r="A3730" s="82" t="str">
        <f>CONCATENATE(D3730,COUNTIF($D$3:D3730,D3730))</f>
        <v>0</v>
      </c>
      <c r="B3730" s="76" t="str">
        <f t="shared" si="118"/>
        <v/>
      </c>
      <c r="C3730" s="77" t="str">
        <f t="shared" si="117"/>
        <v xml:space="preserve"> </v>
      </c>
      <c r="D3730" s="80"/>
      <c r="E3730" s="80"/>
      <c r="F3730" s="99"/>
      <c r="G3730" s="81"/>
      <c r="H3730" s="84"/>
    </row>
    <row r="3731" spans="1:8" x14ac:dyDescent="0.25">
      <c r="A3731" s="82" t="str">
        <f>CONCATENATE(D3731,COUNTIF($D$3:D3731,D3731))</f>
        <v>0</v>
      </c>
      <c r="B3731" s="76" t="str">
        <f t="shared" si="118"/>
        <v/>
      </c>
      <c r="C3731" s="77" t="str">
        <f t="shared" si="117"/>
        <v xml:space="preserve"> </v>
      </c>
      <c r="D3731" s="80"/>
      <c r="E3731" s="80"/>
      <c r="F3731" s="99"/>
      <c r="G3731" s="81"/>
      <c r="H3731" s="84"/>
    </row>
    <row r="3732" spans="1:8" x14ac:dyDescent="0.25">
      <c r="A3732" s="82" t="str">
        <f>CONCATENATE(D3732,COUNTIF($D$3:D3732,D3732))</f>
        <v>0</v>
      </c>
      <c r="B3732" s="76" t="str">
        <f t="shared" si="118"/>
        <v/>
      </c>
      <c r="C3732" s="77" t="str">
        <f t="shared" si="117"/>
        <v xml:space="preserve"> </v>
      </c>
      <c r="D3732" s="80"/>
      <c r="E3732" s="80"/>
      <c r="F3732" s="99"/>
      <c r="G3732" s="81"/>
      <c r="H3732" s="84"/>
    </row>
    <row r="3733" spans="1:8" x14ac:dyDescent="0.25">
      <c r="A3733" s="82" t="str">
        <f>CONCATENATE(D3733,COUNTIF($D$3:D3733,D3733))</f>
        <v>0</v>
      </c>
      <c r="B3733" s="76" t="str">
        <f t="shared" si="118"/>
        <v/>
      </c>
      <c r="C3733" s="77" t="str">
        <f t="shared" si="117"/>
        <v xml:space="preserve"> </v>
      </c>
      <c r="D3733" s="80"/>
      <c r="E3733" s="80"/>
      <c r="F3733" s="99"/>
      <c r="G3733" s="81"/>
      <c r="H3733" s="84"/>
    </row>
    <row r="3734" spans="1:8" x14ac:dyDescent="0.25">
      <c r="A3734" s="82" t="str">
        <f>CONCATENATE(D3734,COUNTIF($D$3:D3734,D3734))</f>
        <v>0</v>
      </c>
      <c r="B3734" s="76" t="str">
        <f t="shared" si="118"/>
        <v/>
      </c>
      <c r="C3734" s="77" t="str">
        <f t="shared" si="117"/>
        <v xml:space="preserve"> </v>
      </c>
      <c r="D3734" s="80"/>
      <c r="E3734" s="80"/>
      <c r="F3734" s="99"/>
      <c r="G3734" s="81"/>
      <c r="H3734" s="84"/>
    </row>
    <row r="3735" spans="1:8" x14ac:dyDescent="0.25">
      <c r="A3735" s="82" t="str">
        <f>CONCATENATE(D3735,COUNTIF($D$3:D3735,D3735))</f>
        <v>0</v>
      </c>
      <c r="B3735" s="76" t="str">
        <f t="shared" si="118"/>
        <v/>
      </c>
      <c r="C3735" s="77" t="str">
        <f t="shared" si="117"/>
        <v xml:space="preserve"> </v>
      </c>
      <c r="D3735" s="80"/>
      <c r="E3735" s="80"/>
      <c r="F3735" s="99"/>
      <c r="G3735" s="81"/>
      <c r="H3735" s="84"/>
    </row>
    <row r="3736" spans="1:8" x14ac:dyDescent="0.25">
      <c r="A3736" s="82" t="str">
        <f>CONCATENATE(D3736,COUNTIF($D$3:D3736,D3736))</f>
        <v>0</v>
      </c>
      <c r="B3736" s="76" t="str">
        <f t="shared" si="118"/>
        <v/>
      </c>
      <c r="C3736" s="77" t="str">
        <f t="shared" si="117"/>
        <v xml:space="preserve"> </v>
      </c>
      <c r="D3736" s="80"/>
      <c r="E3736" s="80"/>
      <c r="F3736" s="99"/>
      <c r="G3736" s="81"/>
      <c r="H3736" s="84"/>
    </row>
    <row r="3737" spans="1:8" x14ac:dyDescent="0.25">
      <c r="A3737" s="82" t="str">
        <f>CONCATENATE(D3737,COUNTIF($D$3:D3737,D3737))</f>
        <v>0</v>
      </c>
      <c r="B3737" s="76" t="str">
        <f t="shared" si="118"/>
        <v/>
      </c>
      <c r="C3737" s="77" t="str">
        <f t="shared" si="117"/>
        <v xml:space="preserve"> </v>
      </c>
      <c r="D3737" s="80"/>
      <c r="E3737" s="80"/>
      <c r="F3737" s="99"/>
      <c r="G3737" s="81"/>
      <c r="H3737" s="84"/>
    </row>
    <row r="3738" spans="1:8" x14ac:dyDescent="0.25">
      <c r="A3738" s="82" t="str">
        <f>CONCATENATE(D3738,COUNTIF($D$3:D3738,D3738))</f>
        <v>0</v>
      </c>
      <c r="B3738" s="76" t="str">
        <f t="shared" si="118"/>
        <v/>
      </c>
      <c r="C3738" s="77" t="str">
        <f t="shared" si="117"/>
        <v xml:space="preserve"> </v>
      </c>
      <c r="D3738" s="80"/>
      <c r="E3738" s="80"/>
      <c r="F3738" s="99"/>
      <c r="G3738" s="81"/>
      <c r="H3738" s="84"/>
    </row>
    <row r="3739" spans="1:8" x14ac:dyDescent="0.25">
      <c r="A3739" s="82" t="str">
        <f>CONCATENATE(D3739,COUNTIF($D$3:D3739,D3739))</f>
        <v>0</v>
      </c>
      <c r="B3739" s="76" t="str">
        <f t="shared" si="118"/>
        <v/>
      </c>
      <c r="C3739" s="77" t="str">
        <f t="shared" si="117"/>
        <v xml:space="preserve"> </v>
      </c>
      <c r="D3739" s="80"/>
      <c r="E3739" s="80"/>
      <c r="F3739" s="99"/>
      <c r="G3739" s="81"/>
      <c r="H3739" s="84"/>
    </row>
    <row r="3740" spans="1:8" x14ac:dyDescent="0.25">
      <c r="A3740" s="82" t="str">
        <f>CONCATENATE(D3740,COUNTIF($D$3:D3740,D3740))</f>
        <v>0</v>
      </c>
      <c r="B3740" s="76" t="str">
        <f t="shared" si="118"/>
        <v/>
      </c>
      <c r="C3740" s="77" t="str">
        <f t="shared" si="117"/>
        <v xml:space="preserve"> </v>
      </c>
      <c r="D3740" s="80"/>
      <c r="E3740" s="80"/>
      <c r="F3740" s="99"/>
      <c r="G3740" s="81"/>
      <c r="H3740" s="84"/>
    </row>
    <row r="3741" spans="1:8" x14ac:dyDescent="0.25">
      <c r="A3741" s="82" t="str">
        <f>CONCATENATE(D3741,COUNTIF($D$3:D3741,D3741))</f>
        <v>0</v>
      </c>
      <c r="B3741" s="76" t="str">
        <f t="shared" si="118"/>
        <v/>
      </c>
      <c r="C3741" s="77" t="str">
        <f t="shared" si="117"/>
        <v xml:space="preserve"> </v>
      </c>
      <c r="D3741" s="80"/>
      <c r="E3741" s="80"/>
      <c r="F3741" s="99"/>
      <c r="G3741" s="81"/>
      <c r="H3741" s="84"/>
    </row>
    <row r="3742" spans="1:8" x14ac:dyDescent="0.25">
      <c r="A3742" s="82" t="str">
        <f>CONCATENATE(D3742,COUNTIF($D$3:D3742,D3742))</f>
        <v>0</v>
      </c>
      <c r="B3742" s="76" t="str">
        <f t="shared" si="118"/>
        <v/>
      </c>
      <c r="C3742" s="77" t="str">
        <f t="shared" si="117"/>
        <v xml:space="preserve"> </v>
      </c>
      <c r="D3742" s="80"/>
      <c r="E3742" s="80"/>
      <c r="F3742" s="99"/>
      <c r="G3742" s="81"/>
      <c r="H3742" s="84"/>
    </row>
    <row r="3743" spans="1:8" x14ac:dyDescent="0.25">
      <c r="A3743" s="82" t="str">
        <f>CONCATENATE(D3743,COUNTIF($D$3:D3743,D3743))</f>
        <v>0</v>
      </c>
      <c r="B3743" s="76" t="str">
        <f t="shared" si="118"/>
        <v/>
      </c>
      <c r="C3743" s="77" t="str">
        <f t="shared" si="117"/>
        <v xml:space="preserve"> </v>
      </c>
      <c r="D3743" s="80"/>
      <c r="E3743" s="80"/>
      <c r="F3743" s="99"/>
      <c r="G3743" s="81"/>
      <c r="H3743" s="84"/>
    </row>
    <row r="3744" spans="1:8" x14ac:dyDescent="0.25">
      <c r="A3744" s="82" t="str">
        <f>CONCATENATE(D3744,COUNTIF($D$3:D3744,D3744))</f>
        <v>0</v>
      </c>
      <c r="B3744" s="76" t="str">
        <f t="shared" si="118"/>
        <v/>
      </c>
      <c r="C3744" s="77" t="str">
        <f t="shared" si="117"/>
        <v xml:space="preserve"> </v>
      </c>
      <c r="D3744" s="80"/>
      <c r="E3744" s="80"/>
      <c r="F3744" s="99"/>
      <c r="G3744" s="81"/>
      <c r="H3744" s="84"/>
    </row>
    <row r="3745" spans="1:8" x14ac:dyDescent="0.25">
      <c r="A3745" s="82" t="str">
        <f>CONCATENATE(D3745,COUNTIF($D$3:D3745,D3745))</f>
        <v>0</v>
      </c>
      <c r="B3745" s="76" t="str">
        <f t="shared" si="118"/>
        <v/>
      </c>
      <c r="C3745" s="77" t="str">
        <f t="shared" si="117"/>
        <v xml:space="preserve"> </v>
      </c>
      <c r="D3745" s="80"/>
      <c r="E3745" s="80"/>
      <c r="F3745" s="99"/>
      <c r="G3745" s="81"/>
      <c r="H3745" s="84"/>
    </row>
    <row r="3746" spans="1:8" x14ac:dyDescent="0.25">
      <c r="A3746" s="82" t="str">
        <f>CONCATENATE(D3746,COUNTIF($D$3:D3746,D3746))</f>
        <v>0</v>
      </c>
      <c r="B3746" s="76" t="str">
        <f t="shared" si="118"/>
        <v/>
      </c>
      <c r="C3746" s="77" t="str">
        <f t="shared" si="117"/>
        <v xml:space="preserve"> </v>
      </c>
      <c r="D3746" s="80"/>
      <c r="E3746" s="80"/>
      <c r="F3746" s="99"/>
      <c r="G3746" s="81"/>
      <c r="H3746" s="84"/>
    </row>
    <row r="3747" spans="1:8" x14ac:dyDescent="0.25">
      <c r="A3747" s="82" t="str">
        <f>CONCATENATE(D3747,COUNTIF($D$3:D3747,D3747))</f>
        <v>0</v>
      </c>
      <c r="B3747" s="76" t="str">
        <f t="shared" si="118"/>
        <v/>
      </c>
      <c r="C3747" s="77" t="str">
        <f t="shared" si="117"/>
        <v xml:space="preserve"> </v>
      </c>
      <c r="D3747" s="80"/>
      <c r="E3747" s="80"/>
      <c r="F3747" s="99"/>
      <c r="G3747" s="81"/>
      <c r="H3747" s="84"/>
    </row>
    <row r="3748" spans="1:8" x14ac:dyDescent="0.25">
      <c r="A3748" s="82" t="str">
        <f>CONCATENATE(D3748,COUNTIF($D$3:D3748,D3748))</f>
        <v>0</v>
      </c>
      <c r="B3748" s="76" t="str">
        <f t="shared" si="118"/>
        <v/>
      </c>
      <c r="C3748" s="77" t="str">
        <f t="shared" si="117"/>
        <v xml:space="preserve"> </v>
      </c>
      <c r="D3748" s="80"/>
      <c r="E3748" s="80"/>
      <c r="F3748" s="99"/>
      <c r="G3748" s="81"/>
      <c r="H3748" s="84"/>
    </row>
    <row r="3749" spans="1:8" x14ac:dyDescent="0.25">
      <c r="A3749" s="82" t="str">
        <f>CONCATENATE(D3749,COUNTIF($D$3:D3749,D3749))</f>
        <v>0</v>
      </c>
      <c r="B3749" s="76" t="str">
        <f t="shared" si="118"/>
        <v/>
      </c>
      <c r="C3749" s="77" t="str">
        <f t="shared" si="117"/>
        <v xml:space="preserve"> </v>
      </c>
      <c r="D3749" s="80"/>
      <c r="E3749" s="80"/>
      <c r="F3749" s="99"/>
      <c r="G3749" s="81"/>
      <c r="H3749" s="84"/>
    </row>
    <row r="3750" spans="1:8" x14ac:dyDescent="0.25">
      <c r="A3750" s="82" t="str">
        <f>CONCATENATE(D3750,COUNTIF($D$3:D3750,D3750))</f>
        <v>0</v>
      </c>
      <c r="B3750" s="76" t="str">
        <f t="shared" si="118"/>
        <v/>
      </c>
      <c r="C3750" s="77" t="str">
        <f t="shared" si="117"/>
        <v xml:space="preserve"> </v>
      </c>
      <c r="D3750" s="80"/>
      <c r="E3750" s="80"/>
      <c r="F3750" s="99"/>
      <c r="G3750" s="81"/>
      <c r="H3750" s="84"/>
    </row>
    <row r="3751" spans="1:8" x14ac:dyDescent="0.25">
      <c r="A3751" s="82" t="str">
        <f>CONCATENATE(D3751,COUNTIF($D$3:D3751,D3751))</f>
        <v>0</v>
      </c>
      <c r="B3751" s="76" t="str">
        <f t="shared" si="118"/>
        <v/>
      </c>
      <c r="C3751" s="77" t="str">
        <f t="shared" si="117"/>
        <v xml:space="preserve"> </v>
      </c>
      <c r="D3751" s="80"/>
      <c r="E3751" s="80"/>
      <c r="F3751" s="99"/>
      <c r="G3751" s="81"/>
      <c r="H3751" s="84"/>
    </row>
    <row r="3752" spans="1:8" x14ac:dyDescent="0.25">
      <c r="A3752" s="82" t="str">
        <f>CONCATENATE(D3752,COUNTIF($D$3:D3752,D3752))</f>
        <v>0</v>
      </c>
      <c r="B3752" s="76" t="str">
        <f t="shared" si="118"/>
        <v/>
      </c>
      <c r="C3752" s="77" t="str">
        <f t="shared" si="117"/>
        <v xml:space="preserve"> </v>
      </c>
      <c r="D3752" s="80"/>
      <c r="E3752" s="80"/>
      <c r="F3752" s="99"/>
      <c r="G3752" s="81"/>
      <c r="H3752" s="84"/>
    </row>
    <row r="3753" spans="1:8" x14ac:dyDescent="0.25">
      <c r="A3753" s="82" t="str">
        <f>CONCATENATE(D3753,COUNTIF($D$3:D3753,D3753))</f>
        <v>0</v>
      </c>
      <c r="B3753" s="76" t="str">
        <f t="shared" si="118"/>
        <v/>
      </c>
      <c r="C3753" s="77" t="str">
        <f t="shared" si="117"/>
        <v xml:space="preserve"> </v>
      </c>
      <c r="D3753" s="80"/>
      <c r="E3753" s="80"/>
      <c r="F3753" s="99"/>
      <c r="G3753" s="81"/>
      <c r="H3753" s="84"/>
    </row>
    <row r="3754" spans="1:8" x14ac:dyDescent="0.25">
      <c r="A3754" s="82" t="str">
        <f>CONCATENATE(D3754,COUNTIF($D$3:D3754,D3754))</f>
        <v>0</v>
      </c>
      <c r="B3754" s="76" t="str">
        <f t="shared" si="118"/>
        <v/>
      </c>
      <c r="C3754" s="77" t="str">
        <f t="shared" si="117"/>
        <v xml:space="preserve"> </v>
      </c>
      <c r="D3754" s="80"/>
      <c r="E3754" s="80"/>
      <c r="F3754" s="99"/>
      <c r="G3754" s="81"/>
      <c r="H3754" s="84"/>
    </row>
    <row r="3755" spans="1:8" x14ac:dyDescent="0.25">
      <c r="A3755" s="82" t="str">
        <f>CONCATENATE(D3755,COUNTIF($D$3:D3755,D3755))</f>
        <v>0</v>
      </c>
      <c r="B3755" s="76" t="str">
        <f t="shared" si="118"/>
        <v/>
      </c>
      <c r="C3755" s="77" t="str">
        <f t="shared" si="117"/>
        <v xml:space="preserve"> </v>
      </c>
      <c r="D3755" s="80"/>
      <c r="E3755" s="80"/>
      <c r="F3755" s="99"/>
      <c r="G3755" s="81"/>
      <c r="H3755" s="84"/>
    </row>
    <row r="3756" spans="1:8" x14ac:dyDescent="0.25">
      <c r="A3756" s="82" t="str">
        <f>CONCATENATE(D3756,COUNTIF($D$3:D3756,D3756))</f>
        <v>0</v>
      </c>
      <c r="B3756" s="76" t="str">
        <f t="shared" si="118"/>
        <v/>
      </c>
      <c r="C3756" s="77" t="str">
        <f t="shared" si="117"/>
        <v xml:space="preserve"> </v>
      </c>
      <c r="D3756" s="80"/>
      <c r="E3756" s="80"/>
      <c r="F3756" s="99"/>
      <c r="G3756" s="81"/>
      <c r="H3756" s="84"/>
    </row>
    <row r="3757" spans="1:8" x14ac:dyDescent="0.25">
      <c r="A3757" s="82" t="str">
        <f>CONCATENATE(D3757,COUNTIF($D$3:D3757,D3757))</f>
        <v>0</v>
      </c>
      <c r="B3757" s="76" t="str">
        <f t="shared" si="118"/>
        <v/>
      </c>
      <c r="C3757" s="77" t="str">
        <f t="shared" si="117"/>
        <v xml:space="preserve"> </v>
      </c>
      <c r="D3757" s="80"/>
      <c r="E3757" s="80"/>
      <c r="F3757" s="99"/>
      <c r="G3757" s="81"/>
      <c r="H3757" s="84"/>
    </row>
    <row r="3758" spans="1:8" x14ac:dyDescent="0.25">
      <c r="A3758" s="82" t="str">
        <f>CONCATENATE(D3758,COUNTIF($D$3:D3758,D3758))</f>
        <v>0</v>
      </c>
      <c r="B3758" s="76" t="str">
        <f t="shared" si="118"/>
        <v/>
      </c>
      <c r="C3758" s="77" t="str">
        <f t="shared" si="117"/>
        <v xml:space="preserve"> </v>
      </c>
      <c r="D3758" s="80"/>
      <c r="E3758" s="80"/>
      <c r="F3758" s="99"/>
      <c r="G3758" s="81"/>
      <c r="H3758" s="84"/>
    </row>
    <row r="3759" spans="1:8" x14ac:dyDescent="0.25">
      <c r="A3759" s="82" t="str">
        <f>CONCATENATE(D3759,COUNTIF($D$3:D3759,D3759))</f>
        <v>0</v>
      </c>
      <c r="B3759" s="76" t="str">
        <f t="shared" si="118"/>
        <v/>
      </c>
      <c r="C3759" s="77" t="str">
        <f t="shared" si="117"/>
        <v xml:space="preserve"> </v>
      </c>
      <c r="D3759" s="80"/>
      <c r="E3759" s="80"/>
      <c r="F3759" s="99"/>
      <c r="G3759" s="81"/>
      <c r="H3759" s="84"/>
    </row>
    <row r="3760" spans="1:8" x14ac:dyDescent="0.25">
      <c r="A3760" s="82" t="str">
        <f>CONCATENATE(D3760,COUNTIF($D$3:D3760,D3760))</f>
        <v>0</v>
      </c>
      <c r="B3760" s="76" t="str">
        <f t="shared" si="118"/>
        <v/>
      </c>
      <c r="C3760" s="77" t="str">
        <f t="shared" si="117"/>
        <v xml:space="preserve"> </v>
      </c>
      <c r="D3760" s="80"/>
      <c r="E3760" s="80"/>
      <c r="F3760" s="99"/>
      <c r="G3760" s="81"/>
      <c r="H3760" s="84"/>
    </row>
    <row r="3761" spans="1:8" x14ac:dyDescent="0.25">
      <c r="A3761" s="82" t="str">
        <f>CONCATENATE(D3761,COUNTIF($D$3:D3761,D3761))</f>
        <v>0</v>
      </c>
      <c r="B3761" s="76" t="str">
        <f t="shared" si="118"/>
        <v/>
      </c>
      <c r="C3761" s="77" t="str">
        <f t="shared" si="117"/>
        <v xml:space="preserve"> </v>
      </c>
      <c r="D3761" s="80"/>
      <c r="E3761" s="80"/>
      <c r="F3761" s="99"/>
      <c r="G3761" s="81"/>
      <c r="H3761" s="84"/>
    </row>
    <row r="3762" spans="1:8" x14ac:dyDescent="0.25">
      <c r="A3762" s="82" t="str">
        <f>CONCATENATE(D3762,COUNTIF($D$3:D3762,D3762))</f>
        <v>0</v>
      </c>
      <c r="B3762" s="76" t="str">
        <f t="shared" si="118"/>
        <v/>
      </c>
      <c r="C3762" s="77" t="str">
        <f t="shared" si="117"/>
        <v xml:space="preserve"> </v>
      </c>
      <c r="D3762" s="80"/>
      <c r="E3762" s="80"/>
      <c r="F3762" s="99"/>
      <c r="G3762" s="81"/>
      <c r="H3762" s="84"/>
    </row>
    <row r="3763" spans="1:8" x14ac:dyDescent="0.25">
      <c r="A3763" s="82" t="str">
        <f>CONCATENATE(D3763,COUNTIF($D$3:D3763,D3763))</f>
        <v>0</v>
      </c>
      <c r="B3763" s="76" t="str">
        <f t="shared" si="118"/>
        <v/>
      </c>
      <c r="C3763" s="77" t="str">
        <f t="shared" si="117"/>
        <v xml:space="preserve"> </v>
      </c>
      <c r="D3763" s="80"/>
      <c r="E3763" s="80"/>
      <c r="F3763" s="99"/>
      <c r="G3763" s="81"/>
      <c r="H3763" s="84"/>
    </row>
    <row r="3764" spans="1:8" x14ac:dyDescent="0.25">
      <c r="A3764" s="82" t="str">
        <f>CONCATENATE(D3764,COUNTIF($D$3:D3764,D3764))</f>
        <v>0</v>
      </c>
      <c r="B3764" s="76" t="str">
        <f t="shared" si="118"/>
        <v/>
      </c>
      <c r="C3764" s="77" t="str">
        <f t="shared" si="117"/>
        <v xml:space="preserve"> </v>
      </c>
      <c r="D3764" s="80"/>
      <c r="E3764" s="80"/>
      <c r="F3764" s="99"/>
      <c r="G3764" s="81"/>
      <c r="H3764" s="84"/>
    </row>
    <row r="3765" spans="1:8" x14ac:dyDescent="0.25">
      <c r="A3765" s="82" t="str">
        <f>CONCATENATE(D3765,COUNTIF($D$3:D3765,D3765))</f>
        <v>0</v>
      </c>
      <c r="B3765" s="76" t="str">
        <f t="shared" si="118"/>
        <v/>
      </c>
      <c r="C3765" s="77" t="str">
        <f t="shared" si="117"/>
        <v xml:space="preserve"> </v>
      </c>
      <c r="D3765" s="80"/>
      <c r="E3765" s="80"/>
      <c r="F3765" s="99"/>
      <c r="G3765" s="81"/>
      <c r="H3765" s="84"/>
    </row>
    <row r="3766" spans="1:8" x14ac:dyDescent="0.25">
      <c r="A3766" s="82" t="str">
        <f>CONCATENATE(D3766,COUNTIF($D$3:D3766,D3766))</f>
        <v>0</v>
      </c>
      <c r="B3766" s="76" t="str">
        <f t="shared" si="118"/>
        <v/>
      </c>
      <c r="C3766" s="77" t="str">
        <f t="shared" si="117"/>
        <v xml:space="preserve"> </v>
      </c>
      <c r="D3766" s="80"/>
      <c r="E3766" s="80"/>
      <c r="F3766" s="99"/>
      <c r="G3766" s="81"/>
      <c r="H3766" s="84"/>
    </row>
    <row r="3767" spans="1:8" x14ac:dyDescent="0.25">
      <c r="A3767" s="82" t="str">
        <f>CONCATENATE(D3767,COUNTIF($D$3:D3767,D3767))</f>
        <v>0</v>
      </c>
      <c r="B3767" s="76" t="str">
        <f t="shared" si="118"/>
        <v/>
      </c>
      <c r="C3767" s="77" t="str">
        <f t="shared" si="117"/>
        <v xml:space="preserve"> </v>
      </c>
      <c r="D3767" s="80"/>
      <c r="E3767" s="80"/>
      <c r="F3767" s="99"/>
      <c r="G3767" s="81"/>
      <c r="H3767" s="84"/>
    </row>
    <row r="3768" spans="1:8" x14ac:dyDescent="0.25">
      <c r="A3768" s="82" t="str">
        <f>CONCATENATE(D3768,COUNTIF($D$3:D3768,D3768))</f>
        <v>0</v>
      </c>
      <c r="B3768" s="76" t="str">
        <f t="shared" si="118"/>
        <v/>
      </c>
      <c r="C3768" s="77" t="str">
        <f t="shared" si="117"/>
        <v xml:space="preserve"> </v>
      </c>
      <c r="D3768" s="80"/>
      <c r="E3768" s="80"/>
      <c r="F3768" s="99"/>
      <c r="G3768" s="81"/>
      <c r="H3768" s="84"/>
    </row>
    <row r="3769" spans="1:8" x14ac:dyDescent="0.25">
      <c r="A3769" s="82" t="str">
        <f>CONCATENATE(D3769,COUNTIF($D$3:D3769,D3769))</f>
        <v>0</v>
      </c>
      <c r="B3769" s="76" t="str">
        <f t="shared" si="118"/>
        <v/>
      </c>
      <c r="C3769" s="77" t="str">
        <f t="shared" si="117"/>
        <v xml:space="preserve"> </v>
      </c>
      <c r="D3769" s="80"/>
      <c r="E3769" s="80"/>
      <c r="F3769" s="99"/>
      <c r="G3769" s="81"/>
      <c r="H3769" s="84"/>
    </row>
    <row r="3770" spans="1:8" x14ac:dyDescent="0.25">
      <c r="A3770" s="82" t="str">
        <f>CONCATENATE(D3770,COUNTIF($D$3:D3770,D3770))</f>
        <v>0</v>
      </c>
      <c r="B3770" s="76" t="str">
        <f t="shared" si="118"/>
        <v/>
      </c>
      <c r="C3770" s="77" t="str">
        <f t="shared" si="117"/>
        <v xml:space="preserve"> </v>
      </c>
      <c r="D3770" s="80"/>
      <c r="E3770" s="80"/>
      <c r="F3770" s="99"/>
      <c r="G3770" s="81"/>
      <c r="H3770" s="84"/>
    </row>
    <row r="3771" spans="1:8" x14ac:dyDescent="0.25">
      <c r="A3771" s="82" t="str">
        <f>CONCATENATE(D3771,COUNTIF($D$3:D3771,D3771))</f>
        <v>0</v>
      </c>
      <c r="B3771" s="76" t="str">
        <f t="shared" si="118"/>
        <v/>
      </c>
      <c r="C3771" s="77" t="str">
        <f t="shared" si="117"/>
        <v xml:space="preserve"> </v>
      </c>
      <c r="D3771" s="80"/>
      <c r="E3771" s="80"/>
      <c r="F3771" s="99"/>
      <c r="G3771" s="81"/>
      <c r="H3771" s="84"/>
    </row>
    <row r="3772" spans="1:8" x14ac:dyDescent="0.25">
      <c r="A3772" s="82" t="str">
        <f>CONCATENATE(D3772,COUNTIF($D$3:D3772,D3772))</f>
        <v>0</v>
      </c>
      <c r="B3772" s="76" t="str">
        <f t="shared" si="118"/>
        <v/>
      </c>
      <c r="C3772" s="77" t="str">
        <f t="shared" si="117"/>
        <v xml:space="preserve"> </v>
      </c>
      <c r="D3772" s="80"/>
      <c r="E3772" s="80"/>
      <c r="F3772" s="99"/>
      <c r="G3772" s="81"/>
      <c r="H3772" s="84"/>
    </row>
    <row r="3773" spans="1:8" x14ac:dyDescent="0.25">
      <c r="A3773" s="82" t="str">
        <f>CONCATENATE(D3773,COUNTIF($D$3:D3773,D3773))</f>
        <v>0</v>
      </c>
      <c r="B3773" s="76" t="str">
        <f t="shared" si="118"/>
        <v/>
      </c>
      <c r="C3773" s="77" t="str">
        <f t="shared" si="117"/>
        <v xml:space="preserve"> </v>
      </c>
      <c r="D3773" s="80"/>
      <c r="E3773" s="80"/>
      <c r="F3773" s="99"/>
      <c r="G3773" s="81"/>
      <c r="H3773" s="84"/>
    </row>
    <row r="3774" spans="1:8" x14ac:dyDescent="0.25">
      <c r="A3774" s="82" t="str">
        <f>CONCATENATE(D3774,COUNTIF($D$3:D3774,D3774))</f>
        <v>0</v>
      </c>
      <c r="B3774" s="76" t="str">
        <f t="shared" si="118"/>
        <v/>
      </c>
      <c r="C3774" s="77" t="str">
        <f t="shared" si="117"/>
        <v xml:space="preserve"> </v>
      </c>
      <c r="D3774" s="80"/>
      <c r="E3774" s="80"/>
      <c r="F3774" s="99"/>
      <c r="G3774" s="81"/>
      <c r="H3774" s="84"/>
    </row>
    <row r="3775" spans="1:8" x14ac:dyDescent="0.25">
      <c r="A3775" s="82" t="str">
        <f>CONCATENATE(D3775,COUNTIF($D$3:D3775,D3775))</f>
        <v>0</v>
      </c>
      <c r="B3775" s="76" t="str">
        <f t="shared" si="118"/>
        <v/>
      </c>
      <c r="C3775" s="77" t="str">
        <f t="shared" si="117"/>
        <v xml:space="preserve"> </v>
      </c>
      <c r="D3775" s="80"/>
      <c r="E3775" s="80"/>
      <c r="F3775" s="99"/>
      <c r="G3775" s="81"/>
      <c r="H3775" s="84"/>
    </row>
    <row r="3776" spans="1:8" x14ac:dyDescent="0.25">
      <c r="A3776" s="82" t="str">
        <f>CONCATENATE(D3776,COUNTIF($D$3:D3776,D3776))</f>
        <v>0</v>
      </c>
      <c r="B3776" s="76" t="str">
        <f t="shared" si="118"/>
        <v/>
      </c>
      <c r="C3776" s="77" t="str">
        <f t="shared" si="117"/>
        <v xml:space="preserve"> </v>
      </c>
      <c r="D3776" s="80"/>
      <c r="E3776" s="80"/>
      <c r="F3776" s="99"/>
      <c r="G3776" s="81"/>
      <c r="H3776" s="84"/>
    </row>
    <row r="3777" spans="1:8" x14ac:dyDescent="0.25">
      <c r="A3777" s="82" t="str">
        <f>CONCATENATE(D3777,COUNTIF($D$3:D3777,D3777))</f>
        <v>0</v>
      </c>
      <c r="B3777" s="76" t="str">
        <f t="shared" si="118"/>
        <v/>
      </c>
      <c r="C3777" s="77" t="str">
        <f t="shared" si="117"/>
        <v xml:space="preserve"> </v>
      </c>
      <c r="D3777" s="80"/>
      <c r="E3777" s="80"/>
      <c r="F3777" s="99"/>
      <c r="G3777" s="81"/>
      <c r="H3777" s="84"/>
    </row>
    <row r="3778" spans="1:8" x14ac:dyDescent="0.25">
      <c r="A3778" s="82" t="str">
        <f>CONCATENATE(D3778,COUNTIF($D$3:D3778,D3778))</f>
        <v>0</v>
      </c>
      <c r="B3778" s="76" t="str">
        <f t="shared" si="118"/>
        <v/>
      </c>
      <c r="C3778" s="77" t="str">
        <f t="shared" si="117"/>
        <v xml:space="preserve"> </v>
      </c>
      <c r="D3778" s="80"/>
      <c r="E3778" s="80"/>
      <c r="F3778" s="99"/>
      <c r="G3778" s="81"/>
      <c r="H3778" s="84"/>
    </row>
    <row r="3779" spans="1:8" x14ac:dyDescent="0.25">
      <c r="A3779" s="82" t="str">
        <f>CONCATENATE(D3779,COUNTIF($D$3:D3779,D3779))</f>
        <v>0</v>
      </c>
      <c r="B3779" s="76" t="str">
        <f t="shared" si="118"/>
        <v/>
      </c>
      <c r="C3779" s="77" t="str">
        <f t="shared" si="117"/>
        <v xml:space="preserve"> </v>
      </c>
      <c r="D3779" s="80"/>
      <c r="E3779" s="80"/>
      <c r="F3779" s="99"/>
      <c r="G3779" s="81"/>
      <c r="H3779" s="84"/>
    </row>
    <row r="3780" spans="1:8" x14ac:dyDescent="0.25">
      <c r="A3780" s="82" t="str">
        <f>CONCATENATE(D3780,COUNTIF($D$3:D3780,D3780))</f>
        <v>0</v>
      </c>
      <c r="B3780" s="76" t="str">
        <f t="shared" si="118"/>
        <v/>
      </c>
      <c r="C3780" s="77" t="str">
        <f t="shared" ref="C3780:C3843" si="119">CONCATENATE(F3780," ",G3780)</f>
        <v xml:space="preserve"> </v>
      </c>
      <c r="D3780" s="80"/>
      <c r="E3780" s="80"/>
      <c r="F3780" s="99"/>
      <c r="G3780" s="81"/>
      <c r="H3780" s="84"/>
    </row>
    <row r="3781" spans="1:8" x14ac:dyDescent="0.25">
      <c r="A3781" s="82" t="str">
        <f>CONCATENATE(D3781,COUNTIF($D$3:D3781,D3781))</f>
        <v>0</v>
      </c>
      <c r="B3781" s="76" t="str">
        <f t="shared" ref="B3781:B3844" si="120">CONCATENATE(D3781,G3781)</f>
        <v/>
      </c>
      <c r="C3781" s="77" t="str">
        <f t="shared" si="119"/>
        <v xml:space="preserve"> </v>
      </c>
      <c r="D3781" s="80"/>
      <c r="E3781" s="80"/>
      <c r="F3781" s="99"/>
      <c r="G3781" s="81"/>
      <c r="H3781" s="84"/>
    </row>
    <row r="3782" spans="1:8" x14ac:dyDescent="0.25">
      <c r="A3782" s="82" t="str">
        <f>CONCATENATE(D3782,COUNTIF($D$3:D3782,D3782))</f>
        <v>0</v>
      </c>
      <c r="B3782" s="76" t="str">
        <f t="shared" si="120"/>
        <v/>
      </c>
      <c r="C3782" s="77" t="str">
        <f t="shared" si="119"/>
        <v xml:space="preserve"> </v>
      </c>
      <c r="D3782" s="80"/>
      <c r="E3782" s="80"/>
      <c r="F3782" s="99"/>
      <c r="G3782" s="81"/>
      <c r="H3782" s="84"/>
    </row>
    <row r="3783" spans="1:8" x14ac:dyDescent="0.25">
      <c r="A3783" s="82" t="str">
        <f>CONCATENATE(D3783,COUNTIF($D$3:D3783,D3783))</f>
        <v>0</v>
      </c>
      <c r="B3783" s="76" t="str">
        <f t="shared" si="120"/>
        <v/>
      </c>
      <c r="C3783" s="77" t="str">
        <f t="shared" si="119"/>
        <v xml:space="preserve"> </v>
      </c>
      <c r="D3783" s="80"/>
      <c r="E3783" s="80"/>
      <c r="F3783" s="99"/>
      <c r="G3783" s="81"/>
      <c r="H3783" s="84"/>
    </row>
    <row r="3784" spans="1:8" x14ac:dyDescent="0.25">
      <c r="A3784" s="82" t="str">
        <f>CONCATENATE(D3784,COUNTIF($D$3:D3784,D3784))</f>
        <v>0</v>
      </c>
      <c r="B3784" s="76" t="str">
        <f t="shared" si="120"/>
        <v/>
      </c>
      <c r="C3784" s="77" t="str">
        <f t="shared" si="119"/>
        <v xml:space="preserve"> </v>
      </c>
      <c r="D3784" s="80"/>
      <c r="E3784" s="80"/>
      <c r="F3784" s="99"/>
      <c r="G3784" s="81"/>
      <c r="H3784" s="84"/>
    </row>
    <row r="3785" spans="1:8" x14ac:dyDescent="0.25">
      <c r="A3785" s="82" t="str">
        <f>CONCATENATE(D3785,COUNTIF($D$3:D3785,D3785))</f>
        <v>0</v>
      </c>
      <c r="B3785" s="76" t="str">
        <f t="shared" si="120"/>
        <v/>
      </c>
      <c r="C3785" s="77" t="str">
        <f t="shared" si="119"/>
        <v xml:space="preserve"> </v>
      </c>
      <c r="D3785" s="80"/>
      <c r="E3785" s="80"/>
      <c r="F3785" s="99"/>
      <c r="G3785" s="81"/>
      <c r="H3785" s="84"/>
    </row>
    <row r="3786" spans="1:8" x14ac:dyDescent="0.25">
      <c r="A3786" s="82" t="str">
        <f>CONCATENATE(D3786,COUNTIF($D$3:D3786,D3786))</f>
        <v>0</v>
      </c>
      <c r="B3786" s="76" t="str">
        <f t="shared" si="120"/>
        <v/>
      </c>
      <c r="C3786" s="77" t="str">
        <f t="shared" si="119"/>
        <v xml:space="preserve"> </v>
      </c>
      <c r="D3786" s="80"/>
      <c r="E3786" s="80"/>
      <c r="F3786" s="99"/>
      <c r="G3786" s="81"/>
      <c r="H3786" s="84"/>
    </row>
    <row r="3787" spans="1:8" x14ac:dyDescent="0.25">
      <c r="A3787" s="82" t="str">
        <f>CONCATENATE(D3787,COUNTIF($D$3:D3787,D3787))</f>
        <v>0</v>
      </c>
      <c r="B3787" s="76" t="str">
        <f t="shared" si="120"/>
        <v/>
      </c>
      <c r="C3787" s="77" t="str">
        <f t="shared" si="119"/>
        <v xml:space="preserve"> </v>
      </c>
      <c r="D3787" s="80"/>
      <c r="E3787" s="80"/>
      <c r="F3787" s="99"/>
      <c r="G3787" s="81"/>
      <c r="H3787" s="84"/>
    </row>
    <row r="3788" spans="1:8" x14ac:dyDescent="0.25">
      <c r="A3788" s="82" t="str">
        <f>CONCATENATE(D3788,COUNTIF($D$3:D3788,D3788))</f>
        <v>0</v>
      </c>
      <c r="B3788" s="76" t="str">
        <f t="shared" si="120"/>
        <v/>
      </c>
      <c r="C3788" s="77" t="str">
        <f t="shared" si="119"/>
        <v xml:space="preserve"> </v>
      </c>
      <c r="D3788" s="80"/>
      <c r="E3788" s="80"/>
      <c r="F3788" s="99"/>
      <c r="G3788" s="81"/>
      <c r="H3788" s="84"/>
    </row>
    <row r="3789" spans="1:8" x14ac:dyDescent="0.25">
      <c r="A3789" s="82" t="str">
        <f>CONCATENATE(D3789,COUNTIF($D$3:D3789,D3789))</f>
        <v>0</v>
      </c>
      <c r="B3789" s="76" t="str">
        <f t="shared" si="120"/>
        <v/>
      </c>
      <c r="C3789" s="77" t="str">
        <f t="shared" si="119"/>
        <v xml:space="preserve"> </v>
      </c>
      <c r="D3789" s="80"/>
      <c r="E3789" s="80"/>
      <c r="F3789" s="99"/>
      <c r="G3789" s="81"/>
      <c r="H3789" s="84"/>
    </row>
    <row r="3790" spans="1:8" x14ac:dyDescent="0.25">
      <c r="A3790" s="82" t="str">
        <f>CONCATENATE(D3790,COUNTIF($D$3:D3790,D3790))</f>
        <v>0</v>
      </c>
      <c r="B3790" s="76" t="str">
        <f t="shared" si="120"/>
        <v/>
      </c>
      <c r="C3790" s="77" t="str">
        <f t="shared" si="119"/>
        <v xml:space="preserve"> </v>
      </c>
      <c r="D3790" s="80"/>
      <c r="E3790" s="80"/>
      <c r="F3790" s="99"/>
      <c r="G3790" s="81"/>
      <c r="H3790" s="84"/>
    </row>
    <row r="3791" spans="1:8" x14ac:dyDescent="0.25">
      <c r="A3791" s="82" t="str">
        <f>CONCATENATE(D3791,COUNTIF($D$3:D3791,D3791))</f>
        <v>0</v>
      </c>
      <c r="B3791" s="76" t="str">
        <f t="shared" si="120"/>
        <v/>
      </c>
      <c r="C3791" s="77" t="str">
        <f t="shared" si="119"/>
        <v xml:space="preserve"> </v>
      </c>
      <c r="D3791" s="80"/>
      <c r="E3791" s="80"/>
      <c r="F3791" s="99"/>
      <c r="G3791" s="81"/>
      <c r="H3791" s="84"/>
    </row>
    <row r="3792" spans="1:8" x14ac:dyDescent="0.25">
      <c r="A3792" s="82" t="str">
        <f>CONCATENATE(D3792,COUNTIF($D$3:D3792,D3792))</f>
        <v>0</v>
      </c>
      <c r="B3792" s="76" t="str">
        <f t="shared" si="120"/>
        <v/>
      </c>
      <c r="C3792" s="77" t="str">
        <f t="shared" si="119"/>
        <v xml:space="preserve"> </v>
      </c>
      <c r="D3792" s="80"/>
      <c r="E3792" s="80"/>
      <c r="F3792" s="99"/>
      <c r="G3792" s="81"/>
      <c r="H3792" s="84"/>
    </row>
    <row r="3793" spans="1:8" x14ac:dyDescent="0.25">
      <c r="A3793" s="82" t="str">
        <f>CONCATENATE(D3793,COUNTIF($D$3:D3793,D3793))</f>
        <v>0</v>
      </c>
      <c r="B3793" s="76" t="str">
        <f t="shared" si="120"/>
        <v/>
      </c>
      <c r="C3793" s="77" t="str">
        <f t="shared" si="119"/>
        <v xml:space="preserve"> </v>
      </c>
      <c r="D3793" s="80"/>
      <c r="E3793" s="80"/>
      <c r="F3793" s="99"/>
      <c r="G3793" s="81"/>
      <c r="H3793" s="84"/>
    </row>
    <row r="3794" spans="1:8" x14ac:dyDescent="0.25">
      <c r="A3794" s="82" t="str">
        <f>CONCATENATE(D3794,COUNTIF($D$3:D3794,D3794))</f>
        <v>0</v>
      </c>
      <c r="B3794" s="76" t="str">
        <f t="shared" si="120"/>
        <v/>
      </c>
      <c r="C3794" s="77" t="str">
        <f t="shared" si="119"/>
        <v xml:space="preserve"> </v>
      </c>
      <c r="D3794" s="80"/>
      <c r="E3794" s="80"/>
      <c r="F3794" s="99"/>
      <c r="G3794" s="81"/>
      <c r="H3794" s="84"/>
    </row>
    <row r="3795" spans="1:8" x14ac:dyDescent="0.25">
      <c r="A3795" s="82" t="str">
        <f>CONCATENATE(D3795,COUNTIF($D$3:D3795,D3795))</f>
        <v>0</v>
      </c>
      <c r="B3795" s="76" t="str">
        <f t="shared" si="120"/>
        <v/>
      </c>
      <c r="C3795" s="77" t="str">
        <f t="shared" si="119"/>
        <v xml:space="preserve"> </v>
      </c>
      <c r="D3795" s="80"/>
      <c r="E3795" s="80"/>
      <c r="F3795" s="99"/>
      <c r="G3795" s="81"/>
      <c r="H3795" s="84"/>
    </row>
    <row r="3796" spans="1:8" x14ac:dyDescent="0.25">
      <c r="A3796" s="82" t="str">
        <f>CONCATENATE(D3796,COUNTIF($D$3:D3796,D3796))</f>
        <v>0</v>
      </c>
      <c r="B3796" s="76" t="str">
        <f t="shared" si="120"/>
        <v/>
      </c>
      <c r="C3796" s="77" t="str">
        <f t="shared" si="119"/>
        <v xml:space="preserve"> </v>
      </c>
      <c r="D3796" s="80"/>
      <c r="E3796" s="80"/>
      <c r="F3796" s="99"/>
      <c r="G3796" s="81"/>
      <c r="H3796" s="84"/>
    </row>
    <row r="3797" spans="1:8" x14ac:dyDescent="0.25">
      <c r="A3797" s="82" t="str">
        <f>CONCATENATE(D3797,COUNTIF($D$3:D3797,D3797))</f>
        <v>0</v>
      </c>
      <c r="B3797" s="76" t="str">
        <f t="shared" si="120"/>
        <v/>
      </c>
      <c r="C3797" s="77" t="str">
        <f t="shared" si="119"/>
        <v xml:space="preserve"> </v>
      </c>
      <c r="D3797" s="80"/>
      <c r="E3797" s="80"/>
      <c r="F3797" s="99"/>
      <c r="G3797" s="81"/>
      <c r="H3797" s="84"/>
    </row>
    <row r="3798" spans="1:8" x14ac:dyDescent="0.25">
      <c r="A3798" s="82" t="str">
        <f>CONCATENATE(D3798,COUNTIF($D$3:D3798,D3798))</f>
        <v>0</v>
      </c>
      <c r="B3798" s="76" t="str">
        <f t="shared" si="120"/>
        <v/>
      </c>
      <c r="C3798" s="77" t="str">
        <f t="shared" si="119"/>
        <v xml:space="preserve"> </v>
      </c>
      <c r="D3798" s="80"/>
      <c r="E3798" s="80"/>
      <c r="F3798" s="99"/>
      <c r="G3798" s="81"/>
      <c r="H3798" s="84"/>
    </row>
    <row r="3799" spans="1:8" x14ac:dyDescent="0.25">
      <c r="A3799" s="82" t="str">
        <f>CONCATENATE(D3799,COUNTIF($D$3:D3799,D3799))</f>
        <v>0</v>
      </c>
      <c r="B3799" s="76" t="str">
        <f t="shared" si="120"/>
        <v/>
      </c>
      <c r="C3799" s="77" t="str">
        <f t="shared" si="119"/>
        <v xml:space="preserve"> </v>
      </c>
      <c r="D3799" s="80"/>
      <c r="E3799" s="80"/>
      <c r="F3799" s="99"/>
      <c r="G3799" s="81"/>
      <c r="H3799" s="84"/>
    </row>
    <row r="3800" spans="1:8" x14ac:dyDescent="0.25">
      <c r="A3800" s="82" t="str">
        <f>CONCATENATE(D3800,COUNTIF($D$3:D3800,D3800))</f>
        <v>0</v>
      </c>
      <c r="B3800" s="76" t="str">
        <f t="shared" si="120"/>
        <v/>
      </c>
      <c r="C3800" s="77" t="str">
        <f t="shared" si="119"/>
        <v xml:space="preserve"> </v>
      </c>
      <c r="D3800" s="80"/>
      <c r="E3800" s="80"/>
      <c r="F3800" s="99"/>
      <c r="G3800" s="81"/>
      <c r="H3800" s="84"/>
    </row>
    <row r="3801" spans="1:8" x14ac:dyDescent="0.25">
      <c r="A3801" s="82" t="str">
        <f>CONCATENATE(D3801,COUNTIF($D$3:D3801,D3801))</f>
        <v>0</v>
      </c>
      <c r="B3801" s="76" t="str">
        <f t="shared" si="120"/>
        <v/>
      </c>
      <c r="C3801" s="77" t="str">
        <f t="shared" si="119"/>
        <v xml:space="preserve"> </v>
      </c>
      <c r="D3801" s="80"/>
      <c r="E3801" s="80"/>
      <c r="F3801" s="99"/>
      <c r="G3801" s="81"/>
      <c r="H3801" s="84"/>
    </row>
    <row r="3802" spans="1:8" x14ac:dyDescent="0.25">
      <c r="A3802" s="82" t="str">
        <f>CONCATENATE(D3802,COUNTIF($D$3:D3802,D3802))</f>
        <v>0</v>
      </c>
      <c r="B3802" s="76" t="str">
        <f t="shared" si="120"/>
        <v/>
      </c>
      <c r="C3802" s="77" t="str">
        <f t="shared" si="119"/>
        <v xml:space="preserve"> </v>
      </c>
      <c r="D3802" s="80"/>
      <c r="E3802" s="80"/>
      <c r="F3802" s="99"/>
      <c r="G3802" s="81"/>
      <c r="H3802" s="84"/>
    </row>
    <row r="3803" spans="1:8" x14ac:dyDescent="0.25">
      <c r="A3803" s="82" t="str">
        <f>CONCATENATE(D3803,COUNTIF($D$3:D3803,D3803))</f>
        <v>0</v>
      </c>
      <c r="B3803" s="76" t="str">
        <f t="shared" si="120"/>
        <v/>
      </c>
      <c r="C3803" s="77" t="str">
        <f t="shared" si="119"/>
        <v xml:space="preserve"> </v>
      </c>
      <c r="D3803" s="80"/>
      <c r="E3803" s="80"/>
      <c r="F3803" s="99"/>
      <c r="G3803" s="81"/>
      <c r="H3803" s="84"/>
    </row>
    <row r="3804" spans="1:8" x14ac:dyDescent="0.25">
      <c r="A3804" s="82" t="str">
        <f>CONCATENATE(D3804,COUNTIF($D$3:D3804,D3804))</f>
        <v>0</v>
      </c>
      <c r="B3804" s="76" t="str">
        <f t="shared" si="120"/>
        <v/>
      </c>
      <c r="C3804" s="77" t="str">
        <f t="shared" si="119"/>
        <v xml:space="preserve"> </v>
      </c>
      <c r="D3804" s="80"/>
      <c r="E3804" s="80"/>
      <c r="F3804" s="99"/>
      <c r="G3804" s="81"/>
      <c r="H3804" s="84"/>
    </row>
    <row r="3805" spans="1:8" x14ac:dyDescent="0.25">
      <c r="A3805" s="82" t="str">
        <f>CONCATENATE(D3805,COUNTIF($D$3:D3805,D3805))</f>
        <v>0</v>
      </c>
      <c r="B3805" s="76" t="str">
        <f t="shared" si="120"/>
        <v/>
      </c>
      <c r="C3805" s="77" t="str">
        <f t="shared" si="119"/>
        <v xml:space="preserve"> </v>
      </c>
      <c r="D3805" s="80"/>
      <c r="E3805" s="80"/>
      <c r="F3805" s="99"/>
      <c r="G3805" s="81"/>
      <c r="H3805" s="84"/>
    </row>
    <row r="3806" spans="1:8" x14ac:dyDescent="0.25">
      <c r="A3806" s="82" t="str">
        <f>CONCATENATE(D3806,COUNTIF($D$3:D3806,D3806))</f>
        <v>0</v>
      </c>
      <c r="B3806" s="76" t="str">
        <f t="shared" si="120"/>
        <v/>
      </c>
      <c r="C3806" s="77" t="str">
        <f t="shared" si="119"/>
        <v xml:space="preserve"> </v>
      </c>
      <c r="D3806" s="80"/>
      <c r="E3806" s="80"/>
      <c r="F3806" s="99"/>
      <c r="G3806" s="81"/>
      <c r="H3806" s="84"/>
    </row>
    <row r="3807" spans="1:8" x14ac:dyDescent="0.25">
      <c r="A3807" s="82" t="str">
        <f>CONCATENATE(D3807,COUNTIF($D$3:D3807,D3807))</f>
        <v>0</v>
      </c>
      <c r="B3807" s="76" t="str">
        <f t="shared" si="120"/>
        <v/>
      </c>
      <c r="C3807" s="77" t="str">
        <f t="shared" si="119"/>
        <v xml:space="preserve"> </v>
      </c>
      <c r="D3807" s="80"/>
      <c r="E3807" s="80"/>
      <c r="F3807" s="99"/>
      <c r="G3807" s="81"/>
      <c r="H3807" s="84"/>
    </row>
    <row r="3808" spans="1:8" x14ac:dyDescent="0.25">
      <c r="A3808" s="82" t="str">
        <f>CONCATENATE(D3808,COUNTIF($D$3:D3808,D3808))</f>
        <v>0</v>
      </c>
      <c r="B3808" s="76" t="str">
        <f t="shared" si="120"/>
        <v/>
      </c>
      <c r="C3808" s="77" t="str">
        <f t="shared" si="119"/>
        <v xml:space="preserve"> </v>
      </c>
      <c r="D3808" s="80"/>
      <c r="E3808" s="80"/>
      <c r="F3808" s="99"/>
      <c r="G3808" s="81"/>
      <c r="H3808" s="84"/>
    </row>
    <row r="3809" spans="1:8" x14ac:dyDescent="0.25">
      <c r="A3809" s="82" t="str">
        <f>CONCATENATE(D3809,COUNTIF($D$3:D3809,D3809))</f>
        <v>0</v>
      </c>
      <c r="B3809" s="76" t="str">
        <f t="shared" si="120"/>
        <v/>
      </c>
      <c r="C3809" s="77" t="str">
        <f t="shared" si="119"/>
        <v xml:space="preserve"> </v>
      </c>
      <c r="D3809" s="80"/>
      <c r="E3809" s="80"/>
      <c r="F3809" s="99"/>
      <c r="G3809" s="81"/>
      <c r="H3809" s="84"/>
    </row>
    <row r="3810" spans="1:8" x14ac:dyDescent="0.25">
      <c r="A3810" s="82" t="str">
        <f>CONCATENATE(D3810,COUNTIF($D$3:D3810,D3810))</f>
        <v>0</v>
      </c>
      <c r="B3810" s="76" t="str">
        <f t="shared" si="120"/>
        <v/>
      </c>
      <c r="C3810" s="77" t="str">
        <f t="shared" si="119"/>
        <v xml:space="preserve"> </v>
      </c>
      <c r="D3810" s="80"/>
      <c r="E3810" s="80"/>
      <c r="F3810" s="99"/>
      <c r="G3810" s="81"/>
      <c r="H3810" s="84"/>
    </row>
    <row r="3811" spans="1:8" x14ac:dyDescent="0.25">
      <c r="A3811" s="82" t="str">
        <f>CONCATENATE(D3811,COUNTIF($D$3:D3811,D3811))</f>
        <v>0</v>
      </c>
      <c r="B3811" s="76" t="str">
        <f t="shared" si="120"/>
        <v/>
      </c>
      <c r="C3811" s="77" t="str">
        <f t="shared" si="119"/>
        <v xml:space="preserve"> </v>
      </c>
      <c r="D3811" s="80"/>
      <c r="E3811" s="80"/>
      <c r="F3811" s="99"/>
      <c r="G3811" s="81"/>
      <c r="H3811" s="84"/>
    </row>
    <row r="3812" spans="1:8" x14ac:dyDescent="0.25">
      <c r="A3812" s="82" t="str">
        <f>CONCATENATE(D3812,COUNTIF($D$3:D3812,D3812))</f>
        <v>0</v>
      </c>
      <c r="B3812" s="76" t="str">
        <f t="shared" si="120"/>
        <v/>
      </c>
      <c r="C3812" s="77" t="str">
        <f t="shared" si="119"/>
        <v xml:space="preserve"> </v>
      </c>
      <c r="D3812" s="80"/>
      <c r="E3812" s="80"/>
      <c r="F3812" s="99"/>
      <c r="G3812" s="81"/>
      <c r="H3812" s="84"/>
    </row>
    <row r="3813" spans="1:8" x14ac:dyDescent="0.25">
      <c r="A3813" s="82" t="str">
        <f>CONCATENATE(D3813,COUNTIF($D$3:D3813,D3813))</f>
        <v>0</v>
      </c>
      <c r="B3813" s="76" t="str">
        <f t="shared" si="120"/>
        <v/>
      </c>
      <c r="C3813" s="77" t="str">
        <f t="shared" si="119"/>
        <v xml:space="preserve"> </v>
      </c>
      <c r="D3813" s="80"/>
      <c r="E3813" s="80"/>
      <c r="F3813" s="99"/>
      <c r="G3813" s="81"/>
      <c r="H3813" s="84"/>
    </row>
    <row r="3814" spans="1:8" x14ac:dyDescent="0.25">
      <c r="A3814" s="82" t="str">
        <f>CONCATENATE(D3814,COUNTIF($D$3:D3814,D3814))</f>
        <v>0</v>
      </c>
      <c r="B3814" s="76" t="str">
        <f t="shared" si="120"/>
        <v/>
      </c>
      <c r="C3814" s="77" t="str">
        <f t="shared" si="119"/>
        <v xml:space="preserve"> </v>
      </c>
      <c r="D3814" s="80"/>
      <c r="E3814" s="80"/>
      <c r="F3814" s="99"/>
      <c r="G3814" s="81"/>
      <c r="H3814" s="84"/>
    </row>
    <row r="3815" spans="1:8" x14ac:dyDescent="0.25">
      <c r="A3815" s="82" t="str">
        <f>CONCATENATE(D3815,COUNTIF($D$3:D3815,D3815))</f>
        <v>0</v>
      </c>
      <c r="B3815" s="76" t="str">
        <f t="shared" si="120"/>
        <v/>
      </c>
      <c r="C3815" s="77" t="str">
        <f t="shared" si="119"/>
        <v xml:space="preserve"> </v>
      </c>
      <c r="D3815" s="80"/>
      <c r="E3815" s="80"/>
      <c r="F3815" s="99"/>
      <c r="G3815" s="81"/>
      <c r="H3815" s="84"/>
    </row>
    <row r="3816" spans="1:8" x14ac:dyDescent="0.25">
      <c r="A3816" s="82" t="str">
        <f>CONCATENATE(D3816,COUNTIF($D$3:D3816,D3816))</f>
        <v>0</v>
      </c>
      <c r="B3816" s="76" t="str">
        <f t="shared" si="120"/>
        <v/>
      </c>
      <c r="C3816" s="77" t="str">
        <f t="shared" si="119"/>
        <v xml:space="preserve"> </v>
      </c>
      <c r="D3816" s="80"/>
      <c r="E3816" s="80"/>
      <c r="F3816" s="99"/>
      <c r="G3816" s="81"/>
      <c r="H3816" s="84"/>
    </row>
    <row r="3817" spans="1:8" x14ac:dyDescent="0.25">
      <c r="A3817" s="82" t="str">
        <f>CONCATENATE(D3817,COUNTIF($D$3:D3817,D3817))</f>
        <v>0</v>
      </c>
      <c r="B3817" s="76" t="str">
        <f t="shared" si="120"/>
        <v/>
      </c>
      <c r="C3817" s="77" t="str">
        <f t="shared" si="119"/>
        <v xml:space="preserve"> </v>
      </c>
      <c r="D3817" s="80"/>
      <c r="E3817" s="80"/>
      <c r="F3817" s="99"/>
      <c r="G3817" s="81"/>
      <c r="H3817" s="84"/>
    </row>
    <row r="3818" spans="1:8" x14ac:dyDescent="0.25">
      <c r="A3818" s="82" t="str">
        <f>CONCATENATE(D3818,COUNTIF($D$3:D3818,D3818))</f>
        <v>0</v>
      </c>
      <c r="B3818" s="76" t="str">
        <f t="shared" si="120"/>
        <v/>
      </c>
      <c r="C3818" s="77" t="str">
        <f t="shared" si="119"/>
        <v xml:space="preserve"> </v>
      </c>
      <c r="D3818" s="80"/>
      <c r="E3818" s="80"/>
      <c r="F3818" s="99"/>
      <c r="G3818" s="81"/>
      <c r="H3818" s="84"/>
    </row>
    <row r="3819" spans="1:8" x14ac:dyDescent="0.25">
      <c r="A3819" s="82" t="str">
        <f>CONCATENATE(D3819,COUNTIF($D$3:D3819,D3819))</f>
        <v>0</v>
      </c>
      <c r="B3819" s="76" t="str">
        <f t="shared" si="120"/>
        <v/>
      </c>
      <c r="C3819" s="77" t="str">
        <f t="shared" si="119"/>
        <v xml:space="preserve"> </v>
      </c>
      <c r="D3819" s="80"/>
      <c r="E3819" s="80"/>
      <c r="F3819" s="99"/>
      <c r="G3819" s="81"/>
      <c r="H3819" s="84"/>
    </row>
    <row r="3820" spans="1:8" x14ac:dyDescent="0.25">
      <c r="A3820" s="82" t="str">
        <f>CONCATENATE(D3820,COUNTIF($D$3:D3820,D3820))</f>
        <v>0</v>
      </c>
      <c r="B3820" s="76" t="str">
        <f t="shared" si="120"/>
        <v/>
      </c>
      <c r="C3820" s="77" t="str">
        <f t="shared" si="119"/>
        <v xml:space="preserve"> </v>
      </c>
      <c r="D3820" s="80"/>
      <c r="E3820" s="80"/>
      <c r="F3820" s="99"/>
      <c r="G3820" s="81"/>
      <c r="H3820" s="84"/>
    </row>
    <row r="3821" spans="1:8" x14ac:dyDescent="0.25">
      <c r="A3821" s="82" t="str">
        <f>CONCATENATE(D3821,COUNTIF($D$3:D3821,D3821))</f>
        <v>0</v>
      </c>
      <c r="B3821" s="76" t="str">
        <f t="shared" si="120"/>
        <v/>
      </c>
      <c r="C3821" s="77" t="str">
        <f t="shared" si="119"/>
        <v xml:space="preserve"> </v>
      </c>
      <c r="D3821" s="80"/>
      <c r="E3821" s="80"/>
      <c r="F3821" s="99"/>
      <c r="G3821" s="81"/>
      <c r="H3821" s="84"/>
    </row>
    <row r="3822" spans="1:8" x14ac:dyDescent="0.25">
      <c r="A3822" s="82" t="str">
        <f>CONCATENATE(D3822,COUNTIF($D$3:D3822,D3822))</f>
        <v>0</v>
      </c>
      <c r="B3822" s="76" t="str">
        <f t="shared" si="120"/>
        <v/>
      </c>
      <c r="C3822" s="77" t="str">
        <f t="shared" si="119"/>
        <v xml:space="preserve"> </v>
      </c>
      <c r="D3822" s="80"/>
      <c r="E3822" s="80"/>
      <c r="F3822" s="99"/>
      <c r="G3822" s="81"/>
      <c r="H3822" s="84"/>
    </row>
    <row r="3823" spans="1:8" x14ac:dyDescent="0.25">
      <c r="A3823" s="82" t="str">
        <f>CONCATENATE(D3823,COUNTIF($D$3:D3823,D3823))</f>
        <v>0</v>
      </c>
      <c r="B3823" s="76" t="str">
        <f t="shared" si="120"/>
        <v/>
      </c>
      <c r="C3823" s="77" t="str">
        <f t="shared" si="119"/>
        <v xml:space="preserve"> </v>
      </c>
      <c r="D3823" s="80"/>
      <c r="E3823" s="80"/>
      <c r="F3823" s="99"/>
      <c r="G3823" s="81"/>
      <c r="H3823" s="84"/>
    </row>
    <row r="3824" spans="1:8" x14ac:dyDescent="0.25">
      <c r="A3824" s="82" t="str">
        <f>CONCATENATE(D3824,COUNTIF($D$3:D3824,D3824))</f>
        <v>0</v>
      </c>
      <c r="B3824" s="76" t="str">
        <f t="shared" si="120"/>
        <v/>
      </c>
      <c r="C3824" s="77" t="str">
        <f t="shared" si="119"/>
        <v xml:space="preserve"> </v>
      </c>
      <c r="D3824" s="80"/>
      <c r="E3824" s="80"/>
      <c r="F3824" s="99"/>
      <c r="G3824" s="81"/>
      <c r="H3824" s="84"/>
    </row>
    <row r="3825" spans="1:8" x14ac:dyDescent="0.25">
      <c r="A3825" s="82" t="str">
        <f>CONCATENATE(D3825,COUNTIF($D$3:D3825,D3825))</f>
        <v>0</v>
      </c>
      <c r="B3825" s="76" t="str">
        <f t="shared" si="120"/>
        <v/>
      </c>
      <c r="C3825" s="77" t="str">
        <f t="shared" si="119"/>
        <v xml:space="preserve"> </v>
      </c>
      <c r="D3825" s="80"/>
      <c r="E3825" s="80"/>
      <c r="F3825" s="99"/>
      <c r="G3825" s="81"/>
      <c r="H3825" s="84"/>
    </row>
    <row r="3826" spans="1:8" x14ac:dyDescent="0.25">
      <c r="A3826" s="82" t="str">
        <f>CONCATENATE(D3826,COUNTIF($D$3:D3826,D3826))</f>
        <v>0</v>
      </c>
      <c r="B3826" s="76" t="str">
        <f t="shared" si="120"/>
        <v/>
      </c>
      <c r="C3826" s="77" t="str">
        <f t="shared" si="119"/>
        <v xml:space="preserve"> </v>
      </c>
      <c r="D3826" s="80"/>
      <c r="E3826" s="80"/>
      <c r="F3826" s="99"/>
      <c r="G3826" s="81"/>
      <c r="H3826" s="84"/>
    </row>
    <row r="3827" spans="1:8" x14ac:dyDescent="0.25">
      <c r="A3827" s="82" t="str">
        <f>CONCATENATE(D3827,COUNTIF($D$3:D3827,D3827))</f>
        <v>0</v>
      </c>
      <c r="B3827" s="76" t="str">
        <f t="shared" si="120"/>
        <v/>
      </c>
      <c r="C3827" s="77" t="str">
        <f t="shared" si="119"/>
        <v xml:space="preserve"> </v>
      </c>
      <c r="D3827" s="80"/>
      <c r="E3827" s="80"/>
      <c r="F3827" s="99"/>
      <c r="G3827" s="81"/>
      <c r="H3827" s="84"/>
    </row>
    <row r="3828" spans="1:8" x14ac:dyDescent="0.25">
      <c r="A3828" s="82" t="str">
        <f>CONCATENATE(D3828,COUNTIF($D$3:D3828,D3828))</f>
        <v>0</v>
      </c>
      <c r="B3828" s="76" t="str">
        <f t="shared" si="120"/>
        <v/>
      </c>
      <c r="C3828" s="77" t="str">
        <f t="shared" si="119"/>
        <v xml:space="preserve"> </v>
      </c>
      <c r="D3828" s="80"/>
      <c r="E3828" s="80"/>
      <c r="F3828" s="99"/>
      <c r="G3828" s="81"/>
      <c r="H3828" s="84"/>
    </row>
    <row r="3829" spans="1:8" x14ac:dyDescent="0.25">
      <c r="A3829" s="82" t="str">
        <f>CONCATENATE(D3829,COUNTIF($D$3:D3829,D3829))</f>
        <v>0</v>
      </c>
      <c r="B3829" s="76" t="str">
        <f t="shared" si="120"/>
        <v/>
      </c>
      <c r="C3829" s="77" t="str">
        <f t="shared" si="119"/>
        <v xml:space="preserve"> </v>
      </c>
      <c r="D3829" s="80"/>
      <c r="E3829" s="80"/>
      <c r="F3829" s="99"/>
      <c r="G3829" s="81"/>
      <c r="H3829" s="84"/>
    </row>
    <row r="3830" spans="1:8" x14ac:dyDescent="0.25">
      <c r="A3830" s="82" t="str">
        <f>CONCATENATE(D3830,COUNTIF($D$3:D3830,D3830))</f>
        <v>0</v>
      </c>
      <c r="B3830" s="76" t="str">
        <f t="shared" si="120"/>
        <v/>
      </c>
      <c r="C3830" s="77" t="str">
        <f t="shared" si="119"/>
        <v xml:space="preserve"> </v>
      </c>
      <c r="D3830" s="80"/>
      <c r="E3830" s="80"/>
      <c r="F3830" s="99"/>
      <c r="G3830" s="81"/>
      <c r="H3830" s="84"/>
    </row>
    <row r="3831" spans="1:8" x14ac:dyDescent="0.25">
      <c r="A3831" s="82" t="str">
        <f>CONCATENATE(D3831,COUNTIF($D$3:D3831,D3831))</f>
        <v>0</v>
      </c>
      <c r="B3831" s="76" t="str">
        <f t="shared" si="120"/>
        <v/>
      </c>
      <c r="C3831" s="77" t="str">
        <f t="shared" si="119"/>
        <v xml:space="preserve"> </v>
      </c>
      <c r="D3831" s="80"/>
      <c r="E3831" s="80"/>
      <c r="F3831" s="99"/>
      <c r="G3831" s="81"/>
      <c r="H3831" s="84"/>
    </row>
    <row r="3832" spans="1:8" x14ac:dyDescent="0.25">
      <c r="A3832" s="82" t="str">
        <f>CONCATENATE(D3832,COUNTIF($D$3:D3832,D3832))</f>
        <v>0</v>
      </c>
      <c r="B3832" s="76" t="str">
        <f t="shared" si="120"/>
        <v/>
      </c>
      <c r="C3832" s="77" t="str">
        <f t="shared" si="119"/>
        <v xml:space="preserve"> </v>
      </c>
      <c r="D3832" s="80"/>
      <c r="E3832" s="80"/>
      <c r="F3832" s="99"/>
      <c r="G3832" s="81"/>
      <c r="H3832" s="84"/>
    </row>
    <row r="3833" spans="1:8" x14ac:dyDescent="0.25">
      <c r="A3833" s="82" t="str">
        <f>CONCATENATE(D3833,COUNTIF($D$3:D3833,D3833))</f>
        <v>0</v>
      </c>
      <c r="B3833" s="76" t="str">
        <f t="shared" si="120"/>
        <v/>
      </c>
      <c r="C3833" s="77" t="str">
        <f t="shared" si="119"/>
        <v xml:space="preserve"> </v>
      </c>
      <c r="D3833" s="80"/>
      <c r="E3833" s="80"/>
      <c r="F3833" s="99"/>
      <c r="G3833" s="81"/>
      <c r="H3833" s="84"/>
    </row>
    <row r="3834" spans="1:8" x14ac:dyDescent="0.25">
      <c r="A3834" s="82" t="str">
        <f>CONCATENATE(D3834,COUNTIF($D$3:D3834,D3834))</f>
        <v>0</v>
      </c>
      <c r="B3834" s="76" t="str">
        <f t="shared" si="120"/>
        <v/>
      </c>
      <c r="C3834" s="77" t="str">
        <f t="shared" si="119"/>
        <v xml:space="preserve"> </v>
      </c>
      <c r="D3834" s="80"/>
      <c r="E3834" s="80"/>
      <c r="F3834" s="99"/>
      <c r="G3834" s="81"/>
      <c r="H3834" s="84"/>
    </row>
    <row r="3835" spans="1:8" x14ac:dyDescent="0.25">
      <c r="A3835" s="82" t="str">
        <f>CONCATENATE(D3835,COUNTIF($D$3:D3835,D3835))</f>
        <v>0</v>
      </c>
      <c r="B3835" s="76" t="str">
        <f t="shared" si="120"/>
        <v/>
      </c>
      <c r="C3835" s="77" t="str">
        <f t="shared" si="119"/>
        <v xml:space="preserve"> </v>
      </c>
      <c r="D3835" s="80"/>
      <c r="E3835" s="80"/>
      <c r="F3835" s="99"/>
      <c r="G3835" s="81"/>
      <c r="H3835" s="84"/>
    </row>
    <row r="3836" spans="1:8" x14ac:dyDescent="0.25">
      <c r="A3836" s="82" t="str">
        <f>CONCATENATE(D3836,COUNTIF($D$3:D3836,D3836))</f>
        <v>0</v>
      </c>
      <c r="B3836" s="76" t="str">
        <f t="shared" si="120"/>
        <v/>
      </c>
      <c r="C3836" s="77" t="str">
        <f t="shared" si="119"/>
        <v xml:space="preserve"> </v>
      </c>
      <c r="D3836" s="80"/>
      <c r="E3836" s="80"/>
      <c r="F3836" s="99"/>
      <c r="G3836" s="81"/>
      <c r="H3836" s="84"/>
    </row>
    <row r="3837" spans="1:8" x14ac:dyDescent="0.25">
      <c r="A3837" s="82" t="str">
        <f>CONCATENATE(D3837,COUNTIF($D$3:D3837,D3837))</f>
        <v>0</v>
      </c>
      <c r="B3837" s="76" t="str">
        <f t="shared" si="120"/>
        <v/>
      </c>
      <c r="C3837" s="77" t="str">
        <f t="shared" si="119"/>
        <v xml:space="preserve"> </v>
      </c>
      <c r="D3837" s="80"/>
      <c r="E3837" s="80"/>
      <c r="F3837" s="99"/>
      <c r="G3837" s="81"/>
      <c r="H3837" s="84"/>
    </row>
    <row r="3838" spans="1:8" x14ac:dyDescent="0.25">
      <c r="A3838" s="82" t="str">
        <f>CONCATENATE(D3838,COUNTIF($D$3:D3838,D3838))</f>
        <v>0</v>
      </c>
      <c r="B3838" s="76" t="str">
        <f t="shared" si="120"/>
        <v/>
      </c>
      <c r="C3838" s="77" t="str">
        <f t="shared" si="119"/>
        <v xml:space="preserve"> </v>
      </c>
      <c r="D3838" s="80"/>
      <c r="E3838" s="80"/>
      <c r="F3838" s="99"/>
      <c r="G3838" s="81"/>
      <c r="H3838" s="84"/>
    </row>
    <row r="3839" spans="1:8" x14ac:dyDescent="0.25">
      <c r="A3839" s="82" t="str">
        <f>CONCATENATE(D3839,COUNTIF($D$3:D3839,D3839))</f>
        <v>0</v>
      </c>
      <c r="B3839" s="76" t="str">
        <f t="shared" si="120"/>
        <v/>
      </c>
      <c r="C3839" s="77" t="str">
        <f t="shared" si="119"/>
        <v xml:space="preserve"> </v>
      </c>
      <c r="D3839" s="80"/>
      <c r="E3839" s="80"/>
      <c r="F3839" s="99"/>
      <c r="G3839" s="81"/>
      <c r="H3839" s="84"/>
    </row>
    <row r="3840" spans="1:8" x14ac:dyDescent="0.25">
      <c r="A3840" s="82" t="str">
        <f>CONCATENATE(D3840,COUNTIF($D$3:D3840,D3840))</f>
        <v>0</v>
      </c>
      <c r="B3840" s="76" t="str">
        <f t="shared" si="120"/>
        <v/>
      </c>
      <c r="C3840" s="77" t="str">
        <f t="shared" si="119"/>
        <v xml:space="preserve"> </v>
      </c>
      <c r="D3840" s="80"/>
      <c r="E3840" s="80"/>
      <c r="F3840" s="99"/>
      <c r="G3840" s="81"/>
      <c r="H3840" s="84"/>
    </row>
    <row r="3841" spans="1:8" x14ac:dyDescent="0.25">
      <c r="A3841" s="82" t="str">
        <f>CONCATENATE(D3841,COUNTIF($D$3:D3841,D3841))</f>
        <v>0</v>
      </c>
      <c r="B3841" s="76" t="str">
        <f t="shared" si="120"/>
        <v/>
      </c>
      <c r="C3841" s="77" t="str">
        <f t="shared" si="119"/>
        <v xml:space="preserve"> </v>
      </c>
      <c r="D3841" s="80"/>
      <c r="E3841" s="80"/>
      <c r="F3841" s="99"/>
      <c r="G3841" s="81"/>
      <c r="H3841" s="84"/>
    </row>
    <row r="3842" spans="1:8" x14ac:dyDescent="0.25">
      <c r="A3842" s="82" t="str">
        <f>CONCATENATE(D3842,COUNTIF($D$3:D3842,D3842))</f>
        <v>0</v>
      </c>
      <c r="B3842" s="76" t="str">
        <f t="shared" si="120"/>
        <v/>
      </c>
      <c r="C3842" s="77" t="str">
        <f t="shared" si="119"/>
        <v xml:space="preserve"> </v>
      </c>
      <c r="D3842" s="80"/>
      <c r="E3842" s="80"/>
      <c r="F3842" s="99"/>
      <c r="G3842" s="81"/>
      <c r="H3842" s="84"/>
    </row>
    <row r="3843" spans="1:8" x14ac:dyDescent="0.25">
      <c r="A3843" s="82" t="str">
        <f>CONCATENATE(D3843,COUNTIF($D$3:D3843,D3843))</f>
        <v>0</v>
      </c>
      <c r="B3843" s="76" t="str">
        <f t="shared" si="120"/>
        <v/>
      </c>
      <c r="C3843" s="77" t="str">
        <f t="shared" si="119"/>
        <v xml:space="preserve"> </v>
      </c>
      <c r="D3843" s="80"/>
      <c r="E3843" s="80"/>
      <c r="F3843" s="99"/>
      <c r="G3843" s="81"/>
      <c r="H3843" s="84"/>
    </row>
    <row r="3844" spans="1:8" x14ac:dyDescent="0.25">
      <c r="A3844" s="82" t="str">
        <f>CONCATENATE(D3844,COUNTIF($D$3:D3844,D3844))</f>
        <v>0</v>
      </c>
      <c r="B3844" s="76" t="str">
        <f t="shared" si="120"/>
        <v/>
      </c>
      <c r="C3844" s="77" t="str">
        <f t="shared" ref="C3844:C3907" si="121">CONCATENATE(F3844," ",G3844)</f>
        <v xml:space="preserve"> </v>
      </c>
      <c r="D3844" s="80"/>
      <c r="E3844" s="80"/>
      <c r="F3844" s="99"/>
      <c r="G3844" s="81"/>
      <c r="H3844" s="84"/>
    </row>
    <row r="3845" spans="1:8" x14ac:dyDescent="0.25">
      <c r="A3845" s="82" t="str">
        <f>CONCATENATE(D3845,COUNTIF($D$3:D3845,D3845))</f>
        <v>0</v>
      </c>
      <c r="B3845" s="76" t="str">
        <f t="shared" ref="B3845:B3908" si="122">CONCATENATE(D3845,G3845)</f>
        <v/>
      </c>
      <c r="C3845" s="77" t="str">
        <f t="shared" si="121"/>
        <v xml:space="preserve"> </v>
      </c>
      <c r="D3845" s="80"/>
      <c r="E3845" s="80"/>
      <c r="F3845" s="99"/>
      <c r="G3845" s="81"/>
      <c r="H3845" s="84"/>
    </row>
    <row r="3846" spans="1:8" x14ac:dyDescent="0.25">
      <c r="A3846" s="82" t="str">
        <f>CONCATENATE(D3846,COUNTIF($D$3:D3846,D3846))</f>
        <v>0</v>
      </c>
      <c r="B3846" s="76" t="str">
        <f t="shared" si="122"/>
        <v/>
      </c>
      <c r="C3846" s="77" t="str">
        <f t="shared" si="121"/>
        <v xml:space="preserve"> </v>
      </c>
      <c r="D3846" s="80"/>
      <c r="E3846" s="80"/>
      <c r="F3846" s="99"/>
      <c r="G3846" s="81"/>
      <c r="H3846" s="84"/>
    </row>
    <row r="3847" spans="1:8" x14ac:dyDescent="0.25">
      <c r="A3847" s="82" t="str">
        <f>CONCATENATE(D3847,COUNTIF($D$3:D3847,D3847))</f>
        <v>0</v>
      </c>
      <c r="B3847" s="76" t="str">
        <f t="shared" si="122"/>
        <v/>
      </c>
      <c r="C3847" s="77" t="str">
        <f t="shared" si="121"/>
        <v xml:space="preserve"> </v>
      </c>
      <c r="D3847" s="80"/>
      <c r="E3847" s="80"/>
      <c r="F3847" s="99"/>
      <c r="G3847" s="81"/>
      <c r="H3847" s="84"/>
    </row>
    <row r="3848" spans="1:8" x14ac:dyDescent="0.25">
      <c r="A3848" s="82" t="str">
        <f>CONCATENATE(D3848,COUNTIF($D$3:D3848,D3848))</f>
        <v>0</v>
      </c>
      <c r="B3848" s="76" t="str">
        <f t="shared" si="122"/>
        <v/>
      </c>
      <c r="C3848" s="77" t="str">
        <f t="shared" si="121"/>
        <v xml:space="preserve"> </v>
      </c>
      <c r="D3848" s="80"/>
      <c r="E3848" s="80"/>
      <c r="F3848" s="99"/>
      <c r="G3848" s="81"/>
      <c r="H3848" s="84"/>
    </row>
    <row r="3849" spans="1:8" x14ac:dyDescent="0.25">
      <c r="A3849" s="82" t="str">
        <f>CONCATENATE(D3849,COUNTIF($D$3:D3849,D3849))</f>
        <v>0</v>
      </c>
      <c r="B3849" s="76" t="str">
        <f t="shared" si="122"/>
        <v/>
      </c>
      <c r="C3849" s="77" t="str">
        <f t="shared" si="121"/>
        <v xml:space="preserve"> </v>
      </c>
      <c r="D3849" s="80"/>
      <c r="E3849" s="80"/>
      <c r="F3849" s="99"/>
      <c r="G3849" s="81"/>
      <c r="H3849" s="84"/>
    </row>
    <row r="3850" spans="1:8" x14ac:dyDescent="0.25">
      <c r="A3850" s="82" t="str">
        <f>CONCATENATE(D3850,COUNTIF($D$3:D3850,D3850))</f>
        <v>0</v>
      </c>
      <c r="B3850" s="76" t="str">
        <f t="shared" si="122"/>
        <v/>
      </c>
      <c r="C3850" s="77" t="str">
        <f t="shared" si="121"/>
        <v xml:space="preserve"> </v>
      </c>
      <c r="D3850" s="80"/>
      <c r="E3850" s="80"/>
      <c r="F3850" s="99"/>
      <c r="G3850" s="81"/>
      <c r="H3850" s="84"/>
    </row>
    <row r="3851" spans="1:8" x14ac:dyDescent="0.25">
      <c r="A3851" s="82" t="str">
        <f>CONCATENATE(D3851,COUNTIF($D$3:D3851,D3851))</f>
        <v>0</v>
      </c>
      <c r="B3851" s="76" t="str">
        <f t="shared" si="122"/>
        <v/>
      </c>
      <c r="C3851" s="77" t="str">
        <f t="shared" si="121"/>
        <v xml:space="preserve"> </v>
      </c>
      <c r="D3851" s="80"/>
      <c r="E3851" s="80"/>
      <c r="F3851" s="99"/>
      <c r="G3851" s="81"/>
      <c r="H3851" s="84"/>
    </row>
    <row r="3852" spans="1:8" x14ac:dyDescent="0.25">
      <c r="A3852" s="82" t="str">
        <f>CONCATENATE(D3852,COUNTIF($D$3:D3852,D3852))</f>
        <v>0</v>
      </c>
      <c r="B3852" s="76" t="str">
        <f t="shared" si="122"/>
        <v/>
      </c>
      <c r="C3852" s="77" t="str">
        <f t="shared" si="121"/>
        <v xml:space="preserve"> </v>
      </c>
      <c r="D3852" s="80"/>
      <c r="E3852" s="80"/>
      <c r="F3852" s="99"/>
      <c r="G3852" s="81"/>
      <c r="H3852" s="84"/>
    </row>
    <row r="3853" spans="1:8" x14ac:dyDescent="0.25">
      <c r="A3853" s="82" t="str">
        <f>CONCATENATE(D3853,COUNTIF($D$3:D3853,D3853))</f>
        <v>0</v>
      </c>
      <c r="B3853" s="76" t="str">
        <f t="shared" si="122"/>
        <v/>
      </c>
      <c r="C3853" s="77" t="str">
        <f t="shared" si="121"/>
        <v xml:space="preserve"> </v>
      </c>
      <c r="D3853" s="80"/>
      <c r="E3853" s="80"/>
      <c r="F3853" s="99"/>
      <c r="G3853" s="81"/>
      <c r="H3853" s="84"/>
    </row>
    <row r="3854" spans="1:8" x14ac:dyDescent="0.25">
      <c r="A3854" s="82" t="str">
        <f>CONCATENATE(D3854,COUNTIF($D$3:D3854,D3854))</f>
        <v>0</v>
      </c>
      <c r="B3854" s="76" t="str">
        <f t="shared" si="122"/>
        <v/>
      </c>
      <c r="C3854" s="77" t="str">
        <f t="shared" si="121"/>
        <v xml:space="preserve"> </v>
      </c>
      <c r="D3854" s="80"/>
      <c r="E3854" s="80"/>
      <c r="F3854" s="99"/>
      <c r="G3854" s="81"/>
      <c r="H3854" s="84"/>
    </row>
    <row r="3855" spans="1:8" x14ac:dyDescent="0.25">
      <c r="A3855" s="82" t="str">
        <f>CONCATENATE(D3855,COUNTIF($D$3:D3855,D3855))</f>
        <v>0</v>
      </c>
      <c r="B3855" s="76" t="str">
        <f t="shared" si="122"/>
        <v/>
      </c>
      <c r="C3855" s="77" t="str">
        <f t="shared" si="121"/>
        <v xml:space="preserve"> </v>
      </c>
      <c r="D3855" s="80"/>
      <c r="E3855" s="80"/>
      <c r="F3855" s="99"/>
      <c r="G3855" s="81"/>
      <c r="H3855" s="84"/>
    </row>
    <row r="3856" spans="1:8" x14ac:dyDescent="0.25">
      <c r="A3856" s="82" t="str">
        <f>CONCATENATE(D3856,COUNTIF($D$3:D3856,D3856))</f>
        <v>0</v>
      </c>
      <c r="B3856" s="76" t="str">
        <f t="shared" si="122"/>
        <v/>
      </c>
      <c r="C3856" s="77" t="str">
        <f t="shared" si="121"/>
        <v xml:space="preserve"> </v>
      </c>
      <c r="D3856" s="80"/>
      <c r="E3856" s="80"/>
      <c r="F3856" s="99"/>
      <c r="G3856" s="81"/>
      <c r="H3856" s="84"/>
    </row>
    <row r="3857" spans="1:8" x14ac:dyDescent="0.25">
      <c r="A3857" s="82" t="str">
        <f>CONCATENATE(D3857,COUNTIF($D$3:D3857,D3857))</f>
        <v>0</v>
      </c>
      <c r="B3857" s="76" t="str">
        <f t="shared" si="122"/>
        <v/>
      </c>
      <c r="C3857" s="77" t="str">
        <f t="shared" si="121"/>
        <v xml:space="preserve"> </v>
      </c>
      <c r="D3857" s="80"/>
      <c r="E3857" s="80"/>
      <c r="F3857" s="99"/>
      <c r="G3857" s="81"/>
      <c r="H3857" s="84"/>
    </row>
    <row r="3858" spans="1:8" x14ac:dyDescent="0.25">
      <c r="A3858" s="82" t="str">
        <f>CONCATENATE(D3858,COUNTIF($D$3:D3858,D3858))</f>
        <v>0</v>
      </c>
      <c r="B3858" s="76" t="str">
        <f t="shared" si="122"/>
        <v/>
      </c>
      <c r="C3858" s="77" t="str">
        <f t="shared" si="121"/>
        <v xml:space="preserve"> </v>
      </c>
      <c r="D3858" s="80"/>
      <c r="E3858" s="80"/>
      <c r="F3858" s="99"/>
      <c r="G3858" s="81"/>
      <c r="H3858" s="84"/>
    </row>
    <row r="3859" spans="1:8" x14ac:dyDescent="0.25">
      <c r="A3859" s="82" t="str">
        <f>CONCATENATE(D3859,COUNTIF($D$3:D3859,D3859))</f>
        <v>0</v>
      </c>
      <c r="B3859" s="76" t="str">
        <f t="shared" si="122"/>
        <v/>
      </c>
      <c r="C3859" s="77" t="str">
        <f t="shared" si="121"/>
        <v xml:space="preserve"> </v>
      </c>
      <c r="D3859" s="80"/>
      <c r="E3859" s="80"/>
      <c r="F3859" s="99"/>
      <c r="G3859" s="81"/>
      <c r="H3859" s="84"/>
    </row>
    <row r="3860" spans="1:8" x14ac:dyDescent="0.25">
      <c r="A3860" s="82" t="str">
        <f>CONCATENATE(D3860,COUNTIF($D$3:D3860,D3860))</f>
        <v>0</v>
      </c>
      <c r="B3860" s="76" t="str">
        <f t="shared" si="122"/>
        <v/>
      </c>
      <c r="C3860" s="77" t="str">
        <f t="shared" si="121"/>
        <v xml:space="preserve"> </v>
      </c>
      <c r="D3860" s="80"/>
      <c r="E3860" s="80"/>
      <c r="F3860" s="99"/>
      <c r="G3860" s="81"/>
      <c r="H3860" s="84"/>
    </row>
    <row r="3861" spans="1:8" x14ac:dyDescent="0.25">
      <c r="A3861" s="82" t="str">
        <f>CONCATENATE(D3861,COUNTIF($D$3:D3861,D3861))</f>
        <v>0</v>
      </c>
      <c r="B3861" s="76" t="str">
        <f t="shared" si="122"/>
        <v/>
      </c>
      <c r="C3861" s="77" t="str">
        <f t="shared" si="121"/>
        <v xml:space="preserve"> </v>
      </c>
      <c r="D3861" s="80"/>
      <c r="E3861" s="80"/>
      <c r="F3861" s="99"/>
      <c r="G3861" s="81"/>
      <c r="H3861" s="84"/>
    </row>
    <row r="3862" spans="1:8" x14ac:dyDescent="0.25">
      <c r="A3862" s="82" t="str">
        <f>CONCATENATE(D3862,COUNTIF($D$3:D3862,D3862))</f>
        <v>0</v>
      </c>
      <c r="B3862" s="76" t="str">
        <f t="shared" si="122"/>
        <v/>
      </c>
      <c r="C3862" s="77" t="str">
        <f t="shared" si="121"/>
        <v xml:space="preserve"> </v>
      </c>
      <c r="D3862" s="80"/>
      <c r="E3862" s="80"/>
      <c r="F3862" s="99"/>
      <c r="G3862" s="81"/>
      <c r="H3862" s="84"/>
    </row>
    <row r="3863" spans="1:8" x14ac:dyDescent="0.25">
      <c r="A3863" s="82" t="str">
        <f>CONCATENATE(D3863,COUNTIF($D$3:D3863,D3863))</f>
        <v>0</v>
      </c>
      <c r="B3863" s="76" t="str">
        <f t="shared" si="122"/>
        <v/>
      </c>
      <c r="C3863" s="77" t="str">
        <f t="shared" si="121"/>
        <v xml:space="preserve"> </v>
      </c>
      <c r="D3863" s="80"/>
      <c r="E3863" s="80"/>
      <c r="F3863" s="99"/>
      <c r="G3863" s="81"/>
      <c r="H3863" s="84"/>
    </row>
    <row r="3864" spans="1:8" x14ac:dyDescent="0.25">
      <c r="A3864" s="82" t="str">
        <f>CONCATENATE(D3864,COUNTIF($D$3:D3864,D3864))</f>
        <v>0</v>
      </c>
      <c r="B3864" s="76" t="str">
        <f t="shared" si="122"/>
        <v/>
      </c>
      <c r="C3864" s="77" t="str">
        <f t="shared" si="121"/>
        <v xml:space="preserve"> </v>
      </c>
      <c r="D3864" s="80"/>
      <c r="E3864" s="80"/>
      <c r="F3864" s="99"/>
      <c r="G3864" s="81"/>
      <c r="H3864" s="84"/>
    </row>
    <row r="3865" spans="1:8" x14ac:dyDescent="0.25">
      <c r="A3865" s="82" t="str">
        <f>CONCATENATE(D3865,COUNTIF($D$3:D3865,D3865))</f>
        <v>0</v>
      </c>
      <c r="B3865" s="76" t="str">
        <f t="shared" si="122"/>
        <v/>
      </c>
      <c r="C3865" s="77" t="str">
        <f t="shared" si="121"/>
        <v xml:space="preserve"> </v>
      </c>
      <c r="D3865" s="80"/>
      <c r="E3865" s="80"/>
      <c r="F3865" s="99"/>
      <c r="G3865" s="81"/>
      <c r="H3865" s="84"/>
    </row>
    <row r="3866" spans="1:8" x14ac:dyDescent="0.25">
      <c r="A3866" s="82" t="str">
        <f>CONCATENATE(D3866,COUNTIF($D$3:D3866,D3866))</f>
        <v>0</v>
      </c>
      <c r="B3866" s="76" t="str">
        <f t="shared" si="122"/>
        <v/>
      </c>
      <c r="C3866" s="77" t="str">
        <f t="shared" si="121"/>
        <v xml:space="preserve"> </v>
      </c>
      <c r="D3866" s="80"/>
      <c r="E3866" s="80"/>
      <c r="F3866" s="99"/>
      <c r="G3866" s="81"/>
      <c r="H3866" s="84"/>
    </row>
    <row r="3867" spans="1:8" x14ac:dyDescent="0.25">
      <c r="A3867" s="82" t="str">
        <f>CONCATENATE(D3867,COUNTIF($D$3:D3867,D3867))</f>
        <v>0</v>
      </c>
      <c r="B3867" s="76" t="str">
        <f t="shared" si="122"/>
        <v/>
      </c>
      <c r="C3867" s="77" t="str">
        <f t="shared" si="121"/>
        <v xml:space="preserve"> </v>
      </c>
      <c r="D3867" s="80"/>
      <c r="E3867" s="80"/>
      <c r="F3867" s="99"/>
      <c r="G3867" s="81"/>
      <c r="H3867" s="84"/>
    </row>
    <row r="3868" spans="1:8" x14ac:dyDescent="0.25">
      <c r="A3868" s="82" t="str">
        <f>CONCATENATE(D3868,COUNTIF($D$3:D3868,D3868))</f>
        <v>0</v>
      </c>
      <c r="B3868" s="76" t="str">
        <f t="shared" si="122"/>
        <v/>
      </c>
      <c r="C3868" s="77" t="str">
        <f t="shared" si="121"/>
        <v xml:space="preserve"> </v>
      </c>
      <c r="D3868" s="80"/>
      <c r="E3868" s="80"/>
      <c r="F3868" s="99"/>
      <c r="G3868" s="81"/>
      <c r="H3868" s="84"/>
    </row>
    <row r="3869" spans="1:8" x14ac:dyDescent="0.25">
      <c r="A3869" s="82" t="str">
        <f>CONCATENATE(D3869,COUNTIF($D$3:D3869,D3869))</f>
        <v>0</v>
      </c>
      <c r="B3869" s="76" t="str">
        <f t="shared" si="122"/>
        <v/>
      </c>
      <c r="C3869" s="77" t="str">
        <f t="shared" si="121"/>
        <v xml:space="preserve"> </v>
      </c>
      <c r="D3869" s="80"/>
      <c r="E3869" s="80"/>
      <c r="F3869" s="99"/>
      <c r="G3869" s="81"/>
      <c r="H3869" s="84"/>
    </row>
    <row r="3870" spans="1:8" x14ac:dyDescent="0.25">
      <c r="A3870" s="82" t="str">
        <f>CONCATENATE(D3870,COUNTIF($D$3:D3870,D3870))</f>
        <v>0</v>
      </c>
      <c r="B3870" s="76" t="str">
        <f t="shared" si="122"/>
        <v/>
      </c>
      <c r="C3870" s="77" t="str">
        <f t="shared" si="121"/>
        <v xml:space="preserve"> </v>
      </c>
      <c r="D3870" s="80"/>
      <c r="E3870" s="80"/>
      <c r="F3870" s="99"/>
      <c r="G3870" s="81"/>
      <c r="H3870" s="84"/>
    </row>
    <row r="3871" spans="1:8" x14ac:dyDescent="0.25">
      <c r="A3871" s="82" t="str">
        <f>CONCATENATE(D3871,COUNTIF($D$3:D3871,D3871))</f>
        <v>0</v>
      </c>
      <c r="B3871" s="76" t="str">
        <f t="shared" si="122"/>
        <v/>
      </c>
      <c r="C3871" s="77" t="str">
        <f t="shared" si="121"/>
        <v xml:space="preserve"> </v>
      </c>
      <c r="D3871" s="80"/>
      <c r="E3871" s="80"/>
      <c r="F3871" s="99"/>
      <c r="G3871" s="81"/>
      <c r="H3871" s="84"/>
    </row>
    <row r="3872" spans="1:8" x14ac:dyDescent="0.25">
      <c r="A3872" s="82" t="str">
        <f>CONCATENATE(D3872,COUNTIF($D$3:D3872,D3872))</f>
        <v>0</v>
      </c>
      <c r="B3872" s="76" t="str">
        <f t="shared" si="122"/>
        <v/>
      </c>
      <c r="C3872" s="77" t="str">
        <f t="shared" si="121"/>
        <v xml:space="preserve"> </v>
      </c>
      <c r="D3872" s="80"/>
      <c r="E3872" s="80"/>
      <c r="F3872" s="99"/>
      <c r="G3872" s="81"/>
      <c r="H3872" s="84"/>
    </row>
    <row r="3873" spans="1:8" x14ac:dyDescent="0.25">
      <c r="A3873" s="82" t="str">
        <f>CONCATENATE(D3873,COUNTIF($D$3:D3873,D3873))</f>
        <v>0</v>
      </c>
      <c r="B3873" s="76" t="str">
        <f t="shared" si="122"/>
        <v/>
      </c>
      <c r="C3873" s="77" t="str">
        <f t="shared" si="121"/>
        <v xml:space="preserve"> </v>
      </c>
      <c r="D3873" s="80"/>
      <c r="E3873" s="80"/>
      <c r="F3873" s="99"/>
      <c r="G3873" s="81"/>
      <c r="H3873" s="84"/>
    </row>
    <row r="3874" spans="1:8" x14ac:dyDescent="0.25">
      <c r="A3874" s="82" t="str">
        <f>CONCATENATE(D3874,COUNTIF($D$3:D3874,D3874))</f>
        <v>0</v>
      </c>
      <c r="B3874" s="76" t="str">
        <f t="shared" si="122"/>
        <v/>
      </c>
      <c r="C3874" s="77" t="str">
        <f t="shared" si="121"/>
        <v xml:space="preserve"> </v>
      </c>
      <c r="D3874" s="80"/>
      <c r="E3874" s="80"/>
      <c r="F3874" s="99"/>
      <c r="G3874" s="81"/>
      <c r="H3874" s="84"/>
    </row>
    <row r="3875" spans="1:8" x14ac:dyDescent="0.25">
      <c r="A3875" s="82" t="str">
        <f>CONCATENATE(D3875,COUNTIF($D$3:D3875,D3875))</f>
        <v>0</v>
      </c>
      <c r="B3875" s="76" t="str">
        <f t="shared" si="122"/>
        <v/>
      </c>
      <c r="C3875" s="77" t="str">
        <f t="shared" si="121"/>
        <v xml:space="preserve"> </v>
      </c>
      <c r="D3875" s="80"/>
      <c r="E3875" s="80"/>
      <c r="F3875" s="99"/>
      <c r="G3875" s="81"/>
      <c r="H3875" s="84"/>
    </row>
    <row r="3876" spans="1:8" x14ac:dyDescent="0.25">
      <c r="A3876" s="82" t="str">
        <f>CONCATENATE(D3876,COUNTIF($D$3:D3876,D3876))</f>
        <v>0</v>
      </c>
      <c r="B3876" s="76" t="str">
        <f t="shared" si="122"/>
        <v/>
      </c>
      <c r="C3876" s="77" t="str">
        <f t="shared" si="121"/>
        <v xml:space="preserve"> </v>
      </c>
      <c r="D3876" s="80"/>
      <c r="E3876" s="80"/>
      <c r="F3876" s="99"/>
      <c r="G3876" s="81"/>
      <c r="H3876" s="84"/>
    </row>
    <row r="3877" spans="1:8" x14ac:dyDescent="0.25">
      <c r="A3877" s="82" t="str">
        <f>CONCATENATE(D3877,COUNTIF($D$3:D3877,D3877))</f>
        <v>0</v>
      </c>
      <c r="B3877" s="76" t="str">
        <f t="shared" si="122"/>
        <v/>
      </c>
      <c r="C3877" s="77" t="str">
        <f t="shared" si="121"/>
        <v xml:space="preserve"> </v>
      </c>
      <c r="D3877" s="80"/>
      <c r="E3877" s="80"/>
      <c r="F3877" s="99"/>
      <c r="G3877" s="81"/>
      <c r="H3877" s="84"/>
    </row>
    <row r="3878" spans="1:8" x14ac:dyDescent="0.25">
      <c r="A3878" s="82" t="str">
        <f>CONCATENATE(D3878,COUNTIF($D$3:D3878,D3878))</f>
        <v>0</v>
      </c>
      <c r="B3878" s="76" t="str">
        <f t="shared" si="122"/>
        <v/>
      </c>
      <c r="C3878" s="77" t="str">
        <f t="shared" si="121"/>
        <v xml:space="preserve"> </v>
      </c>
      <c r="D3878" s="80"/>
      <c r="E3878" s="80"/>
      <c r="F3878" s="99"/>
      <c r="G3878" s="81"/>
      <c r="H3878" s="84"/>
    </row>
    <row r="3879" spans="1:8" x14ac:dyDescent="0.25">
      <c r="A3879" s="82" t="str">
        <f>CONCATENATE(D3879,COUNTIF($D$3:D3879,D3879))</f>
        <v>0</v>
      </c>
      <c r="B3879" s="76" t="str">
        <f t="shared" si="122"/>
        <v/>
      </c>
      <c r="C3879" s="77" t="str">
        <f t="shared" si="121"/>
        <v xml:space="preserve"> </v>
      </c>
      <c r="D3879" s="80"/>
      <c r="E3879" s="80"/>
      <c r="F3879" s="99"/>
      <c r="G3879" s="81"/>
      <c r="H3879" s="84"/>
    </row>
    <row r="3880" spans="1:8" x14ac:dyDescent="0.25">
      <c r="A3880" s="82" t="str">
        <f>CONCATENATE(D3880,COUNTIF($D$3:D3880,D3880))</f>
        <v>0</v>
      </c>
      <c r="B3880" s="76" t="str">
        <f t="shared" si="122"/>
        <v/>
      </c>
      <c r="C3880" s="77" t="str">
        <f t="shared" si="121"/>
        <v xml:space="preserve"> </v>
      </c>
      <c r="D3880" s="80"/>
      <c r="E3880" s="80"/>
      <c r="F3880" s="99"/>
      <c r="G3880" s="81"/>
      <c r="H3880" s="84"/>
    </row>
    <row r="3881" spans="1:8" x14ac:dyDescent="0.25">
      <c r="A3881" s="82" t="str">
        <f>CONCATENATE(D3881,COUNTIF($D$3:D3881,D3881))</f>
        <v>0</v>
      </c>
      <c r="B3881" s="76" t="str">
        <f t="shared" si="122"/>
        <v/>
      </c>
      <c r="C3881" s="77" t="str">
        <f t="shared" si="121"/>
        <v xml:space="preserve"> </v>
      </c>
      <c r="D3881" s="80"/>
      <c r="E3881" s="80"/>
      <c r="F3881" s="99"/>
      <c r="G3881" s="81"/>
      <c r="H3881" s="84"/>
    </row>
    <row r="3882" spans="1:8" x14ac:dyDescent="0.25">
      <c r="A3882" s="82" t="str">
        <f>CONCATENATE(D3882,COUNTIF($D$3:D3882,D3882))</f>
        <v>0</v>
      </c>
      <c r="B3882" s="76" t="str">
        <f t="shared" si="122"/>
        <v/>
      </c>
      <c r="C3882" s="77" t="str">
        <f t="shared" si="121"/>
        <v xml:space="preserve"> </v>
      </c>
      <c r="D3882" s="80"/>
      <c r="E3882" s="80"/>
      <c r="F3882" s="99"/>
      <c r="G3882" s="81"/>
      <c r="H3882" s="84"/>
    </row>
    <row r="3883" spans="1:8" x14ac:dyDescent="0.25">
      <c r="A3883" s="82" t="str">
        <f>CONCATENATE(D3883,COUNTIF($D$3:D3883,D3883))</f>
        <v>0</v>
      </c>
      <c r="B3883" s="76" t="str">
        <f t="shared" si="122"/>
        <v/>
      </c>
      <c r="C3883" s="77" t="str">
        <f t="shared" si="121"/>
        <v xml:space="preserve"> </v>
      </c>
      <c r="D3883" s="80"/>
      <c r="E3883" s="80"/>
      <c r="F3883" s="99"/>
      <c r="G3883" s="81"/>
      <c r="H3883" s="84"/>
    </row>
    <row r="3884" spans="1:8" x14ac:dyDescent="0.25">
      <c r="A3884" s="82" t="str">
        <f>CONCATENATE(D3884,COUNTIF($D$3:D3884,D3884))</f>
        <v>0</v>
      </c>
      <c r="B3884" s="76" t="str">
        <f t="shared" si="122"/>
        <v/>
      </c>
      <c r="C3884" s="77" t="str">
        <f t="shared" si="121"/>
        <v xml:space="preserve"> </v>
      </c>
      <c r="D3884" s="80"/>
      <c r="E3884" s="80"/>
      <c r="F3884" s="99"/>
      <c r="G3884" s="81"/>
      <c r="H3884" s="84"/>
    </row>
    <row r="3885" spans="1:8" x14ac:dyDescent="0.25">
      <c r="A3885" s="82" t="str">
        <f>CONCATENATE(D3885,COUNTIF($D$3:D3885,D3885))</f>
        <v>0</v>
      </c>
      <c r="B3885" s="76" t="str">
        <f t="shared" si="122"/>
        <v/>
      </c>
      <c r="C3885" s="77" t="str">
        <f t="shared" si="121"/>
        <v xml:space="preserve"> </v>
      </c>
      <c r="D3885" s="80"/>
      <c r="E3885" s="80"/>
      <c r="F3885" s="99"/>
      <c r="G3885" s="81"/>
      <c r="H3885" s="84"/>
    </row>
    <row r="3886" spans="1:8" x14ac:dyDescent="0.25">
      <c r="A3886" s="82" t="str">
        <f>CONCATENATE(D3886,COUNTIF($D$3:D3886,D3886))</f>
        <v>0</v>
      </c>
      <c r="B3886" s="76" t="str">
        <f t="shared" si="122"/>
        <v/>
      </c>
      <c r="C3886" s="77" t="str">
        <f t="shared" si="121"/>
        <v xml:space="preserve"> </v>
      </c>
      <c r="D3886" s="80"/>
      <c r="E3886" s="80"/>
      <c r="F3886" s="99"/>
      <c r="G3886" s="81"/>
      <c r="H3886" s="84"/>
    </row>
    <row r="3887" spans="1:8" x14ac:dyDescent="0.25">
      <c r="A3887" s="82" t="str">
        <f>CONCATENATE(D3887,COUNTIF($D$3:D3887,D3887))</f>
        <v>0</v>
      </c>
      <c r="B3887" s="76" t="str">
        <f t="shared" si="122"/>
        <v/>
      </c>
      <c r="C3887" s="77" t="str">
        <f t="shared" si="121"/>
        <v xml:space="preserve"> </v>
      </c>
      <c r="D3887" s="80"/>
      <c r="E3887" s="80"/>
      <c r="F3887" s="99"/>
      <c r="G3887" s="81"/>
      <c r="H3887" s="84"/>
    </row>
    <row r="3888" spans="1:8" x14ac:dyDescent="0.25">
      <c r="A3888" s="82" t="str">
        <f>CONCATENATE(D3888,COUNTIF($D$3:D3888,D3888))</f>
        <v>0</v>
      </c>
      <c r="B3888" s="76" t="str">
        <f t="shared" si="122"/>
        <v/>
      </c>
      <c r="C3888" s="77" t="str">
        <f t="shared" si="121"/>
        <v xml:space="preserve"> </v>
      </c>
      <c r="D3888" s="80"/>
      <c r="E3888" s="80"/>
      <c r="F3888" s="99"/>
      <c r="G3888" s="81"/>
      <c r="H3888" s="84"/>
    </row>
    <row r="3889" spans="1:8" x14ac:dyDescent="0.25">
      <c r="A3889" s="82" t="str">
        <f>CONCATENATE(D3889,COUNTIF($D$3:D3889,D3889))</f>
        <v>0</v>
      </c>
      <c r="B3889" s="76" t="str">
        <f t="shared" si="122"/>
        <v/>
      </c>
      <c r="C3889" s="77" t="str">
        <f t="shared" si="121"/>
        <v xml:space="preserve"> </v>
      </c>
      <c r="D3889" s="80"/>
      <c r="E3889" s="80"/>
      <c r="F3889" s="99"/>
      <c r="G3889" s="81"/>
      <c r="H3889" s="84"/>
    </row>
    <row r="3890" spans="1:8" x14ac:dyDescent="0.25">
      <c r="A3890" s="82" t="str">
        <f>CONCATENATE(D3890,COUNTIF($D$3:D3890,D3890))</f>
        <v>0</v>
      </c>
      <c r="B3890" s="76" t="str">
        <f t="shared" si="122"/>
        <v/>
      </c>
      <c r="C3890" s="77" t="str">
        <f t="shared" si="121"/>
        <v xml:space="preserve"> </v>
      </c>
      <c r="D3890" s="80"/>
      <c r="E3890" s="80"/>
      <c r="F3890" s="99"/>
      <c r="G3890" s="81"/>
      <c r="H3890" s="84"/>
    </row>
    <row r="3891" spans="1:8" x14ac:dyDescent="0.25">
      <c r="A3891" s="82" t="str">
        <f>CONCATENATE(D3891,COUNTIF($D$3:D3891,D3891))</f>
        <v>0</v>
      </c>
      <c r="B3891" s="76" t="str">
        <f t="shared" si="122"/>
        <v/>
      </c>
      <c r="C3891" s="77" t="str">
        <f t="shared" si="121"/>
        <v xml:space="preserve"> </v>
      </c>
      <c r="D3891" s="80"/>
      <c r="E3891" s="80"/>
      <c r="F3891" s="99"/>
      <c r="G3891" s="81"/>
      <c r="H3891" s="84"/>
    </row>
    <row r="3892" spans="1:8" x14ac:dyDescent="0.25">
      <c r="A3892" s="82" t="str">
        <f>CONCATENATE(D3892,COUNTIF($D$3:D3892,D3892))</f>
        <v>0</v>
      </c>
      <c r="B3892" s="76" t="str">
        <f t="shared" si="122"/>
        <v/>
      </c>
      <c r="C3892" s="77" t="str">
        <f t="shared" si="121"/>
        <v xml:space="preserve"> </v>
      </c>
      <c r="D3892" s="80"/>
      <c r="E3892" s="80"/>
      <c r="F3892" s="99"/>
      <c r="G3892" s="81"/>
      <c r="H3892" s="84"/>
    </row>
    <row r="3893" spans="1:8" x14ac:dyDescent="0.25">
      <c r="A3893" s="82" t="str">
        <f>CONCATENATE(D3893,COUNTIF($D$3:D3893,D3893))</f>
        <v>0</v>
      </c>
      <c r="B3893" s="76" t="str">
        <f t="shared" si="122"/>
        <v/>
      </c>
      <c r="C3893" s="77" t="str">
        <f t="shared" si="121"/>
        <v xml:space="preserve"> </v>
      </c>
      <c r="D3893" s="80"/>
      <c r="E3893" s="80"/>
      <c r="F3893" s="99"/>
      <c r="G3893" s="81"/>
      <c r="H3893" s="84"/>
    </row>
    <row r="3894" spans="1:8" x14ac:dyDescent="0.25">
      <c r="A3894" s="82" t="str">
        <f>CONCATENATE(D3894,COUNTIF($D$3:D3894,D3894))</f>
        <v>0</v>
      </c>
      <c r="B3894" s="76" t="str">
        <f t="shared" si="122"/>
        <v/>
      </c>
      <c r="C3894" s="77" t="str">
        <f t="shared" si="121"/>
        <v xml:space="preserve"> </v>
      </c>
      <c r="D3894" s="80"/>
      <c r="E3894" s="80"/>
      <c r="F3894" s="99"/>
      <c r="G3894" s="81"/>
      <c r="H3894" s="84"/>
    </row>
    <row r="3895" spans="1:8" x14ac:dyDescent="0.25">
      <c r="A3895" s="82" t="str">
        <f>CONCATENATE(D3895,COUNTIF($D$3:D3895,D3895))</f>
        <v>0</v>
      </c>
      <c r="B3895" s="76" t="str">
        <f t="shared" si="122"/>
        <v/>
      </c>
      <c r="C3895" s="77" t="str">
        <f t="shared" si="121"/>
        <v xml:space="preserve"> </v>
      </c>
      <c r="D3895" s="80"/>
      <c r="E3895" s="80"/>
      <c r="F3895" s="99"/>
      <c r="G3895" s="81"/>
      <c r="H3895" s="84"/>
    </row>
    <row r="3896" spans="1:8" x14ac:dyDescent="0.25">
      <c r="A3896" s="82" t="str">
        <f>CONCATENATE(D3896,COUNTIF($D$3:D3896,D3896))</f>
        <v>0</v>
      </c>
      <c r="B3896" s="76" t="str">
        <f t="shared" si="122"/>
        <v/>
      </c>
      <c r="C3896" s="77" t="str">
        <f t="shared" si="121"/>
        <v xml:space="preserve"> </v>
      </c>
      <c r="D3896" s="80"/>
      <c r="E3896" s="80"/>
      <c r="F3896" s="99"/>
      <c r="G3896" s="81"/>
      <c r="H3896" s="84"/>
    </row>
    <row r="3897" spans="1:8" x14ac:dyDescent="0.25">
      <c r="A3897" s="82" t="str">
        <f>CONCATENATE(D3897,COUNTIF($D$3:D3897,D3897))</f>
        <v>0</v>
      </c>
      <c r="B3897" s="76" t="str">
        <f t="shared" si="122"/>
        <v/>
      </c>
      <c r="C3897" s="77" t="str">
        <f t="shared" si="121"/>
        <v xml:space="preserve"> </v>
      </c>
      <c r="D3897" s="80"/>
      <c r="E3897" s="80"/>
      <c r="F3897" s="99"/>
      <c r="G3897" s="81"/>
      <c r="H3897" s="84"/>
    </row>
    <row r="3898" spans="1:8" x14ac:dyDescent="0.25">
      <c r="A3898" s="82" t="str">
        <f>CONCATENATE(D3898,COUNTIF($D$3:D3898,D3898))</f>
        <v>0</v>
      </c>
      <c r="B3898" s="76" t="str">
        <f t="shared" si="122"/>
        <v/>
      </c>
      <c r="C3898" s="77" t="str">
        <f t="shared" si="121"/>
        <v xml:space="preserve"> </v>
      </c>
      <c r="D3898" s="80"/>
      <c r="E3898" s="80"/>
      <c r="F3898" s="99"/>
      <c r="G3898" s="81"/>
      <c r="H3898" s="84"/>
    </row>
    <row r="3899" spans="1:8" x14ac:dyDescent="0.25">
      <c r="A3899" s="82" t="str">
        <f>CONCATENATE(D3899,COUNTIF($D$3:D3899,D3899))</f>
        <v>0</v>
      </c>
      <c r="B3899" s="76" t="str">
        <f t="shared" si="122"/>
        <v/>
      </c>
      <c r="C3899" s="77" t="str">
        <f t="shared" si="121"/>
        <v xml:space="preserve"> </v>
      </c>
      <c r="D3899" s="80"/>
      <c r="E3899" s="80"/>
      <c r="F3899" s="99"/>
      <c r="G3899" s="81"/>
      <c r="H3899" s="84"/>
    </row>
    <row r="3900" spans="1:8" x14ac:dyDescent="0.25">
      <c r="A3900" s="82" t="str">
        <f>CONCATENATE(D3900,COUNTIF($D$3:D3900,D3900))</f>
        <v>0</v>
      </c>
      <c r="B3900" s="76" t="str">
        <f t="shared" si="122"/>
        <v/>
      </c>
      <c r="C3900" s="77" t="str">
        <f t="shared" si="121"/>
        <v xml:space="preserve"> </v>
      </c>
      <c r="D3900" s="80"/>
      <c r="E3900" s="80"/>
      <c r="F3900" s="99"/>
      <c r="G3900" s="81"/>
      <c r="H3900" s="84"/>
    </row>
    <row r="3901" spans="1:8" x14ac:dyDescent="0.25">
      <c r="A3901" s="82" t="str">
        <f>CONCATENATE(D3901,COUNTIF($D$3:D3901,D3901))</f>
        <v>0</v>
      </c>
      <c r="B3901" s="76" t="str">
        <f t="shared" si="122"/>
        <v/>
      </c>
      <c r="C3901" s="77" t="str">
        <f t="shared" si="121"/>
        <v xml:space="preserve"> </v>
      </c>
      <c r="D3901" s="80"/>
      <c r="E3901" s="80"/>
      <c r="F3901" s="99"/>
      <c r="G3901" s="81"/>
      <c r="H3901" s="84"/>
    </row>
    <row r="3902" spans="1:8" x14ac:dyDescent="0.25">
      <c r="A3902" s="82" t="str">
        <f>CONCATENATE(D3902,COUNTIF($D$3:D3902,D3902))</f>
        <v>0</v>
      </c>
      <c r="B3902" s="76" t="str">
        <f t="shared" si="122"/>
        <v/>
      </c>
      <c r="C3902" s="77" t="str">
        <f t="shared" si="121"/>
        <v xml:space="preserve"> </v>
      </c>
      <c r="D3902" s="80"/>
      <c r="E3902" s="80"/>
      <c r="F3902" s="99"/>
      <c r="G3902" s="81"/>
      <c r="H3902" s="84"/>
    </row>
    <row r="3903" spans="1:8" x14ac:dyDescent="0.25">
      <c r="A3903" s="82" t="str">
        <f>CONCATENATE(D3903,COUNTIF($D$3:D3903,D3903))</f>
        <v>0</v>
      </c>
      <c r="B3903" s="76" t="str">
        <f t="shared" si="122"/>
        <v/>
      </c>
      <c r="C3903" s="77" t="str">
        <f t="shared" si="121"/>
        <v xml:space="preserve"> </v>
      </c>
      <c r="D3903" s="80"/>
      <c r="E3903" s="80"/>
      <c r="F3903" s="99"/>
      <c r="G3903" s="81"/>
      <c r="H3903" s="84"/>
    </row>
    <row r="3904" spans="1:8" x14ac:dyDescent="0.25">
      <c r="A3904" s="82" t="str">
        <f>CONCATENATE(D3904,COUNTIF($D$3:D3904,D3904))</f>
        <v>0</v>
      </c>
      <c r="B3904" s="76" t="str">
        <f t="shared" si="122"/>
        <v/>
      </c>
      <c r="C3904" s="77" t="str">
        <f t="shared" si="121"/>
        <v xml:space="preserve"> </v>
      </c>
      <c r="D3904" s="80"/>
      <c r="E3904" s="80"/>
      <c r="F3904" s="99"/>
      <c r="G3904" s="81"/>
      <c r="H3904" s="84"/>
    </row>
    <row r="3905" spans="1:8" x14ac:dyDescent="0.25">
      <c r="A3905" s="82" t="str">
        <f>CONCATENATE(D3905,COUNTIF($D$3:D3905,D3905))</f>
        <v>0</v>
      </c>
      <c r="B3905" s="76" t="str">
        <f t="shared" si="122"/>
        <v/>
      </c>
      <c r="C3905" s="77" t="str">
        <f t="shared" si="121"/>
        <v xml:space="preserve"> </v>
      </c>
      <c r="D3905" s="80"/>
      <c r="E3905" s="80"/>
      <c r="F3905" s="99"/>
      <c r="G3905" s="81"/>
      <c r="H3905" s="84"/>
    </row>
    <row r="3906" spans="1:8" x14ac:dyDescent="0.25">
      <c r="A3906" s="82" t="str">
        <f>CONCATENATE(D3906,COUNTIF($D$3:D3906,D3906))</f>
        <v>0</v>
      </c>
      <c r="B3906" s="76" t="str">
        <f t="shared" si="122"/>
        <v/>
      </c>
      <c r="C3906" s="77" t="str">
        <f t="shared" si="121"/>
        <v xml:space="preserve"> </v>
      </c>
      <c r="D3906" s="80"/>
      <c r="E3906" s="80"/>
      <c r="F3906" s="99"/>
      <c r="G3906" s="81"/>
      <c r="H3906" s="84"/>
    </row>
    <row r="3907" spans="1:8" x14ac:dyDescent="0.25">
      <c r="A3907" s="82" t="str">
        <f>CONCATENATE(D3907,COUNTIF($D$3:D3907,D3907))</f>
        <v>0</v>
      </c>
      <c r="B3907" s="76" t="str">
        <f t="shared" si="122"/>
        <v/>
      </c>
      <c r="C3907" s="77" t="str">
        <f t="shared" si="121"/>
        <v xml:space="preserve"> </v>
      </c>
      <c r="D3907" s="80"/>
      <c r="E3907" s="80"/>
      <c r="F3907" s="99"/>
      <c r="G3907" s="81"/>
      <c r="H3907" s="84"/>
    </row>
    <row r="3908" spans="1:8" x14ac:dyDescent="0.25">
      <c r="A3908" s="82" t="str">
        <f>CONCATENATE(D3908,COUNTIF($D$3:D3908,D3908))</f>
        <v>0</v>
      </c>
      <c r="B3908" s="76" t="str">
        <f t="shared" si="122"/>
        <v/>
      </c>
      <c r="C3908" s="77" t="str">
        <f t="shared" ref="C3908:C3971" si="123">CONCATENATE(F3908," ",G3908)</f>
        <v xml:space="preserve"> </v>
      </c>
      <c r="D3908" s="80"/>
      <c r="E3908" s="80"/>
      <c r="F3908" s="99"/>
      <c r="G3908" s="81"/>
      <c r="H3908" s="84"/>
    </row>
    <row r="3909" spans="1:8" x14ac:dyDescent="0.25">
      <c r="A3909" s="82" t="str">
        <f>CONCATENATE(D3909,COUNTIF($D$3:D3909,D3909))</f>
        <v>0</v>
      </c>
      <c r="B3909" s="76" t="str">
        <f t="shared" ref="B3909:B3972" si="124">CONCATENATE(D3909,G3909)</f>
        <v/>
      </c>
      <c r="C3909" s="77" t="str">
        <f t="shared" si="123"/>
        <v xml:space="preserve"> </v>
      </c>
      <c r="D3909" s="80"/>
      <c r="E3909" s="80"/>
      <c r="F3909" s="99"/>
      <c r="G3909" s="81"/>
      <c r="H3909" s="84"/>
    </row>
    <row r="3910" spans="1:8" x14ac:dyDescent="0.25">
      <c r="A3910" s="82" t="str">
        <f>CONCATENATE(D3910,COUNTIF($D$3:D3910,D3910))</f>
        <v>0</v>
      </c>
      <c r="B3910" s="76" t="str">
        <f t="shared" si="124"/>
        <v/>
      </c>
      <c r="C3910" s="77" t="str">
        <f t="shared" si="123"/>
        <v xml:space="preserve"> </v>
      </c>
      <c r="D3910" s="80"/>
      <c r="E3910" s="80"/>
      <c r="F3910" s="99"/>
      <c r="G3910" s="81"/>
      <c r="H3910" s="84"/>
    </row>
    <row r="3911" spans="1:8" x14ac:dyDescent="0.25">
      <c r="A3911" s="82" t="str">
        <f>CONCATENATE(D3911,COUNTIF($D$3:D3911,D3911))</f>
        <v>0</v>
      </c>
      <c r="B3911" s="76" t="str">
        <f t="shared" si="124"/>
        <v/>
      </c>
      <c r="C3911" s="77" t="str">
        <f t="shared" si="123"/>
        <v xml:space="preserve"> </v>
      </c>
      <c r="D3911" s="80"/>
      <c r="E3911" s="80"/>
      <c r="F3911" s="99"/>
      <c r="G3911" s="81"/>
      <c r="H3911" s="84"/>
    </row>
    <row r="3912" spans="1:8" x14ac:dyDescent="0.25">
      <c r="A3912" s="82" t="str">
        <f>CONCATENATE(D3912,COUNTIF($D$3:D3912,D3912))</f>
        <v>0</v>
      </c>
      <c r="B3912" s="76" t="str">
        <f t="shared" si="124"/>
        <v/>
      </c>
      <c r="C3912" s="77" t="str">
        <f t="shared" si="123"/>
        <v xml:space="preserve"> </v>
      </c>
      <c r="D3912" s="80"/>
      <c r="E3912" s="80"/>
      <c r="F3912" s="99"/>
      <c r="G3912" s="81"/>
      <c r="H3912" s="84"/>
    </row>
    <row r="3913" spans="1:8" x14ac:dyDescent="0.25">
      <c r="A3913" s="82" t="str">
        <f>CONCATENATE(D3913,COUNTIF($D$3:D3913,D3913))</f>
        <v>0</v>
      </c>
      <c r="B3913" s="76" t="str">
        <f t="shared" si="124"/>
        <v/>
      </c>
      <c r="C3913" s="77" t="str">
        <f t="shared" si="123"/>
        <v xml:space="preserve"> </v>
      </c>
      <c r="D3913" s="80"/>
      <c r="E3913" s="80"/>
      <c r="F3913" s="99"/>
      <c r="G3913" s="81"/>
      <c r="H3913" s="84"/>
    </row>
    <row r="3914" spans="1:8" x14ac:dyDescent="0.25">
      <c r="A3914" s="82" t="str">
        <f>CONCATENATE(D3914,COUNTIF($D$3:D3914,D3914))</f>
        <v>0</v>
      </c>
      <c r="B3914" s="76" t="str">
        <f t="shared" si="124"/>
        <v/>
      </c>
      <c r="C3914" s="77" t="str">
        <f t="shared" si="123"/>
        <v xml:space="preserve"> </v>
      </c>
      <c r="D3914" s="80"/>
      <c r="E3914" s="80"/>
      <c r="F3914" s="99"/>
      <c r="G3914" s="81"/>
      <c r="H3914" s="84"/>
    </row>
    <row r="3915" spans="1:8" x14ac:dyDescent="0.25">
      <c r="A3915" s="82" t="str">
        <f>CONCATENATE(D3915,COUNTIF($D$3:D3915,D3915))</f>
        <v>0</v>
      </c>
      <c r="B3915" s="76" t="str">
        <f t="shared" si="124"/>
        <v/>
      </c>
      <c r="C3915" s="77" t="str">
        <f t="shared" si="123"/>
        <v xml:space="preserve"> </v>
      </c>
      <c r="D3915" s="80"/>
      <c r="E3915" s="80"/>
      <c r="F3915" s="99"/>
      <c r="G3915" s="81"/>
      <c r="H3915" s="84"/>
    </row>
    <row r="3916" spans="1:8" x14ac:dyDescent="0.25">
      <c r="A3916" s="82" t="str">
        <f>CONCATENATE(D3916,COUNTIF($D$3:D3916,D3916))</f>
        <v>0</v>
      </c>
      <c r="B3916" s="76" t="str">
        <f t="shared" si="124"/>
        <v/>
      </c>
      <c r="C3916" s="77" t="str">
        <f t="shared" si="123"/>
        <v xml:space="preserve"> </v>
      </c>
      <c r="D3916" s="80"/>
      <c r="E3916" s="80"/>
      <c r="F3916" s="99"/>
      <c r="G3916" s="81"/>
      <c r="H3916" s="84"/>
    </row>
    <row r="3917" spans="1:8" x14ac:dyDescent="0.25">
      <c r="A3917" s="82" t="str">
        <f>CONCATENATE(D3917,COUNTIF($D$3:D3917,D3917))</f>
        <v>0</v>
      </c>
      <c r="B3917" s="76" t="str">
        <f t="shared" si="124"/>
        <v/>
      </c>
      <c r="C3917" s="77" t="str">
        <f t="shared" si="123"/>
        <v xml:space="preserve"> </v>
      </c>
      <c r="D3917" s="80"/>
      <c r="E3917" s="80"/>
      <c r="F3917" s="99"/>
      <c r="G3917" s="81"/>
      <c r="H3917" s="84"/>
    </row>
    <row r="3918" spans="1:8" x14ac:dyDescent="0.25">
      <c r="A3918" s="82" t="str">
        <f>CONCATENATE(D3918,COUNTIF($D$3:D3918,D3918))</f>
        <v>0</v>
      </c>
      <c r="B3918" s="76" t="str">
        <f t="shared" si="124"/>
        <v/>
      </c>
      <c r="C3918" s="77" t="str">
        <f t="shared" si="123"/>
        <v xml:space="preserve"> </v>
      </c>
      <c r="D3918" s="80"/>
      <c r="E3918" s="80"/>
      <c r="F3918" s="99"/>
      <c r="G3918" s="81"/>
      <c r="H3918" s="84"/>
    </row>
    <row r="3919" spans="1:8" x14ac:dyDescent="0.25">
      <c r="A3919" s="82" t="str">
        <f>CONCATENATE(D3919,COUNTIF($D$3:D3919,D3919))</f>
        <v>0</v>
      </c>
      <c r="B3919" s="76" t="str">
        <f t="shared" si="124"/>
        <v/>
      </c>
      <c r="C3919" s="77" t="str">
        <f t="shared" si="123"/>
        <v xml:space="preserve"> </v>
      </c>
      <c r="D3919" s="80"/>
      <c r="E3919" s="80"/>
      <c r="F3919" s="99"/>
      <c r="G3919" s="81"/>
      <c r="H3919" s="84"/>
    </row>
    <row r="3920" spans="1:8" x14ac:dyDescent="0.25">
      <c r="A3920" s="82" t="str">
        <f>CONCATENATE(D3920,COUNTIF($D$3:D3920,D3920))</f>
        <v>0</v>
      </c>
      <c r="B3920" s="76" t="str">
        <f t="shared" si="124"/>
        <v/>
      </c>
      <c r="C3920" s="77" t="str">
        <f t="shared" si="123"/>
        <v xml:space="preserve"> </v>
      </c>
      <c r="D3920" s="80"/>
      <c r="E3920" s="80"/>
      <c r="F3920" s="99"/>
      <c r="G3920" s="81"/>
      <c r="H3920" s="84"/>
    </row>
    <row r="3921" spans="1:8" x14ac:dyDescent="0.25">
      <c r="A3921" s="82" t="str">
        <f>CONCATENATE(D3921,COUNTIF($D$3:D3921,D3921))</f>
        <v>0</v>
      </c>
      <c r="B3921" s="76" t="str">
        <f t="shared" si="124"/>
        <v/>
      </c>
      <c r="C3921" s="77" t="str">
        <f t="shared" si="123"/>
        <v xml:space="preserve"> </v>
      </c>
      <c r="D3921" s="80"/>
      <c r="E3921" s="80"/>
      <c r="F3921" s="99"/>
      <c r="G3921" s="81"/>
      <c r="H3921" s="84"/>
    </row>
    <row r="3922" spans="1:8" x14ac:dyDescent="0.25">
      <c r="A3922" s="82" t="str">
        <f>CONCATENATE(D3922,COUNTIF($D$3:D3922,D3922))</f>
        <v>0</v>
      </c>
      <c r="B3922" s="76" t="str">
        <f t="shared" si="124"/>
        <v/>
      </c>
      <c r="C3922" s="77" t="str">
        <f t="shared" si="123"/>
        <v xml:space="preserve"> </v>
      </c>
      <c r="D3922" s="80"/>
      <c r="E3922" s="80"/>
      <c r="F3922" s="99"/>
      <c r="G3922" s="81"/>
      <c r="H3922" s="84"/>
    </row>
    <row r="3923" spans="1:8" x14ac:dyDescent="0.25">
      <c r="A3923" s="82" t="str">
        <f>CONCATENATE(D3923,COUNTIF($D$3:D3923,D3923))</f>
        <v>0</v>
      </c>
      <c r="B3923" s="76" t="str">
        <f t="shared" si="124"/>
        <v/>
      </c>
      <c r="C3923" s="77" t="str">
        <f t="shared" si="123"/>
        <v xml:space="preserve"> </v>
      </c>
      <c r="D3923" s="80"/>
      <c r="E3923" s="80"/>
      <c r="F3923" s="99"/>
      <c r="G3923" s="81"/>
      <c r="H3923" s="84"/>
    </row>
    <row r="3924" spans="1:8" x14ac:dyDescent="0.25">
      <c r="A3924" s="82" t="str">
        <f>CONCATENATE(D3924,COUNTIF($D$3:D3924,D3924))</f>
        <v>0</v>
      </c>
      <c r="B3924" s="76" t="str">
        <f t="shared" si="124"/>
        <v/>
      </c>
      <c r="C3924" s="77" t="str">
        <f t="shared" si="123"/>
        <v xml:space="preserve"> </v>
      </c>
      <c r="D3924" s="80"/>
      <c r="E3924" s="80"/>
      <c r="F3924" s="99"/>
      <c r="G3924" s="81"/>
      <c r="H3924" s="84"/>
    </row>
    <row r="3925" spans="1:8" x14ac:dyDescent="0.25">
      <c r="A3925" s="82" t="str">
        <f>CONCATENATE(D3925,COUNTIF($D$3:D3925,D3925))</f>
        <v>0</v>
      </c>
      <c r="B3925" s="76" t="str">
        <f t="shared" si="124"/>
        <v/>
      </c>
      <c r="C3925" s="77" t="str">
        <f t="shared" si="123"/>
        <v xml:space="preserve"> </v>
      </c>
      <c r="D3925" s="80"/>
      <c r="E3925" s="80"/>
      <c r="F3925" s="99"/>
      <c r="G3925" s="81"/>
      <c r="H3925" s="84"/>
    </row>
    <row r="3926" spans="1:8" x14ac:dyDescent="0.25">
      <c r="A3926" s="82" t="str">
        <f>CONCATENATE(D3926,COUNTIF($D$3:D3926,D3926))</f>
        <v>0</v>
      </c>
      <c r="B3926" s="76" t="str">
        <f t="shared" si="124"/>
        <v/>
      </c>
      <c r="C3926" s="77" t="str">
        <f t="shared" si="123"/>
        <v xml:space="preserve"> </v>
      </c>
      <c r="D3926" s="80"/>
      <c r="E3926" s="80"/>
      <c r="F3926" s="99"/>
      <c r="G3926" s="81"/>
      <c r="H3926" s="84"/>
    </row>
    <row r="3927" spans="1:8" x14ac:dyDescent="0.25">
      <c r="A3927" s="82" t="str">
        <f>CONCATENATE(D3927,COUNTIF($D$3:D3927,D3927))</f>
        <v>0</v>
      </c>
      <c r="B3927" s="76" t="str">
        <f t="shared" si="124"/>
        <v/>
      </c>
      <c r="C3927" s="77" t="str">
        <f t="shared" si="123"/>
        <v xml:space="preserve"> </v>
      </c>
      <c r="D3927" s="80"/>
      <c r="E3927" s="80"/>
      <c r="F3927" s="99"/>
      <c r="G3927" s="81"/>
      <c r="H3927" s="84"/>
    </row>
    <row r="3928" spans="1:8" x14ac:dyDescent="0.25">
      <c r="A3928" s="82" t="str">
        <f>CONCATENATE(D3928,COUNTIF($D$3:D3928,D3928))</f>
        <v>0</v>
      </c>
      <c r="B3928" s="76" t="str">
        <f t="shared" si="124"/>
        <v/>
      </c>
      <c r="C3928" s="77" t="str">
        <f t="shared" si="123"/>
        <v xml:space="preserve"> </v>
      </c>
      <c r="D3928" s="80"/>
      <c r="E3928" s="80"/>
      <c r="F3928" s="99"/>
      <c r="G3928" s="81"/>
      <c r="H3928" s="84"/>
    </row>
    <row r="3929" spans="1:8" x14ac:dyDescent="0.25">
      <c r="A3929" s="82" t="str">
        <f>CONCATENATE(D3929,COUNTIF($D$3:D3929,D3929))</f>
        <v>0</v>
      </c>
      <c r="B3929" s="76" t="str">
        <f t="shared" si="124"/>
        <v/>
      </c>
      <c r="C3929" s="77" t="str">
        <f t="shared" si="123"/>
        <v xml:space="preserve"> </v>
      </c>
      <c r="D3929" s="80"/>
      <c r="E3929" s="80"/>
      <c r="F3929" s="99"/>
      <c r="G3929" s="81"/>
      <c r="H3929" s="84"/>
    </row>
    <row r="3930" spans="1:8" x14ac:dyDescent="0.25">
      <c r="A3930" s="82" t="str">
        <f>CONCATENATE(D3930,COUNTIF($D$3:D3930,D3930))</f>
        <v>0</v>
      </c>
      <c r="B3930" s="76" t="str">
        <f t="shared" si="124"/>
        <v/>
      </c>
      <c r="C3930" s="77" t="str">
        <f t="shared" si="123"/>
        <v xml:space="preserve"> </v>
      </c>
      <c r="D3930" s="80"/>
      <c r="E3930" s="80"/>
      <c r="F3930" s="99"/>
      <c r="G3930" s="81"/>
      <c r="H3930" s="84"/>
    </row>
    <row r="3931" spans="1:8" x14ac:dyDescent="0.25">
      <c r="A3931" s="82" t="str">
        <f>CONCATENATE(D3931,COUNTIF($D$3:D3931,D3931))</f>
        <v>0</v>
      </c>
      <c r="B3931" s="76" t="str">
        <f t="shared" si="124"/>
        <v/>
      </c>
      <c r="C3931" s="77" t="str">
        <f t="shared" si="123"/>
        <v xml:space="preserve"> </v>
      </c>
      <c r="D3931" s="80"/>
      <c r="E3931" s="80"/>
      <c r="F3931" s="99"/>
      <c r="G3931" s="81"/>
      <c r="H3931" s="84"/>
    </row>
    <row r="3932" spans="1:8" x14ac:dyDescent="0.25">
      <c r="A3932" s="82" t="str">
        <f>CONCATENATE(D3932,COUNTIF($D$3:D3932,D3932))</f>
        <v>0</v>
      </c>
      <c r="B3932" s="76" t="str">
        <f t="shared" si="124"/>
        <v/>
      </c>
      <c r="C3932" s="77" t="str">
        <f t="shared" si="123"/>
        <v xml:space="preserve"> </v>
      </c>
      <c r="D3932" s="80"/>
      <c r="E3932" s="80"/>
      <c r="F3932" s="99"/>
      <c r="G3932" s="81"/>
      <c r="H3932" s="84"/>
    </row>
    <row r="3933" spans="1:8" x14ac:dyDescent="0.25">
      <c r="A3933" s="82" t="str">
        <f>CONCATENATE(D3933,COUNTIF($D$3:D3933,D3933))</f>
        <v>0</v>
      </c>
      <c r="B3933" s="76" t="str">
        <f t="shared" si="124"/>
        <v/>
      </c>
      <c r="C3933" s="77" t="str">
        <f t="shared" si="123"/>
        <v xml:space="preserve"> </v>
      </c>
      <c r="D3933" s="80"/>
      <c r="E3933" s="80"/>
      <c r="F3933" s="99"/>
      <c r="G3933" s="81"/>
      <c r="H3933" s="84"/>
    </row>
    <row r="3934" spans="1:8" x14ac:dyDescent="0.25">
      <c r="A3934" s="82" t="str">
        <f>CONCATENATE(D3934,COUNTIF($D$3:D3934,D3934))</f>
        <v>0</v>
      </c>
      <c r="B3934" s="76" t="str">
        <f t="shared" si="124"/>
        <v/>
      </c>
      <c r="C3934" s="77" t="str">
        <f t="shared" si="123"/>
        <v xml:space="preserve"> </v>
      </c>
      <c r="D3934" s="80"/>
      <c r="E3934" s="80"/>
      <c r="F3934" s="99"/>
      <c r="G3934" s="81"/>
      <c r="H3934" s="84"/>
    </row>
    <row r="3935" spans="1:8" x14ac:dyDescent="0.25">
      <c r="A3935" s="82" t="str">
        <f>CONCATENATE(D3935,COUNTIF($D$3:D3935,D3935))</f>
        <v>0</v>
      </c>
      <c r="B3935" s="76" t="str">
        <f t="shared" si="124"/>
        <v/>
      </c>
      <c r="C3935" s="77" t="str">
        <f t="shared" si="123"/>
        <v xml:space="preserve"> </v>
      </c>
      <c r="D3935" s="80"/>
      <c r="E3935" s="80"/>
      <c r="F3935" s="99"/>
      <c r="G3935" s="81"/>
      <c r="H3935" s="84"/>
    </row>
    <row r="3936" spans="1:8" x14ac:dyDescent="0.25">
      <c r="A3936" s="82" t="str">
        <f>CONCATENATE(D3936,COUNTIF($D$3:D3936,D3936))</f>
        <v>0</v>
      </c>
      <c r="B3936" s="76" t="str">
        <f t="shared" si="124"/>
        <v/>
      </c>
      <c r="C3936" s="77" t="str">
        <f t="shared" si="123"/>
        <v xml:space="preserve"> </v>
      </c>
      <c r="D3936" s="80"/>
      <c r="E3936" s="80"/>
      <c r="F3936" s="99"/>
      <c r="G3936" s="81"/>
      <c r="H3936" s="84"/>
    </row>
    <row r="3937" spans="1:8" x14ac:dyDescent="0.25">
      <c r="A3937" s="82" t="str">
        <f>CONCATENATE(D3937,COUNTIF($D$3:D3937,D3937))</f>
        <v>0</v>
      </c>
      <c r="B3937" s="76" t="str">
        <f t="shared" si="124"/>
        <v/>
      </c>
      <c r="C3937" s="77" t="str">
        <f t="shared" si="123"/>
        <v xml:space="preserve"> </v>
      </c>
      <c r="D3937" s="80"/>
      <c r="E3937" s="80"/>
      <c r="F3937" s="99"/>
      <c r="G3937" s="81"/>
      <c r="H3937" s="84"/>
    </row>
    <row r="3938" spans="1:8" x14ac:dyDescent="0.25">
      <c r="A3938" s="82" t="str">
        <f>CONCATENATE(D3938,COUNTIF($D$3:D3938,D3938))</f>
        <v>0</v>
      </c>
      <c r="B3938" s="76" t="str">
        <f t="shared" si="124"/>
        <v/>
      </c>
      <c r="C3938" s="77" t="str">
        <f t="shared" si="123"/>
        <v xml:space="preserve"> </v>
      </c>
      <c r="D3938" s="80"/>
      <c r="E3938" s="80"/>
      <c r="F3938" s="99"/>
      <c r="G3938" s="81"/>
      <c r="H3938" s="84"/>
    </row>
    <row r="3939" spans="1:8" x14ac:dyDescent="0.25">
      <c r="A3939" s="82" t="str">
        <f>CONCATENATE(D3939,COUNTIF($D$3:D3939,D3939))</f>
        <v>0</v>
      </c>
      <c r="B3939" s="76" t="str">
        <f t="shared" si="124"/>
        <v/>
      </c>
      <c r="C3939" s="77" t="str">
        <f t="shared" si="123"/>
        <v xml:space="preserve"> </v>
      </c>
      <c r="D3939" s="80"/>
      <c r="E3939" s="80"/>
      <c r="F3939" s="99"/>
      <c r="G3939" s="81"/>
      <c r="H3939" s="84"/>
    </row>
    <row r="3940" spans="1:8" x14ac:dyDescent="0.25">
      <c r="A3940" s="82" t="str">
        <f>CONCATENATE(D3940,COUNTIF($D$3:D3940,D3940))</f>
        <v>0</v>
      </c>
      <c r="B3940" s="76" t="str">
        <f t="shared" si="124"/>
        <v/>
      </c>
      <c r="C3940" s="77" t="str">
        <f t="shared" si="123"/>
        <v xml:space="preserve"> </v>
      </c>
      <c r="D3940" s="80"/>
      <c r="E3940" s="80"/>
      <c r="F3940" s="99"/>
      <c r="G3940" s="81"/>
      <c r="H3940" s="84"/>
    </row>
    <row r="3941" spans="1:8" x14ac:dyDescent="0.25">
      <c r="A3941" s="82" t="str">
        <f>CONCATENATE(D3941,COUNTIF($D$3:D3941,D3941))</f>
        <v>0</v>
      </c>
      <c r="B3941" s="76" t="str">
        <f t="shared" si="124"/>
        <v/>
      </c>
      <c r="C3941" s="77" t="str">
        <f t="shared" si="123"/>
        <v xml:space="preserve"> </v>
      </c>
      <c r="D3941" s="80"/>
      <c r="E3941" s="80"/>
      <c r="F3941" s="99"/>
      <c r="G3941" s="81"/>
      <c r="H3941" s="84"/>
    </row>
    <row r="3942" spans="1:8" x14ac:dyDescent="0.25">
      <c r="A3942" s="82" t="str">
        <f>CONCATENATE(D3942,COUNTIF($D$3:D3942,D3942))</f>
        <v>0</v>
      </c>
      <c r="B3942" s="76" t="str">
        <f t="shared" si="124"/>
        <v/>
      </c>
      <c r="C3942" s="77" t="str">
        <f t="shared" si="123"/>
        <v xml:space="preserve"> </v>
      </c>
      <c r="D3942" s="80"/>
      <c r="E3942" s="80"/>
      <c r="F3942" s="99"/>
      <c r="G3942" s="81"/>
      <c r="H3942" s="84"/>
    </row>
    <row r="3943" spans="1:8" x14ac:dyDescent="0.25">
      <c r="A3943" s="82" t="str">
        <f>CONCATENATE(D3943,COUNTIF($D$3:D3943,D3943))</f>
        <v>0</v>
      </c>
      <c r="B3943" s="76" t="str">
        <f t="shared" si="124"/>
        <v/>
      </c>
      <c r="C3943" s="77" t="str">
        <f t="shared" si="123"/>
        <v xml:space="preserve"> </v>
      </c>
      <c r="D3943" s="80"/>
      <c r="E3943" s="80"/>
      <c r="F3943" s="99"/>
      <c r="G3943" s="81"/>
      <c r="H3943" s="84"/>
    </row>
    <row r="3944" spans="1:8" x14ac:dyDescent="0.25">
      <c r="A3944" s="82" t="str">
        <f>CONCATENATE(D3944,COUNTIF($D$3:D3944,D3944))</f>
        <v>0</v>
      </c>
      <c r="B3944" s="76" t="str">
        <f t="shared" si="124"/>
        <v/>
      </c>
      <c r="C3944" s="77" t="str">
        <f t="shared" si="123"/>
        <v xml:space="preserve"> </v>
      </c>
      <c r="D3944" s="80"/>
      <c r="E3944" s="80"/>
      <c r="F3944" s="99"/>
      <c r="G3944" s="81"/>
      <c r="H3944" s="84"/>
    </row>
    <row r="3945" spans="1:8" x14ac:dyDescent="0.25">
      <c r="A3945" s="82" t="str">
        <f>CONCATENATE(D3945,COUNTIF($D$3:D3945,D3945))</f>
        <v>0</v>
      </c>
      <c r="B3945" s="76" t="str">
        <f t="shared" si="124"/>
        <v/>
      </c>
      <c r="C3945" s="77" t="str">
        <f t="shared" si="123"/>
        <v xml:space="preserve"> </v>
      </c>
      <c r="D3945" s="80"/>
      <c r="E3945" s="80"/>
      <c r="F3945" s="99"/>
      <c r="G3945" s="81"/>
      <c r="H3945" s="84"/>
    </row>
    <row r="3946" spans="1:8" x14ac:dyDescent="0.25">
      <c r="A3946" s="82" t="str">
        <f>CONCATENATE(D3946,COUNTIF($D$3:D3946,D3946))</f>
        <v>0</v>
      </c>
      <c r="B3946" s="76" t="str">
        <f t="shared" si="124"/>
        <v/>
      </c>
      <c r="C3946" s="77" t="str">
        <f t="shared" si="123"/>
        <v xml:space="preserve"> </v>
      </c>
      <c r="D3946" s="80"/>
      <c r="E3946" s="80"/>
      <c r="F3946" s="99"/>
      <c r="G3946" s="81"/>
      <c r="H3946" s="84"/>
    </row>
    <row r="3947" spans="1:8" x14ac:dyDescent="0.25">
      <c r="A3947" s="82" t="str">
        <f>CONCATENATE(D3947,COUNTIF($D$3:D3947,D3947))</f>
        <v>0</v>
      </c>
      <c r="B3947" s="76" t="str">
        <f t="shared" si="124"/>
        <v/>
      </c>
      <c r="C3947" s="77" t="str">
        <f t="shared" si="123"/>
        <v xml:space="preserve"> </v>
      </c>
      <c r="D3947" s="80"/>
      <c r="E3947" s="80"/>
      <c r="F3947" s="99"/>
      <c r="G3947" s="81"/>
      <c r="H3947" s="84"/>
    </row>
    <row r="3948" spans="1:8" x14ac:dyDescent="0.25">
      <c r="A3948" s="82" t="str">
        <f>CONCATENATE(D3948,COUNTIF($D$3:D3948,D3948))</f>
        <v>0</v>
      </c>
      <c r="B3948" s="76" t="str">
        <f t="shared" si="124"/>
        <v/>
      </c>
      <c r="C3948" s="77" t="str">
        <f t="shared" si="123"/>
        <v xml:space="preserve"> </v>
      </c>
      <c r="D3948" s="80"/>
      <c r="E3948" s="80"/>
      <c r="F3948" s="99"/>
      <c r="G3948" s="81"/>
      <c r="H3948" s="84"/>
    </row>
    <row r="3949" spans="1:8" x14ac:dyDescent="0.25">
      <c r="A3949" s="82" t="str">
        <f>CONCATENATE(D3949,COUNTIF($D$3:D3949,D3949))</f>
        <v>0</v>
      </c>
      <c r="B3949" s="76" t="str">
        <f t="shared" si="124"/>
        <v/>
      </c>
      <c r="C3949" s="77" t="str">
        <f t="shared" si="123"/>
        <v xml:space="preserve"> </v>
      </c>
      <c r="D3949" s="80"/>
      <c r="E3949" s="80"/>
      <c r="F3949" s="99"/>
      <c r="G3949" s="81"/>
      <c r="H3949" s="84"/>
    </row>
    <row r="3950" spans="1:8" x14ac:dyDescent="0.25">
      <c r="A3950" s="82" t="str">
        <f>CONCATENATE(D3950,COUNTIF($D$3:D3950,D3950))</f>
        <v>0</v>
      </c>
      <c r="B3950" s="76" t="str">
        <f t="shared" si="124"/>
        <v/>
      </c>
      <c r="C3950" s="77" t="str">
        <f t="shared" si="123"/>
        <v xml:space="preserve"> </v>
      </c>
      <c r="D3950" s="80"/>
      <c r="E3950" s="80"/>
      <c r="F3950" s="99"/>
      <c r="G3950" s="81"/>
      <c r="H3950" s="84"/>
    </row>
    <row r="3951" spans="1:8" x14ac:dyDescent="0.25">
      <c r="A3951" s="82" t="str">
        <f>CONCATENATE(D3951,COUNTIF($D$3:D3951,D3951))</f>
        <v>0</v>
      </c>
      <c r="B3951" s="76" t="str">
        <f t="shared" si="124"/>
        <v/>
      </c>
      <c r="C3951" s="77" t="str">
        <f t="shared" si="123"/>
        <v xml:space="preserve"> </v>
      </c>
      <c r="D3951" s="80"/>
      <c r="E3951" s="80"/>
      <c r="F3951" s="99"/>
      <c r="G3951" s="81"/>
      <c r="H3951" s="84"/>
    </row>
    <row r="3952" spans="1:8" x14ac:dyDescent="0.25">
      <c r="A3952" s="82" t="str">
        <f>CONCATENATE(D3952,COUNTIF($D$3:D3952,D3952))</f>
        <v>0</v>
      </c>
      <c r="B3952" s="76" t="str">
        <f t="shared" si="124"/>
        <v/>
      </c>
      <c r="C3952" s="77" t="str">
        <f t="shared" si="123"/>
        <v xml:space="preserve"> </v>
      </c>
      <c r="D3952" s="80"/>
      <c r="E3952" s="80"/>
      <c r="F3952" s="99"/>
      <c r="G3952" s="81"/>
      <c r="H3952" s="84"/>
    </row>
    <row r="3953" spans="1:8" x14ac:dyDescent="0.25">
      <c r="A3953" s="82" t="str">
        <f>CONCATENATE(D3953,COUNTIF($D$3:D3953,D3953))</f>
        <v>0</v>
      </c>
      <c r="B3953" s="76" t="str">
        <f t="shared" si="124"/>
        <v/>
      </c>
      <c r="C3953" s="77" t="str">
        <f t="shared" si="123"/>
        <v xml:space="preserve"> </v>
      </c>
      <c r="D3953" s="80"/>
      <c r="E3953" s="80"/>
      <c r="F3953" s="99"/>
      <c r="G3953" s="81"/>
      <c r="H3953" s="84"/>
    </row>
    <row r="3954" spans="1:8" x14ac:dyDescent="0.25">
      <c r="A3954" s="82" t="str">
        <f>CONCATENATE(D3954,COUNTIF($D$3:D3954,D3954))</f>
        <v>0</v>
      </c>
      <c r="B3954" s="76" t="str">
        <f t="shared" si="124"/>
        <v/>
      </c>
      <c r="C3954" s="77" t="str">
        <f t="shared" si="123"/>
        <v xml:space="preserve"> </v>
      </c>
      <c r="D3954" s="80"/>
      <c r="E3954" s="80"/>
      <c r="F3954" s="99"/>
      <c r="G3954" s="81"/>
      <c r="H3954" s="84"/>
    </row>
    <row r="3955" spans="1:8" x14ac:dyDescent="0.25">
      <c r="A3955" s="82" t="str">
        <f>CONCATENATE(D3955,COUNTIF($D$3:D3955,D3955))</f>
        <v>0</v>
      </c>
      <c r="B3955" s="76" t="str">
        <f t="shared" si="124"/>
        <v/>
      </c>
      <c r="C3955" s="77" t="str">
        <f t="shared" si="123"/>
        <v xml:space="preserve"> </v>
      </c>
      <c r="D3955" s="80"/>
      <c r="E3955" s="80"/>
      <c r="F3955" s="99"/>
      <c r="G3955" s="81"/>
      <c r="H3955" s="84"/>
    </row>
    <row r="3956" spans="1:8" x14ac:dyDescent="0.25">
      <c r="A3956" s="82" t="str">
        <f>CONCATENATE(D3956,COUNTIF($D$3:D3956,D3956))</f>
        <v>0</v>
      </c>
      <c r="B3956" s="76" t="str">
        <f t="shared" si="124"/>
        <v/>
      </c>
      <c r="C3956" s="77" t="str">
        <f t="shared" si="123"/>
        <v xml:space="preserve"> </v>
      </c>
      <c r="D3956" s="80"/>
      <c r="E3956" s="80"/>
      <c r="F3956" s="99"/>
      <c r="G3956" s="81"/>
      <c r="H3956" s="84"/>
    </row>
    <row r="3957" spans="1:8" x14ac:dyDescent="0.25">
      <c r="A3957" s="82" t="str">
        <f>CONCATENATE(D3957,COUNTIF($D$3:D3957,D3957))</f>
        <v>0</v>
      </c>
      <c r="B3957" s="76" t="str">
        <f t="shared" si="124"/>
        <v/>
      </c>
      <c r="C3957" s="77" t="str">
        <f t="shared" si="123"/>
        <v xml:space="preserve"> </v>
      </c>
      <c r="D3957" s="80"/>
      <c r="E3957" s="80"/>
      <c r="F3957" s="99"/>
      <c r="G3957" s="81"/>
      <c r="H3957" s="84"/>
    </row>
    <row r="3958" spans="1:8" x14ac:dyDescent="0.25">
      <c r="A3958" s="82" t="str">
        <f>CONCATENATE(D3958,COUNTIF($D$3:D3958,D3958))</f>
        <v>0</v>
      </c>
      <c r="B3958" s="76" t="str">
        <f t="shared" si="124"/>
        <v/>
      </c>
      <c r="C3958" s="77" t="str">
        <f t="shared" si="123"/>
        <v xml:space="preserve"> </v>
      </c>
      <c r="D3958" s="80"/>
      <c r="E3958" s="80"/>
      <c r="F3958" s="99"/>
      <c r="G3958" s="81"/>
      <c r="H3958" s="84"/>
    </row>
    <row r="3959" spans="1:8" x14ac:dyDescent="0.25">
      <c r="A3959" s="82" t="str">
        <f>CONCATENATE(D3959,COUNTIF($D$3:D3959,D3959))</f>
        <v>0</v>
      </c>
      <c r="B3959" s="76" t="str">
        <f t="shared" si="124"/>
        <v/>
      </c>
      <c r="C3959" s="77" t="str">
        <f t="shared" si="123"/>
        <v xml:space="preserve"> </v>
      </c>
      <c r="D3959" s="80"/>
      <c r="E3959" s="80"/>
      <c r="F3959" s="99"/>
      <c r="G3959" s="81"/>
      <c r="H3959" s="84"/>
    </row>
    <row r="3960" spans="1:8" x14ac:dyDescent="0.25">
      <c r="A3960" s="82" t="str">
        <f>CONCATENATE(D3960,COUNTIF($D$3:D3960,D3960))</f>
        <v>0</v>
      </c>
      <c r="B3960" s="76" t="str">
        <f t="shared" si="124"/>
        <v/>
      </c>
      <c r="C3960" s="77" t="str">
        <f t="shared" si="123"/>
        <v xml:space="preserve"> </v>
      </c>
      <c r="D3960" s="80"/>
      <c r="E3960" s="80"/>
      <c r="F3960" s="99"/>
      <c r="G3960" s="81"/>
      <c r="H3960" s="84"/>
    </row>
    <row r="3961" spans="1:8" x14ac:dyDescent="0.25">
      <c r="A3961" s="82" t="str">
        <f>CONCATENATE(D3961,COUNTIF($D$3:D3961,D3961))</f>
        <v>0</v>
      </c>
      <c r="B3961" s="76" t="str">
        <f t="shared" si="124"/>
        <v/>
      </c>
      <c r="C3961" s="77" t="str">
        <f t="shared" si="123"/>
        <v xml:space="preserve"> </v>
      </c>
      <c r="D3961" s="80"/>
      <c r="E3961" s="80"/>
      <c r="F3961" s="99"/>
      <c r="G3961" s="81"/>
      <c r="H3961" s="84"/>
    </row>
    <row r="3962" spans="1:8" x14ac:dyDescent="0.25">
      <c r="A3962" s="82" t="str">
        <f>CONCATENATE(D3962,COUNTIF($D$3:D3962,D3962))</f>
        <v>0</v>
      </c>
      <c r="B3962" s="76" t="str">
        <f t="shared" si="124"/>
        <v/>
      </c>
      <c r="C3962" s="77" t="str">
        <f t="shared" si="123"/>
        <v xml:space="preserve"> </v>
      </c>
      <c r="D3962" s="80"/>
      <c r="E3962" s="80"/>
      <c r="F3962" s="99"/>
      <c r="G3962" s="81"/>
      <c r="H3962" s="84"/>
    </row>
    <row r="3963" spans="1:8" x14ac:dyDescent="0.25">
      <c r="A3963" s="82" t="str">
        <f>CONCATENATE(D3963,COUNTIF($D$3:D3963,D3963))</f>
        <v>0</v>
      </c>
      <c r="B3963" s="76" t="str">
        <f t="shared" si="124"/>
        <v/>
      </c>
      <c r="C3963" s="77" t="str">
        <f t="shared" si="123"/>
        <v xml:space="preserve"> </v>
      </c>
      <c r="D3963" s="80"/>
      <c r="E3963" s="80"/>
      <c r="F3963" s="99"/>
      <c r="G3963" s="81"/>
      <c r="H3963" s="84"/>
    </row>
    <row r="3964" spans="1:8" x14ac:dyDescent="0.25">
      <c r="A3964" s="82" t="str">
        <f>CONCATENATE(D3964,COUNTIF($D$3:D3964,D3964))</f>
        <v>0</v>
      </c>
      <c r="B3964" s="76" t="str">
        <f t="shared" si="124"/>
        <v/>
      </c>
      <c r="C3964" s="77" t="str">
        <f t="shared" si="123"/>
        <v xml:space="preserve"> </v>
      </c>
      <c r="D3964" s="80"/>
      <c r="E3964" s="80"/>
      <c r="F3964" s="99"/>
      <c r="G3964" s="81"/>
      <c r="H3964" s="84"/>
    </row>
    <row r="3965" spans="1:8" x14ac:dyDescent="0.25">
      <c r="A3965" s="82" t="str">
        <f>CONCATENATE(D3965,COUNTIF($D$3:D3965,D3965))</f>
        <v>0</v>
      </c>
      <c r="B3965" s="76" t="str">
        <f t="shared" si="124"/>
        <v/>
      </c>
      <c r="C3965" s="77" t="str">
        <f t="shared" si="123"/>
        <v xml:space="preserve"> </v>
      </c>
      <c r="D3965" s="80"/>
      <c r="E3965" s="80"/>
      <c r="F3965" s="99"/>
      <c r="G3965" s="81"/>
      <c r="H3965" s="84"/>
    </row>
    <row r="3966" spans="1:8" x14ac:dyDescent="0.25">
      <c r="A3966" s="82" t="str">
        <f>CONCATENATE(D3966,COUNTIF($D$3:D3966,D3966))</f>
        <v>0</v>
      </c>
      <c r="B3966" s="76" t="str">
        <f t="shared" si="124"/>
        <v/>
      </c>
      <c r="C3966" s="77" t="str">
        <f t="shared" si="123"/>
        <v xml:space="preserve"> </v>
      </c>
      <c r="D3966" s="80"/>
      <c r="E3966" s="80"/>
      <c r="F3966" s="99"/>
      <c r="G3966" s="81"/>
      <c r="H3966" s="84"/>
    </row>
    <row r="3967" spans="1:8" x14ac:dyDescent="0.25">
      <c r="A3967" s="82" t="str">
        <f>CONCATENATE(D3967,COUNTIF($D$3:D3967,D3967))</f>
        <v>0</v>
      </c>
      <c r="B3967" s="76" t="str">
        <f t="shared" si="124"/>
        <v/>
      </c>
      <c r="C3967" s="77" t="str">
        <f t="shared" si="123"/>
        <v xml:space="preserve"> </v>
      </c>
      <c r="D3967" s="80"/>
      <c r="E3967" s="80"/>
      <c r="F3967" s="99"/>
      <c r="G3967" s="81"/>
      <c r="H3967" s="84"/>
    </row>
    <row r="3968" spans="1:8" x14ac:dyDescent="0.25">
      <c r="A3968" s="82" t="str">
        <f>CONCATENATE(D3968,COUNTIF($D$3:D3968,D3968))</f>
        <v>0</v>
      </c>
      <c r="B3968" s="76" t="str">
        <f t="shared" si="124"/>
        <v/>
      </c>
      <c r="C3968" s="77" t="str">
        <f t="shared" si="123"/>
        <v xml:space="preserve"> </v>
      </c>
      <c r="D3968" s="80"/>
      <c r="E3968" s="80"/>
      <c r="F3968" s="99"/>
      <c r="G3968" s="81"/>
      <c r="H3968" s="84"/>
    </row>
    <row r="3969" spans="1:8" x14ac:dyDescent="0.25">
      <c r="A3969" s="82" t="str">
        <f>CONCATENATE(D3969,COUNTIF($D$3:D3969,D3969))</f>
        <v>0</v>
      </c>
      <c r="B3969" s="76" t="str">
        <f t="shared" si="124"/>
        <v/>
      </c>
      <c r="C3969" s="77" t="str">
        <f t="shared" si="123"/>
        <v xml:space="preserve"> </v>
      </c>
      <c r="D3969" s="80"/>
      <c r="E3969" s="80"/>
      <c r="F3969" s="99"/>
      <c r="G3969" s="81"/>
      <c r="H3969" s="84"/>
    </row>
    <row r="3970" spans="1:8" x14ac:dyDescent="0.25">
      <c r="A3970" s="82" t="str">
        <f>CONCATENATE(D3970,COUNTIF($D$3:D3970,D3970))</f>
        <v>0</v>
      </c>
      <c r="B3970" s="76" t="str">
        <f t="shared" si="124"/>
        <v/>
      </c>
      <c r="C3970" s="77" t="str">
        <f t="shared" si="123"/>
        <v xml:space="preserve"> </v>
      </c>
      <c r="D3970" s="80"/>
      <c r="E3970" s="80"/>
      <c r="F3970" s="99"/>
      <c r="G3970" s="81"/>
      <c r="H3970" s="84"/>
    </row>
    <row r="3971" spans="1:8" x14ac:dyDescent="0.25">
      <c r="A3971" s="82" t="str">
        <f>CONCATENATE(D3971,COUNTIF($D$3:D3971,D3971))</f>
        <v>0</v>
      </c>
      <c r="B3971" s="76" t="str">
        <f t="shared" si="124"/>
        <v/>
      </c>
      <c r="C3971" s="77" t="str">
        <f t="shared" si="123"/>
        <v xml:space="preserve"> </v>
      </c>
      <c r="D3971" s="80"/>
      <c r="E3971" s="80"/>
      <c r="F3971" s="99"/>
      <c r="G3971" s="81"/>
      <c r="H3971" s="84"/>
    </row>
    <row r="3972" spans="1:8" x14ac:dyDescent="0.25">
      <c r="A3972" s="82" t="str">
        <f>CONCATENATE(D3972,COUNTIF($D$3:D3972,D3972))</f>
        <v>0</v>
      </c>
      <c r="B3972" s="76" t="str">
        <f t="shared" si="124"/>
        <v/>
      </c>
      <c r="C3972" s="77" t="str">
        <f t="shared" ref="C3972:C4035" si="125">CONCATENATE(F3972," ",G3972)</f>
        <v xml:space="preserve"> </v>
      </c>
      <c r="D3972" s="80"/>
      <c r="E3972" s="80"/>
      <c r="F3972" s="99"/>
      <c r="G3972" s="81"/>
      <c r="H3972" s="84"/>
    </row>
    <row r="3973" spans="1:8" x14ac:dyDescent="0.25">
      <c r="A3973" s="82" t="str">
        <f>CONCATENATE(D3973,COUNTIF($D$3:D3973,D3973))</f>
        <v>0</v>
      </c>
      <c r="B3973" s="76" t="str">
        <f t="shared" ref="B3973:B4036" si="126">CONCATENATE(D3973,G3973)</f>
        <v/>
      </c>
      <c r="C3973" s="77" t="str">
        <f t="shared" si="125"/>
        <v xml:space="preserve"> </v>
      </c>
      <c r="D3973" s="80"/>
      <c r="E3973" s="80"/>
      <c r="F3973" s="99"/>
      <c r="G3973" s="81"/>
      <c r="H3973" s="84"/>
    </row>
    <row r="3974" spans="1:8" x14ac:dyDescent="0.25">
      <c r="A3974" s="82" t="str">
        <f>CONCATENATE(D3974,COUNTIF($D$3:D3974,D3974))</f>
        <v>0</v>
      </c>
      <c r="B3974" s="76" t="str">
        <f t="shared" si="126"/>
        <v/>
      </c>
      <c r="C3974" s="77" t="str">
        <f t="shared" si="125"/>
        <v xml:space="preserve"> </v>
      </c>
      <c r="D3974" s="80"/>
      <c r="E3974" s="80"/>
      <c r="F3974" s="99"/>
      <c r="G3974" s="81"/>
      <c r="H3974" s="84"/>
    </row>
    <row r="3975" spans="1:8" x14ac:dyDescent="0.25">
      <c r="A3975" s="82" t="str">
        <f>CONCATENATE(D3975,COUNTIF($D$3:D3975,D3975))</f>
        <v>0</v>
      </c>
      <c r="B3975" s="76" t="str">
        <f t="shared" si="126"/>
        <v/>
      </c>
      <c r="C3975" s="77" t="str">
        <f t="shared" si="125"/>
        <v xml:space="preserve"> </v>
      </c>
      <c r="D3975" s="80"/>
      <c r="E3975" s="80"/>
      <c r="F3975" s="99"/>
      <c r="G3975" s="81"/>
      <c r="H3975" s="84"/>
    </row>
    <row r="3976" spans="1:8" x14ac:dyDescent="0.25">
      <c r="A3976" s="82" t="str">
        <f>CONCATENATE(D3976,COUNTIF($D$3:D3976,D3976))</f>
        <v>0</v>
      </c>
      <c r="B3976" s="76" t="str">
        <f t="shared" si="126"/>
        <v/>
      </c>
      <c r="C3976" s="77" t="str">
        <f t="shared" si="125"/>
        <v xml:space="preserve"> </v>
      </c>
      <c r="D3976" s="80"/>
      <c r="E3976" s="80"/>
      <c r="F3976" s="99"/>
      <c r="G3976" s="81"/>
      <c r="H3976" s="84"/>
    </row>
    <row r="3977" spans="1:8" x14ac:dyDescent="0.25">
      <c r="A3977" s="82" t="str">
        <f>CONCATENATE(D3977,COUNTIF($D$3:D3977,D3977))</f>
        <v>0</v>
      </c>
      <c r="B3977" s="76" t="str">
        <f t="shared" si="126"/>
        <v/>
      </c>
      <c r="C3977" s="77" t="str">
        <f t="shared" si="125"/>
        <v xml:space="preserve"> </v>
      </c>
      <c r="D3977" s="80"/>
      <c r="E3977" s="80"/>
      <c r="F3977" s="99"/>
      <c r="G3977" s="81"/>
      <c r="H3977" s="84"/>
    </row>
    <row r="3978" spans="1:8" x14ac:dyDescent="0.25">
      <c r="A3978" s="82" t="str">
        <f>CONCATENATE(D3978,COUNTIF($D$3:D3978,D3978))</f>
        <v>0</v>
      </c>
      <c r="B3978" s="76" t="str">
        <f t="shared" si="126"/>
        <v/>
      </c>
      <c r="C3978" s="77" t="str">
        <f t="shared" si="125"/>
        <v xml:space="preserve"> </v>
      </c>
      <c r="D3978" s="80"/>
      <c r="E3978" s="80"/>
      <c r="F3978" s="99"/>
      <c r="G3978" s="81"/>
      <c r="H3978" s="84"/>
    </row>
    <row r="3979" spans="1:8" x14ac:dyDescent="0.25">
      <c r="A3979" s="82" t="str">
        <f>CONCATENATE(D3979,COUNTIF($D$3:D3979,D3979))</f>
        <v>0</v>
      </c>
      <c r="B3979" s="76" t="str">
        <f t="shared" si="126"/>
        <v/>
      </c>
      <c r="C3979" s="77" t="str">
        <f t="shared" si="125"/>
        <v xml:space="preserve"> </v>
      </c>
      <c r="D3979" s="80"/>
      <c r="E3979" s="80"/>
      <c r="F3979" s="99"/>
      <c r="G3979" s="81"/>
      <c r="H3979" s="84"/>
    </row>
    <row r="3980" spans="1:8" x14ac:dyDescent="0.25">
      <c r="A3980" s="82" t="str">
        <f>CONCATENATE(D3980,COUNTIF($D$3:D3980,D3980))</f>
        <v>0</v>
      </c>
      <c r="B3980" s="76" t="str">
        <f t="shared" si="126"/>
        <v/>
      </c>
      <c r="C3980" s="77" t="str">
        <f t="shared" si="125"/>
        <v xml:space="preserve"> </v>
      </c>
      <c r="D3980" s="80"/>
      <c r="E3980" s="80"/>
      <c r="F3980" s="99"/>
      <c r="G3980" s="81"/>
      <c r="H3980" s="84"/>
    </row>
    <row r="3981" spans="1:8" x14ac:dyDescent="0.25">
      <c r="A3981" s="82" t="str">
        <f>CONCATENATE(D3981,COUNTIF($D$3:D3981,D3981))</f>
        <v>0</v>
      </c>
      <c r="B3981" s="76" t="str">
        <f t="shared" si="126"/>
        <v/>
      </c>
      <c r="C3981" s="77" t="str">
        <f t="shared" si="125"/>
        <v xml:space="preserve"> </v>
      </c>
      <c r="D3981" s="80"/>
      <c r="E3981" s="80"/>
      <c r="F3981" s="99"/>
      <c r="G3981" s="81"/>
      <c r="H3981" s="84"/>
    </row>
    <row r="3982" spans="1:8" x14ac:dyDescent="0.25">
      <c r="A3982" s="82" t="str">
        <f>CONCATENATE(D3982,COUNTIF($D$3:D3982,D3982))</f>
        <v>0</v>
      </c>
      <c r="B3982" s="76" t="str">
        <f t="shared" si="126"/>
        <v/>
      </c>
      <c r="C3982" s="77" t="str">
        <f t="shared" si="125"/>
        <v xml:space="preserve"> </v>
      </c>
      <c r="D3982" s="80"/>
      <c r="E3982" s="80"/>
      <c r="F3982" s="99"/>
      <c r="G3982" s="81"/>
      <c r="H3982" s="84"/>
    </row>
    <row r="3983" spans="1:8" x14ac:dyDescent="0.25">
      <c r="A3983" s="82" t="str">
        <f>CONCATENATE(D3983,COUNTIF($D$3:D3983,D3983))</f>
        <v>0</v>
      </c>
      <c r="B3983" s="76" t="str">
        <f t="shared" si="126"/>
        <v/>
      </c>
      <c r="C3983" s="77" t="str">
        <f t="shared" si="125"/>
        <v xml:space="preserve"> </v>
      </c>
      <c r="D3983" s="80"/>
      <c r="E3983" s="80"/>
      <c r="F3983" s="99"/>
      <c r="G3983" s="81"/>
      <c r="H3983" s="84"/>
    </row>
    <row r="3984" spans="1:8" x14ac:dyDescent="0.25">
      <c r="A3984" s="82" t="str">
        <f>CONCATENATE(D3984,COUNTIF($D$3:D3984,D3984))</f>
        <v>0</v>
      </c>
      <c r="B3984" s="76" t="str">
        <f t="shared" si="126"/>
        <v/>
      </c>
      <c r="C3984" s="77" t="str">
        <f t="shared" si="125"/>
        <v xml:space="preserve"> </v>
      </c>
      <c r="D3984" s="80"/>
      <c r="E3984" s="80"/>
      <c r="F3984" s="99"/>
      <c r="G3984" s="81"/>
      <c r="H3984" s="84"/>
    </row>
    <row r="3985" spans="1:8" x14ac:dyDescent="0.25">
      <c r="A3985" s="82" t="str">
        <f>CONCATENATE(D3985,COUNTIF($D$3:D3985,D3985))</f>
        <v>0</v>
      </c>
      <c r="B3985" s="76" t="str">
        <f t="shared" si="126"/>
        <v/>
      </c>
      <c r="C3985" s="77" t="str">
        <f t="shared" si="125"/>
        <v xml:space="preserve"> </v>
      </c>
      <c r="D3985" s="80"/>
      <c r="E3985" s="80"/>
      <c r="F3985" s="99"/>
      <c r="G3985" s="81"/>
      <c r="H3985" s="84"/>
    </row>
    <row r="3986" spans="1:8" x14ac:dyDescent="0.25">
      <c r="A3986" s="82" t="str">
        <f>CONCATENATE(D3986,COUNTIF($D$3:D3986,D3986))</f>
        <v>0</v>
      </c>
      <c r="B3986" s="76" t="str">
        <f t="shared" si="126"/>
        <v/>
      </c>
      <c r="C3986" s="77" t="str">
        <f t="shared" si="125"/>
        <v xml:space="preserve"> </v>
      </c>
      <c r="D3986" s="80"/>
      <c r="E3986" s="80"/>
      <c r="F3986" s="99"/>
      <c r="G3986" s="81"/>
      <c r="H3986" s="84"/>
    </row>
    <row r="3987" spans="1:8" x14ac:dyDescent="0.25">
      <c r="A3987" s="82" t="str">
        <f>CONCATENATE(D3987,COUNTIF($D$3:D3987,D3987))</f>
        <v>0</v>
      </c>
      <c r="B3987" s="76" t="str">
        <f t="shared" si="126"/>
        <v/>
      </c>
      <c r="C3987" s="77" t="str">
        <f t="shared" si="125"/>
        <v xml:space="preserve"> </v>
      </c>
      <c r="D3987" s="80"/>
      <c r="E3987" s="80"/>
      <c r="F3987" s="99"/>
      <c r="G3987" s="81"/>
      <c r="H3987" s="84"/>
    </row>
    <row r="3988" spans="1:8" x14ac:dyDescent="0.25">
      <c r="A3988" s="82" t="str">
        <f>CONCATENATE(D3988,COUNTIF($D$3:D3988,D3988))</f>
        <v>0</v>
      </c>
      <c r="B3988" s="76" t="str">
        <f t="shared" si="126"/>
        <v/>
      </c>
      <c r="C3988" s="77" t="str">
        <f t="shared" si="125"/>
        <v xml:space="preserve"> </v>
      </c>
      <c r="D3988" s="80"/>
      <c r="E3988" s="80"/>
      <c r="F3988" s="99"/>
      <c r="G3988" s="81"/>
      <c r="H3988" s="84"/>
    </row>
    <row r="3989" spans="1:8" x14ac:dyDescent="0.25">
      <c r="A3989" s="82" t="str">
        <f>CONCATENATE(D3989,COUNTIF($D$3:D3989,D3989))</f>
        <v>0</v>
      </c>
      <c r="B3989" s="76" t="str">
        <f t="shared" si="126"/>
        <v/>
      </c>
      <c r="C3989" s="77" t="str">
        <f t="shared" si="125"/>
        <v xml:space="preserve"> </v>
      </c>
      <c r="D3989" s="80"/>
      <c r="E3989" s="80"/>
      <c r="F3989" s="99"/>
      <c r="G3989" s="81"/>
      <c r="H3989" s="84"/>
    </row>
    <row r="3990" spans="1:8" x14ac:dyDescent="0.25">
      <c r="A3990" s="82" t="str">
        <f>CONCATENATE(D3990,COUNTIF($D$3:D3990,D3990))</f>
        <v>0</v>
      </c>
      <c r="B3990" s="76" t="str">
        <f t="shared" si="126"/>
        <v/>
      </c>
      <c r="C3990" s="77" t="str">
        <f t="shared" si="125"/>
        <v xml:space="preserve"> </v>
      </c>
      <c r="D3990" s="80"/>
      <c r="E3990" s="80"/>
      <c r="F3990" s="99"/>
      <c r="G3990" s="81"/>
      <c r="H3990" s="84"/>
    </row>
    <row r="3991" spans="1:8" x14ac:dyDescent="0.25">
      <c r="A3991" s="82" t="str">
        <f>CONCATENATE(D3991,COUNTIF($D$3:D3991,D3991))</f>
        <v>0</v>
      </c>
      <c r="B3991" s="76" t="str">
        <f t="shared" si="126"/>
        <v/>
      </c>
      <c r="C3991" s="77" t="str">
        <f t="shared" si="125"/>
        <v xml:space="preserve"> </v>
      </c>
      <c r="D3991" s="80"/>
      <c r="E3991" s="80"/>
      <c r="F3991" s="99"/>
      <c r="G3991" s="81"/>
      <c r="H3991" s="84"/>
    </row>
    <row r="3992" spans="1:8" x14ac:dyDescent="0.25">
      <c r="A3992" s="82" t="str">
        <f>CONCATENATE(D3992,COUNTIF($D$3:D3992,D3992))</f>
        <v>0</v>
      </c>
      <c r="B3992" s="76" t="str">
        <f t="shared" si="126"/>
        <v/>
      </c>
      <c r="C3992" s="77" t="str">
        <f t="shared" si="125"/>
        <v xml:space="preserve"> </v>
      </c>
      <c r="D3992" s="80"/>
      <c r="E3992" s="80"/>
      <c r="F3992" s="99"/>
      <c r="G3992" s="81"/>
      <c r="H3992" s="84"/>
    </row>
    <row r="3993" spans="1:8" x14ac:dyDescent="0.25">
      <c r="A3993" s="82" t="str">
        <f>CONCATENATE(D3993,COUNTIF($D$3:D3993,D3993))</f>
        <v>0</v>
      </c>
      <c r="B3993" s="76" t="str">
        <f t="shared" si="126"/>
        <v/>
      </c>
      <c r="C3993" s="77" t="str">
        <f t="shared" si="125"/>
        <v xml:space="preserve"> </v>
      </c>
      <c r="D3993" s="80"/>
      <c r="E3993" s="80"/>
      <c r="F3993" s="99"/>
      <c r="G3993" s="81"/>
      <c r="H3993" s="84"/>
    </row>
    <row r="3994" spans="1:8" x14ac:dyDescent="0.25">
      <c r="A3994" s="82" t="str">
        <f>CONCATENATE(D3994,COUNTIF($D$3:D3994,D3994))</f>
        <v>0</v>
      </c>
      <c r="B3994" s="76" t="str">
        <f t="shared" si="126"/>
        <v/>
      </c>
      <c r="C3994" s="77" t="str">
        <f t="shared" si="125"/>
        <v xml:space="preserve"> </v>
      </c>
      <c r="D3994" s="80"/>
      <c r="E3994" s="80"/>
      <c r="F3994" s="99"/>
      <c r="G3994" s="81"/>
      <c r="H3994" s="84"/>
    </row>
    <row r="3995" spans="1:8" x14ac:dyDescent="0.25">
      <c r="A3995" s="82" t="str">
        <f>CONCATENATE(D3995,COUNTIF($D$3:D3995,D3995))</f>
        <v>0</v>
      </c>
      <c r="B3995" s="76" t="str">
        <f t="shared" si="126"/>
        <v/>
      </c>
      <c r="C3995" s="77" t="str">
        <f t="shared" si="125"/>
        <v xml:space="preserve"> </v>
      </c>
      <c r="D3995" s="80"/>
      <c r="E3995" s="80"/>
      <c r="F3995" s="99"/>
      <c r="G3995" s="81"/>
      <c r="H3995" s="84"/>
    </row>
    <row r="3996" spans="1:8" x14ac:dyDescent="0.25">
      <c r="A3996" s="82" t="str">
        <f>CONCATENATE(D3996,COUNTIF($D$3:D3996,D3996))</f>
        <v>0</v>
      </c>
      <c r="B3996" s="76" t="str">
        <f t="shared" si="126"/>
        <v/>
      </c>
      <c r="C3996" s="77" t="str">
        <f t="shared" si="125"/>
        <v xml:space="preserve"> </v>
      </c>
      <c r="D3996" s="80"/>
      <c r="E3996" s="80"/>
      <c r="F3996" s="99"/>
      <c r="G3996" s="81"/>
      <c r="H3996" s="84"/>
    </row>
    <row r="3997" spans="1:8" x14ac:dyDescent="0.25">
      <c r="A3997" s="82" t="str">
        <f>CONCATENATE(D3997,COUNTIF($D$3:D3997,D3997))</f>
        <v>0</v>
      </c>
      <c r="B3997" s="76" t="str">
        <f t="shared" si="126"/>
        <v/>
      </c>
      <c r="C3997" s="77" t="str">
        <f t="shared" si="125"/>
        <v xml:space="preserve"> </v>
      </c>
      <c r="D3997" s="80"/>
      <c r="E3997" s="80"/>
      <c r="F3997" s="99"/>
      <c r="G3997" s="81"/>
      <c r="H3997" s="84"/>
    </row>
    <row r="3998" spans="1:8" x14ac:dyDescent="0.25">
      <c r="A3998" s="82" t="str">
        <f>CONCATENATE(D3998,COUNTIF($D$3:D3998,D3998))</f>
        <v>0</v>
      </c>
      <c r="B3998" s="76" t="str">
        <f t="shared" si="126"/>
        <v/>
      </c>
      <c r="C3998" s="77" t="str">
        <f t="shared" si="125"/>
        <v xml:space="preserve"> </v>
      </c>
      <c r="D3998" s="80"/>
      <c r="E3998" s="80"/>
      <c r="F3998" s="99"/>
      <c r="G3998" s="81"/>
      <c r="H3998" s="84"/>
    </row>
    <row r="3999" spans="1:8" x14ac:dyDescent="0.25">
      <c r="A3999" s="82" t="str">
        <f>CONCATENATE(D3999,COUNTIF($D$3:D3999,D3999))</f>
        <v>0</v>
      </c>
      <c r="B3999" s="76" t="str">
        <f t="shared" si="126"/>
        <v/>
      </c>
      <c r="C3999" s="77" t="str">
        <f t="shared" si="125"/>
        <v xml:space="preserve"> </v>
      </c>
      <c r="D3999" s="80"/>
      <c r="E3999" s="80"/>
      <c r="F3999" s="99"/>
      <c r="G3999" s="81"/>
      <c r="H3999" s="84"/>
    </row>
    <row r="4000" spans="1:8" x14ac:dyDescent="0.25">
      <c r="A4000" s="82" t="str">
        <f>CONCATENATE(D4000,COUNTIF($D$3:D4000,D4000))</f>
        <v>0</v>
      </c>
      <c r="B4000" s="76" t="str">
        <f t="shared" si="126"/>
        <v/>
      </c>
      <c r="C4000" s="77" t="str">
        <f t="shared" si="125"/>
        <v xml:space="preserve"> </v>
      </c>
      <c r="D4000" s="80"/>
      <c r="E4000" s="80"/>
      <c r="F4000" s="99"/>
      <c r="G4000" s="81"/>
      <c r="H4000" s="84"/>
    </row>
    <row r="4001" spans="1:8" x14ac:dyDescent="0.25">
      <c r="A4001" s="82" t="str">
        <f>CONCATENATE(D4001,COUNTIF($D$3:D4001,D4001))</f>
        <v>0</v>
      </c>
      <c r="B4001" s="76" t="str">
        <f t="shared" si="126"/>
        <v/>
      </c>
      <c r="C4001" s="77" t="str">
        <f t="shared" si="125"/>
        <v xml:space="preserve"> </v>
      </c>
      <c r="D4001" s="80"/>
      <c r="E4001" s="80"/>
      <c r="F4001" s="99"/>
      <c r="G4001" s="81"/>
      <c r="H4001" s="84"/>
    </row>
    <row r="4002" spans="1:8" x14ac:dyDescent="0.25">
      <c r="A4002" s="82" t="str">
        <f>CONCATENATE(D4002,COUNTIF($D$3:D4002,D4002))</f>
        <v>0</v>
      </c>
      <c r="B4002" s="76" t="str">
        <f t="shared" si="126"/>
        <v/>
      </c>
      <c r="C4002" s="77" t="str">
        <f t="shared" si="125"/>
        <v xml:space="preserve"> </v>
      </c>
      <c r="D4002" s="80"/>
      <c r="E4002" s="80"/>
      <c r="F4002" s="99"/>
      <c r="G4002" s="81"/>
      <c r="H4002" s="84"/>
    </row>
    <row r="4003" spans="1:8" x14ac:dyDescent="0.25">
      <c r="A4003" s="82" t="str">
        <f>CONCATENATE(D4003,COUNTIF($D$3:D4003,D4003))</f>
        <v>0</v>
      </c>
      <c r="B4003" s="76" t="str">
        <f t="shared" si="126"/>
        <v/>
      </c>
      <c r="C4003" s="77" t="str">
        <f t="shared" si="125"/>
        <v xml:space="preserve"> </v>
      </c>
      <c r="D4003" s="80"/>
      <c r="E4003" s="80"/>
      <c r="F4003" s="99"/>
      <c r="G4003" s="81"/>
      <c r="H4003" s="84"/>
    </row>
    <row r="4004" spans="1:8" x14ac:dyDescent="0.25">
      <c r="A4004" s="82" t="str">
        <f>CONCATENATE(D4004,COUNTIF($D$3:D4004,D4004))</f>
        <v>0</v>
      </c>
      <c r="B4004" s="76" t="str">
        <f t="shared" si="126"/>
        <v/>
      </c>
      <c r="C4004" s="77" t="str">
        <f t="shared" si="125"/>
        <v xml:space="preserve"> </v>
      </c>
      <c r="D4004" s="80"/>
      <c r="E4004" s="80"/>
      <c r="F4004" s="99"/>
      <c r="G4004" s="81"/>
      <c r="H4004" s="84"/>
    </row>
    <row r="4005" spans="1:8" x14ac:dyDescent="0.25">
      <c r="A4005" s="82" t="str">
        <f>CONCATENATE(D4005,COUNTIF($D$3:D4005,D4005))</f>
        <v>0</v>
      </c>
      <c r="B4005" s="76" t="str">
        <f t="shared" si="126"/>
        <v/>
      </c>
      <c r="C4005" s="77" t="str">
        <f t="shared" si="125"/>
        <v xml:space="preserve"> </v>
      </c>
      <c r="D4005" s="80"/>
      <c r="E4005" s="80"/>
      <c r="F4005" s="99"/>
      <c r="G4005" s="81"/>
      <c r="H4005" s="84"/>
    </row>
    <row r="4006" spans="1:8" x14ac:dyDescent="0.25">
      <c r="A4006" s="82" t="str">
        <f>CONCATENATE(D4006,COUNTIF($D$3:D4006,D4006))</f>
        <v>0</v>
      </c>
      <c r="B4006" s="76" t="str">
        <f t="shared" si="126"/>
        <v/>
      </c>
      <c r="C4006" s="77" t="str">
        <f t="shared" si="125"/>
        <v xml:space="preserve"> </v>
      </c>
      <c r="D4006" s="80"/>
      <c r="E4006" s="80"/>
      <c r="F4006" s="99"/>
      <c r="G4006" s="81"/>
      <c r="H4006" s="84"/>
    </row>
    <row r="4007" spans="1:8" x14ac:dyDescent="0.25">
      <c r="A4007" s="82" t="str">
        <f>CONCATENATE(D4007,COUNTIF($D$3:D4007,D4007))</f>
        <v>0</v>
      </c>
      <c r="B4007" s="76" t="str">
        <f t="shared" si="126"/>
        <v/>
      </c>
      <c r="C4007" s="77" t="str">
        <f t="shared" si="125"/>
        <v xml:space="preserve"> </v>
      </c>
      <c r="D4007" s="80"/>
      <c r="E4007" s="80"/>
      <c r="F4007" s="99"/>
      <c r="G4007" s="81"/>
      <c r="H4007" s="84"/>
    </row>
    <row r="4008" spans="1:8" x14ac:dyDescent="0.25">
      <c r="A4008" s="82" t="str">
        <f>CONCATENATE(D4008,COUNTIF($D$3:D4008,D4008))</f>
        <v>0</v>
      </c>
      <c r="B4008" s="76" t="str">
        <f t="shared" si="126"/>
        <v/>
      </c>
      <c r="C4008" s="77" t="str">
        <f t="shared" si="125"/>
        <v xml:space="preserve"> </v>
      </c>
      <c r="D4008" s="80"/>
      <c r="E4008" s="80"/>
      <c r="F4008" s="99"/>
      <c r="G4008" s="81"/>
      <c r="H4008" s="84"/>
    </row>
    <row r="4009" spans="1:8" x14ac:dyDescent="0.25">
      <c r="A4009" s="82" t="str">
        <f>CONCATENATE(D4009,COUNTIF($D$3:D4009,D4009))</f>
        <v>0</v>
      </c>
      <c r="B4009" s="76" t="str">
        <f t="shared" si="126"/>
        <v/>
      </c>
      <c r="C4009" s="77" t="str">
        <f t="shared" si="125"/>
        <v xml:space="preserve"> </v>
      </c>
      <c r="D4009" s="80"/>
      <c r="E4009" s="80"/>
      <c r="F4009" s="99"/>
      <c r="G4009" s="81"/>
      <c r="H4009" s="84"/>
    </row>
    <row r="4010" spans="1:8" x14ac:dyDescent="0.25">
      <c r="A4010" s="82" t="str">
        <f>CONCATENATE(D4010,COUNTIF($D$3:D4010,D4010))</f>
        <v>0</v>
      </c>
      <c r="B4010" s="76" t="str">
        <f t="shared" si="126"/>
        <v/>
      </c>
      <c r="C4010" s="77" t="str">
        <f t="shared" si="125"/>
        <v xml:space="preserve"> </v>
      </c>
      <c r="D4010" s="80"/>
      <c r="E4010" s="80"/>
      <c r="F4010" s="99"/>
      <c r="G4010" s="81"/>
      <c r="H4010" s="84"/>
    </row>
    <row r="4011" spans="1:8" x14ac:dyDescent="0.25">
      <c r="A4011" s="82" t="str">
        <f>CONCATENATE(D4011,COUNTIF($D$3:D4011,D4011))</f>
        <v>0</v>
      </c>
      <c r="B4011" s="76" t="str">
        <f t="shared" si="126"/>
        <v/>
      </c>
      <c r="C4011" s="77" t="str">
        <f t="shared" si="125"/>
        <v xml:space="preserve"> </v>
      </c>
      <c r="D4011" s="80"/>
      <c r="E4011" s="80"/>
      <c r="F4011" s="99"/>
      <c r="G4011" s="81"/>
      <c r="H4011" s="84"/>
    </row>
    <row r="4012" spans="1:8" x14ac:dyDescent="0.25">
      <c r="A4012" s="82" t="str">
        <f>CONCATENATE(D4012,COUNTIF($D$3:D4012,D4012))</f>
        <v>0</v>
      </c>
      <c r="B4012" s="76" t="str">
        <f t="shared" si="126"/>
        <v/>
      </c>
      <c r="C4012" s="77" t="str">
        <f t="shared" si="125"/>
        <v xml:space="preserve"> </v>
      </c>
      <c r="D4012" s="80"/>
      <c r="E4012" s="80"/>
      <c r="F4012" s="99"/>
      <c r="G4012" s="81"/>
      <c r="H4012" s="84"/>
    </row>
    <row r="4013" spans="1:8" x14ac:dyDescent="0.25">
      <c r="A4013" s="82" t="str">
        <f>CONCATENATE(D4013,COUNTIF($D$3:D4013,D4013))</f>
        <v>0</v>
      </c>
      <c r="B4013" s="76" t="str">
        <f t="shared" si="126"/>
        <v/>
      </c>
      <c r="C4013" s="77" t="str">
        <f t="shared" si="125"/>
        <v xml:space="preserve"> </v>
      </c>
      <c r="D4013" s="80"/>
      <c r="E4013" s="80"/>
      <c r="F4013" s="99"/>
      <c r="G4013" s="81"/>
      <c r="H4013" s="84"/>
    </row>
    <row r="4014" spans="1:8" x14ac:dyDescent="0.25">
      <c r="A4014" s="82" t="str">
        <f>CONCATENATE(D4014,COUNTIF($D$3:D4014,D4014))</f>
        <v>0</v>
      </c>
      <c r="B4014" s="76" t="str">
        <f t="shared" si="126"/>
        <v/>
      </c>
      <c r="C4014" s="77" t="str">
        <f t="shared" si="125"/>
        <v xml:space="preserve"> </v>
      </c>
      <c r="D4014" s="80"/>
      <c r="E4014" s="80"/>
      <c r="F4014" s="99"/>
      <c r="G4014" s="81"/>
      <c r="H4014" s="84"/>
    </row>
    <row r="4015" spans="1:8" x14ac:dyDescent="0.25">
      <c r="A4015" s="82" t="str">
        <f>CONCATENATE(D4015,COUNTIF($D$3:D4015,D4015))</f>
        <v>0</v>
      </c>
      <c r="B4015" s="76" t="str">
        <f t="shared" si="126"/>
        <v/>
      </c>
      <c r="C4015" s="77" t="str">
        <f t="shared" si="125"/>
        <v xml:space="preserve"> </v>
      </c>
      <c r="D4015" s="80"/>
      <c r="E4015" s="80"/>
      <c r="F4015" s="99"/>
      <c r="G4015" s="81"/>
      <c r="H4015" s="84"/>
    </row>
    <row r="4016" spans="1:8" x14ac:dyDescent="0.25">
      <c r="A4016" s="82" t="str">
        <f>CONCATENATE(D4016,COUNTIF($D$3:D4016,D4016))</f>
        <v>0</v>
      </c>
      <c r="B4016" s="76" t="str">
        <f t="shared" si="126"/>
        <v/>
      </c>
      <c r="C4016" s="77" t="str">
        <f t="shared" si="125"/>
        <v xml:space="preserve"> </v>
      </c>
      <c r="D4016" s="80"/>
      <c r="E4016" s="80"/>
      <c r="F4016" s="99"/>
      <c r="G4016" s="81"/>
      <c r="H4016" s="84"/>
    </row>
    <row r="4017" spans="1:8" x14ac:dyDescent="0.25">
      <c r="A4017" s="82" t="str">
        <f>CONCATENATE(D4017,COUNTIF($D$3:D4017,D4017))</f>
        <v>0</v>
      </c>
      <c r="B4017" s="76" t="str">
        <f t="shared" si="126"/>
        <v/>
      </c>
      <c r="C4017" s="77" t="str">
        <f t="shared" si="125"/>
        <v xml:space="preserve"> </v>
      </c>
      <c r="D4017" s="80"/>
      <c r="E4017" s="80"/>
      <c r="F4017" s="99"/>
      <c r="G4017" s="81"/>
      <c r="H4017" s="84"/>
    </row>
    <row r="4018" spans="1:8" x14ac:dyDescent="0.25">
      <c r="A4018" s="82" t="str">
        <f>CONCATENATE(D4018,COUNTIF($D$3:D4018,D4018))</f>
        <v>0</v>
      </c>
      <c r="B4018" s="76" t="str">
        <f t="shared" si="126"/>
        <v/>
      </c>
      <c r="C4018" s="77" t="str">
        <f t="shared" si="125"/>
        <v xml:space="preserve"> </v>
      </c>
      <c r="D4018" s="80"/>
      <c r="E4018" s="80"/>
      <c r="F4018" s="99"/>
      <c r="G4018" s="81"/>
      <c r="H4018" s="84"/>
    </row>
    <row r="4019" spans="1:8" x14ac:dyDescent="0.25">
      <c r="A4019" s="82" t="str">
        <f>CONCATENATE(D4019,COUNTIF($D$3:D4019,D4019))</f>
        <v>0</v>
      </c>
      <c r="B4019" s="76" t="str">
        <f t="shared" si="126"/>
        <v/>
      </c>
      <c r="C4019" s="77" t="str">
        <f t="shared" si="125"/>
        <v xml:space="preserve"> </v>
      </c>
      <c r="D4019" s="80"/>
      <c r="E4019" s="80"/>
      <c r="F4019" s="99"/>
      <c r="G4019" s="81"/>
      <c r="H4019" s="84"/>
    </row>
    <row r="4020" spans="1:8" x14ac:dyDescent="0.25">
      <c r="A4020" s="82" t="str">
        <f>CONCATENATE(D4020,COUNTIF($D$3:D4020,D4020))</f>
        <v>0</v>
      </c>
      <c r="B4020" s="76" t="str">
        <f t="shared" si="126"/>
        <v/>
      </c>
      <c r="C4020" s="77" t="str">
        <f t="shared" si="125"/>
        <v xml:space="preserve"> </v>
      </c>
      <c r="D4020" s="80"/>
      <c r="E4020" s="80"/>
      <c r="F4020" s="99"/>
      <c r="G4020" s="81"/>
      <c r="H4020" s="84"/>
    </row>
    <row r="4021" spans="1:8" x14ac:dyDescent="0.25">
      <c r="A4021" s="82" t="str">
        <f>CONCATENATE(D4021,COUNTIF($D$3:D4021,D4021))</f>
        <v>0</v>
      </c>
      <c r="B4021" s="76" t="str">
        <f t="shared" si="126"/>
        <v/>
      </c>
      <c r="C4021" s="77" t="str">
        <f t="shared" si="125"/>
        <v xml:space="preserve"> </v>
      </c>
      <c r="D4021" s="80"/>
      <c r="E4021" s="80"/>
      <c r="F4021" s="99"/>
      <c r="G4021" s="81"/>
      <c r="H4021" s="84"/>
    </row>
    <row r="4022" spans="1:8" x14ac:dyDescent="0.25">
      <c r="A4022" s="82" t="str">
        <f>CONCATENATE(D4022,COUNTIF($D$3:D4022,D4022))</f>
        <v>0</v>
      </c>
      <c r="B4022" s="76" t="str">
        <f t="shared" si="126"/>
        <v/>
      </c>
      <c r="C4022" s="77" t="str">
        <f t="shared" si="125"/>
        <v xml:space="preserve"> </v>
      </c>
      <c r="D4022" s="80"/>
      <c r="E4022" s="80"/>
      <c r="F4022" s="99"/>
      <c r="G4022" s="81"/>
      <c r="H4022" s="84"/>
    </row>
    <row r="4023" spans="1:8" x14ac:dyDescent="0.25">
      <c r="A4023" s="82" t="str">
        <f>CONCATENATE(D4023,COUNTIF($D$3:D4023,D4023))</f>
        <v>0</v>
      </c>
      <c r="B4023" s="76" t="str">
        <f t="shared" si="126"/>
        <v/>
      </c>
      <c r="C4023" s="77" t="str">
        <f t="shared" si="125"/>
        <v xml:space="preserve"> </v>
      </c>
      <c r="D4023" s="80"/>
      <c r="E4023" s="80"/>
      <c r="F4023" s="99"/>
      <c r="G4023" s="81"/>
      <c r="H4023" s="84"/>
    </row>
    <row r="4024" spans="1:8" x14ac:dyDescent="0.25">
      <c r="A4024" s="82" t="str">
        <f>CONCATENATE(D4024,COUNTIF($D$3:D4024,D4024))</f>
        <v>0</v>
      </c>
      <c r="B4024" s="76" t="str">
        <f t="shared" si="126"/>
        <v/>
      </c>
      <c r="C4024" s="77" t="str">
        <f t="shared" si="125"/>
        <v xml:space="preserve"> </v>
      </c>
      <c r="D4024" s="80"/>
      <c r="E4024" s="80"/>
      <c r="F4024" s="99"/>
      <c r="G4024" s="81"/>
      <c r="H4024" s="84"/>
    </row>
    <row r="4025" spans="1:8" x14ac:dyDescent="0.25">
      <c r="A4025" s="82" t="str">
        <f>CONCATENATE(D4025,COUNTIF($D$3:D4025,D4025))</f>
        <v>0</v>
      </c>
      <c r="B4025" s="76" t="str">
        <f t="shared" si="126"/>
        <v/>
      </c>
      <c r="C4025" s="77" t="str">
        <f t="shared" si="125"/>
        <v xml:space="preserve"> </v>
      </c>
      <c r="D4025" s="80"/>
      <c r="E4025" s="80"/>
      <c r="F4025" s="99"/>
      <c r="G4025" s="81"/>
      <c r="H4025" s="84"/>
    </row>
    <row r="4026" spans="1:8" x14ac:dyDescent="0.25">
      <c r="A4026" s="82" t="str">
        <f>CONCATENATE(D4026,COUNTIF($D$3:D4026,D4026))</f>
        <v>0</v>
      </c>
      <c r="B4026" s="76" t="str">
        <f t="shared" si="126"/>
        <v/>
      </c>
      <c r="C4026" s="77" t="str">
        <f t="shared" si="125"/>
        <v xml:space="preserve"> </v>
      </c>
      <c r="D4026" s="80"/>
      <c r="E4026" s="80"/>
      <c r="F4026" s="99"/>
      <c r="G4026" s="81"/>
      <c r="H4026" s="84"/>
    </row>
    <row r="4027" spans="1:8" x14ac:dyDescent="0.25">
      <c r="A4027" s="82" t="str">
        <f>CONCATENATE(D4027,COUNTIF($D$3:D4027,D4027))</f>
        <v>0</v>
      </c>
      <c r="B4027" s="76" t="str">
        <f t="shared" si="126"/>
        <v/>
      </c>
      <c r="C4027" s="77" t="str">
        <f t="shared" si="125"/>
        <v xml:space="preserve"> </v>
      </c>
      <c r="D4027" s="80"/>
      <c r="E4027" s="80"/>
      <c r="F4027" s="99"/>
      <c r="G4027" s="81"/>
      <c r="H4027" s="84"/>
    </row>
    <row r="4028" spans="1:8" x14ac:dyDescent="0.25">
      <c r="A4028" s="82" t="str">
        <f>CONCATENATE(D4028,COUNTIF($D$3:D4028,D4028))</f>
        <v>0</v>
      </c>
      <c r="B4028" s="76" t="str">
        <f t="shared" si="126"/>
        <v/>
      </c>
      <c r="C4028" s="77" t="str">
        <f t="shared" si="125"/>
        <v xml:space="preserve"> </v>
      </c>
      <c r="D4028" s="80"/>
      <c r="E4028" s="80"/>
      <c r="F4028" s="99"/>
      <c r="G4028" s="81"/>
      <c r="H4028" s="84"/>
    </row>
    <row r="4029" spans="1:8" x14ac:dyDescent="0.25">
      <c r="A4029" s="82" t="str">
        <f>CONCATENATE(D4029,COUNTIF($D$3:D4029,D4029))</f>
        <v>0</v>
      </c>
      <c r="B4029" s="76" t="str">
        <f t="shared" si="126"/>
        <v/>
      </c>
      <c r="C4029" s="77" t="str">
        <f t="shared" si="125"/>
        <v xml:space="preserve"> </v>
      </c>
      <c r="D4029" s="80"/>
      <c r="E4029" s="80"/>
      <c r="F4029" s="99"/>
      <c r="G4029" s="81"/>
      <c r="H4029" s="84"/>
    </row>
    <row r="4030" spans="1:8" x14ac:dyDescent="0.25">
      <c r="A4030" s="82" t="str">
        <f>CONCATENATE(D4030,COUNTIF($D$3:D4030,D4030))</f>
        <v>0</v>
      </c>
      <c r="B4030" s="76" t="str">
        <f t="shared" si="126"/>
        <v/>
      </c>
      <c r="C4030" s="77" t="str">
        <f t="shared" si="125"/>
        <v xml:space="preserve"> </v>
      </c>
      <c r="D4030" s="80"/>
      <c r="E4030" s="80"/>
      <c r="F4030" s="99"/>
      <c r="G4030" s="81"/>
      <c r="H4030" s="84"/>
    </row>
    <row r="4031" spans="1:8" x14ac:dyDescent="0.25">
      <c r="A4031" s="82" t="str">
        <f>CONCATENATE(D4031,COUNTIF($D$3:D4031,D4031))</f>
        <v>0</v>
      </c>
      <c r="B4031" s="76" t="str">
        <f t="shared" si="126"/>
        <v/>
      </c>
      <c r="C4031" s="77" t="str">
        <f t="shared" si="125"/>
        <v xml:space="preserve"> </v>
      </c>
      <c r="D4031" s="80"/>
      <c r="E4031" s="80"/>
      <c r="F4031" s="99"/>
      <c r="G4031" s="81"/>
      <c r="H4031" s="84"/>
    </row>
    <row r="4032" spans="1:8" x14ac:dyDescent="0.25">
      <c r="A4032" s="82" t="str">
        <f>CONCATENATE(D4032,COUNTIF($D$3:D4032,D4032))</f>
        <v>0</v>
      </c>
      <c r="B4032" s="76" t="str">
        <f t="shared" si="126"/>
        <v/>
      </c>
      <c r="C4032" s="77" t="str">
        <f t="shared" si="125"/>
        <v xml:space="preserve"> </v>
      </c>
      <c r="D4032" s="80"/>
      <c r="E4032" s="80"/>
      <c r="F4032" s="99"/>
      <c r="G4032" s="81"/>
      <c r="H4032" s="84"/>
    </row>
    <row r="4033" spans="1:8" x14ac:dyDescent="0.25">
      <c r="A4033" s="82" t="str">
        <f>CONCATENATE(D4033,COUNTIF($D$3:D4033,D4033))</f>
        <v>0</v>
      </c>
      <c r="B4033" s="76" t="str">
        <f t="shared" si="126"/>
        <v/>
      </c>
      <c r="C4033" s="77" t="str">
        <f t="shared" si="125"/>
        <v xml:space="preserve"> </v>
      </c>
      <c r="D4033" s="80"/>
      <c r="E4033" s="80"/>
      <c r="F4033" s="99"/>
      <c r="G4033" s="81"/>
      <c r="H4033" s="84"/>
    </row>
    <row r="4034" spans="1:8" x14ac:dyDescent="0.25">
      <c r="A4034" s="82" t="str">
        <f>CONCATENATE(D4034,COUNTIF($D$3:D4034,D4034))</f>
        <v>0</v>
      </c>
      <c r="B4034" s="76" t="str">
        <f t="shared" si="126"/>
        <v/>
      </c>
      <c r="C4034" s="77" t="str">
        <f t="shared" si="125"/>
        <v xml:space="preserve"> </v>
      </c>
      <c r="D4034" s="80"/>
      <c r="E4034" s="80"/>
      <c r="F4034" s="99"/>
      <c r="G4034" s="81"/>
      <c r="H4034" s="84"/>
    </row>
    <row r="4035" spans="1:8" x14ac:dyDescent="0.25">
      <c r="A4035" s="82" t="str">
        <f>CONCATENATE(D4035,COUNTIF($D$3:D4035,D4035))</f>
        <v>0</v>
      </c>
      <c r="B4035" s="76" t="str">
        <f t="shared" si="126"/>
        <v/>
      </c>
      <c r="C4035" s="77" t="str">
        <f t="shared" si="125"/>
        <v xml:space="preserve"> </v>
      </c>
      <c r="D4035" s="80"/>
      <c r="E4035" s="80"/>
      <c r="F4035" s="99"/>
      <c r="G4035" s="81"/>
      <c r="H4035" s="84"/>
    </row>
    <row r="4036" spans="1:8" x14ac:dyDescent="0.25">
      <c r="A4036" s="82" t="str">
        <f>CONCATENATE(D4036,COUNTIF($D$3:D4036,D4036))</f>
        <v>0</v>
      </c>
      <c r="B4036" s="76" t="str">
        <f t="shared" si="126"/>
        <v/>
      </c>
      <c r="C4036" s="77" t="str">
        <f t="shared" ref="C4036:C4099" si="127">CONCATENATE(F4036," ",G4036)</f>
        <v xml:space="preserve"> </v>
      </c>
      <c r="D4036" s="80"/>
      <c r="E4036" s="80"/>
      <c r="F4036" s="99"/>
      <c r="G4036" s="81"/>
      <c r="H4036" s="84"/>
    </row>
    <row r="4037" spans="1:8" x14ac:dyDescent="0.25">
      <c r="A4037" s="82" t="str">
        <f>CONCATENATE(D4037,COUNTIF($D$3:D4037,D4037))</f>
        <v>0</v>
      </c>
      <c r="B4037" s="76" t="str">
        <f t="shared" ref="B4037:B4100" si="128">CONCATENATE(D4037,G4037)</f>
        <v/>
      </c>
      <c r="C4037" s="77" t="str">
        <f t="shared" si="127"/>
        <v xml:space="preserve"> </v>
      </c>
      <c r="D4037" s="80"/>
      <c r="E4037" s="80"/>
      <c r="F4037" s="99"/>
      <c r="G4037" s="81"/>
      <c r="H4037" s="84"/>
    </row>
    <row r="4038" spans="1:8" x14ac:dyDescent="0.25">
      <c r="A4038" s="82" t="str">
        <f>CONCATENATE(D4038,COUNTIF($D$3:D4038,D4038))</f>
        <v>0</v>
      </c>
      <c r="B4038" s="76" t="str">
        <f t="shared" si="128"/>
        <v/>
      </c>
      <c r="C4038" s="77" t="str">
        <f t="shared" si="127"/>
        <v xml:space="preserve"> </v>
      </c>
      <c r="D4038" s="80"/>
      <c r="E4038" s="80"/>
      <c r="F4038" s="99"/>
      <c r="G4038" s="81"/>
      <c r="H4038" s="84"/>
    </row>
    <row r="4039" spans="1:8" x14ac:dyDescent="0.25">
      <c r="A4039" s="82" t="str">
        <f>CONCATENATE(D4039,COUNTIF($D$3:D4039,D4039))</f>
        <v>0</v>
      </c>
      <c r="B4039" s="76" t="str">
        <f t="shared" si="128"/>
        <v/>
      </c>
      <c r="C4039" s="77" t="str">
        <f t="shared" si="127"/>
        <v xml:space="preserve"> </v>
      </c>
      <c r="D4039" s="80"/>
      <c r="E4039" s="80"/>
      <c r="F4039" s="99"/>
      <c r="G4039" s="81"/>
      <c r="H4039" s="84"/>
    </row>
    <row r="4040" spans="1:8" x14ac:dyDescent="0.25">
      <c r="A4040" s="82" t="str">
        <f>CONCATENATE(D4040,COUNTIF($D$3:D4040,D4040))</f>
        <v>0</v>
      </c>
      <c r="B4040" s="76" t="str">
        <f t="shared" si="128"/>
        <v/>
      </c>
      <c r="C4040" s="77" t="str">
        <f t="shared" si="127"/>
        <v xml:space="preserve"> </v>
      </c>
      <c r="D4040" s="80"/>
      <c r="E4040" s="80"/>
      <c r="F4040" s="99"/>
      <c r="G4040" s="81"/>
      <c r="H4040" s="84"/>
    </row>
    <row r="4041" spans="1:8" x14ac:dyDescent="0.25">
      <c r="A4041" s="82" t="str">
        <f>CONCATENATE(D4041,COUNTIF($D$3:D4041,D4041))</f>
        <v>0</v>
      </c>
      <c r="B4041" s="76" t="str">
        <f t="shared" si="128"/>
        <v/>
      </c>
      <c r="C4041" s="77" t="str">
        <f t="shared" si="127"/>
        <v xml:space="preserve"> </v>
      </c>
      <c r="D4041" s="80"/>
      <c r="E4041" s="80"/>
      <c r="F4041" s="99"/>
      <c r="G4041" s="81"/>
      <c r="H4041" s="84"/>
    </row>
    <row r="4042" spans="1:8" x14ac:dyDescent="0.25">
      <c r="A4042" s="82" t="str">
        <f>CONCATENATE(D4042,COUNTIF($D$3:D4042,D4042))</f>
        <v>0</v>
      </c>
      <c r="B4042" s="76" t="str">
        <f t="shared" si="128"/>
        <v/>
      </c>
      <c r="C4042" s="77" t="str">
        <f t="shared" si="127"/>
        <v xml:space="preserve"> </v>
      </c>
      <c r="D4042" s="80"/>
      <c r="E4042" s="80"/>
      <c r="F4042" s="99"/>
      <c r="G4042" s="81"/>
      <c r="H4042" s="84"/>
    </row>
    <row r="4043" spans="1:8" x14ac:dyDescent="0.25">
      <c r="A4043" s="82" t="str">
        <f>CONCATENATE(D4043,COUNTIF($D$3:D4043,D4043))</f>
        <v>0</v>
      </c>
      <c r="B4043" s="76" t="str">
        <f t="shared" si="128"/>
        <v/>
      </c>
      <c r="C4043" s="77" t="str">
        <f t="shared" si="127"/>
        <v xml:space="preserve"> </v>
      </c>
      <c r="D4043" s="80"/>
      <c r="E4043" s="80"/>
      <c r="F4043" s="99"/>
      <c r="G4043" s="81"/>
      <c r="H4043" s="84"/>
    </row>
    <row r="4044" spans="1:8" x14ac:dyDescent="0.25">
      <c r="A4044" s="82" t="str">
        <f>CONCATENATE(D4044,COUNTIF($D$3:D4044,D4044))</f>
        <v>0</v>
      </c>
      <c r="B4044" s="76" t="str">
        <f t="shared" si="128"/>
        <v/>
      </c>
      <c r="C4044" s="77" t="str">
        <f t="shared" si="127"/>
        <v xml:space="preserve"> </v>
      </c>
      <c r="D4044" s="80"/>
      <c r="E4044" s="80"/>
      <c r="F4044" s="99"/>
      <c r="G4044" s="81"/>
      <c r="H4044" s="84"/>
    </row>
    <row r="4045" spans="1:8" x14ac:dyDescent="0.25">
      <c r="A4045" s="82" t="str">
        <f>CONCATENATE(D4045,COUNTIF($D$3:D4045,D4045))</f>
        <v>0</v>
      </c>
      <c r="B4045" s="76" t="str">
        <f t="shared" si="128"/>
        <v/>
      </c>
      <c r="C4045" s="77" t="str">
        <f t="shared" si="127"/>
        <v xml:space="preserve"> </v>
      </c>
      <c r="D4045" s="80"/>
      <c r="E4045" s="80"/>
      <c r="F4045" s="99"/>
      <c r="G4045" s="81"/>
      <c r="H4045" s="84"/>
    </row>
    <row r="4046" spans="1:8" x14ac:dyDescent="0.25">
      <c r="A4046" s="82" t="str">
        <f>CONCATENATE(D4046,COUNTIF($D$3:D4046,D4046))</f>
        <v>0</v>
      </c>
      <c r="B4046" s="76" t="str">
        <f t="shared" si="128"/>
        <v/>
      </c>
      <c r="C4046" s="77" t="str">
        <f t="shared" si="127"/>
        <v xml:space="preserve"> </v>
      </c>
      <c r="D4046" s="80"/>
      <c r="E4046" s="80"/>
      <c r="F4046" s="99"/>
      <c r="G4046" s="81"/>
      <c r="H4046" s="84"/>
    </row>
    <row r="4047" spans="1:8" x14ac:dyDescent="0.25">
      <c r="A4047" s="82" t="str">
        <f>CONCATENATE(D4047,COUNTIF($D$3:D4047,D4047))</f>
        <v>0</v>
      </c>
      <c r="B4047" s="76" t="str">
        <f t="shared" si="128"/>
        <v/>
      </c>
      <c r="C4047" s="77" t="str">
        <f t="shared" si="127"/>
        <v xml:space="preserve"> </v>
      </c>
      <c r="D4047" s="80"/>
      <c r="E4047" s="80"/>
      <c r="F4047" s="99"/>
      <c r="G4047" s="81"/>
      <c r="H4047" s="84"/>
    </row>
    <row r="4048" spans="1:8" x14ac:dyDescent="0.25">
      <c r="A4048" s="82" t="str">
        <f>CONCATENATE(D4048,COUNTIF($D$3:D4048,D4048))</f>
        <v>0</v>
      </c>
      <c r="B4048" s="76" t="str">
        <f t="shared" si="128"/>
        <v/>
      </c>
      <c r="C4048" s="77" t="str">
        <f t="shared" si="127"/>
        <v xml:space="preserve"> </v>
      </c>
      <c r="D4048" s="80"/>
      <c r="E4048" s="80"/>
      <c r="F4048" s="99"/>
      <c r="G4048" s="81"/>
      <c r="H4048" s="84"/>
    </row>
    <row r="4049" spans="1:8" x14ac:dyDescent="0.25">
      <c r="A4049" s="82" t="str">
        <f>CONCATENATE(D4049,COUNTIF($D$3:D4049,D4049))</f>
        <v>0</v>
      </c>
      <c r="B4049" s="76" t="str">
        <f t="shared" si="128"/>
        <v/>
      </c>
      <c r="C4049" s="77" t="str">
        <f t="shared" si="127"/>
        <v xml:space="preserve"> </v>
      </c>
      <c r="D4049" s="80"/>
      <c r="E4049" s="80"/>
      <c r="F4049" s="99"/>
      <c r="G4049" s="81"/>
      <c r="H4049" s="84"/>
    </row>
    <row r="4050" spans="1:8" x14ac:dyDescent="0.25">
      <c r="A4050" s="82" t="str">
        <f>CONCATENATE(D4050,COUNTIF($D$3:D4050,D4050))</f>
        <v>0</v>
      </c>
      <c r="B4050" s="76" t="str">
        <f t="shared" si="128"/>
        <v/>
      </c>
      <c r="C4050" s="77" t="str">
        <f t="shared" si="127"/>
        <v xml:space="preserve"> </v>
      </c>
      <c r="D4050" s="80"/>
      <c r="E4050" s="80"/>
      <c r="F4050" s="99"/>
      <c r="G4050" s="81"/>
      <c r="H4050" s="84"/>
    </row>
    <row r="4051" spans="1:8" x14ac:dyDescent="0.25">
      <c r="A4051" s="82" t="str">
        <f>CONCATENATE(D4051,COUNTIF($D$3:D4051,D4051))</f>
        <v>0</v>
      </c>
      <c r="B4051" s="76" t="str">
        <f t="shared" si="128"/>
        <v/>
      </c>
      <c r="C4051" s="77" t="str">
        <f t="shared" si="127"/>
        <v xml:space="preserve"> </v>
      </c>
      <c r="D4051" s="80"/>
      <c r="E4051" s="80"/>
      <c r="F4051" s="99"/>
      <c r="G4051" s="81"/>
      <c r="H4051" s="84"/>
    </row>
    <row r="4052" spans="1:8" x14ac:dyDescent="0.25">
      <c r="A4052" s="82" t="str">
        <f>CONCATENATE(D4052,COUNTIF($D$3:D4052,D4052))</f>
        <v>0</v>
      </c>
      <c r="B4052" s="76" t="str">
        <f t="shared" si="128"/>
        <v/>
      </c>
      <c r="C4052" s="77" t="str">
        <f t="shared" si="127"/>
        <v xml:space="preserve"> </v>
      </c>
      <c r="D4052" s="80"/>
      <c r="E4052" s="80"/>
      <c r="F4052" s="99"/>
      <c r="G4052" s="81"/>
      <c r="H4052" s="84"/>
    </row>
    <row r="4053" spans="1:8" x14ac:dyDescent="0.25">
      <c r="A4053" s="82" t="str">
        <f>CONCATENATE(D4053,COUNTIF($D$3:D4053,D4053))</f>
        <v>0</v>
      </c>
      <c r="B4053" s="76" t="str">
        <f t="shared" si="128"/>
        <v/>
      </c>
      <c r="C4053" s="77" t="str">
        <f t="shared" si="127"/>
        <v xml:space="preserve"> </v>
      </c>
      <c r="D4053" s="80"/>
      <c r="E4053" s="80"/>
      <c r="F4053" s="99"/>
      <c r="G4053" s="81"/>
      <c r="H4053" s="84"/>
    </row>
    <row r="4054" spans="1:8" x14ac:dyDescent="0.25">
      <c r="A4054" s="82" t="str">
        <f>CONCATENATE(D4054,COUNTIF($D$3:D4054,D4054))</f>
        <v>0</v>
      </c>
      <c r="B4054" s="76" t="str">
        <f t="shared" si="128"/>
        <v/>
      </c>
      <c r="C4054" s="77" t="str">
        <f t="shared" si="127"/>
        <v xml:space="preserve"> </v>
      </c>
      <c r="D4054" s="80"/>
      <c r="E4054" s="80"/>
      <c r="F4054" s="99"/>
      <c r="G4054" s="81"/>
      <c r="H4054" s="84"/>
    </row>
    <row r="4055" spans="1:8" x14ac:dyDescent="0.25">
      <c r="A4055" s="82" t="str">
        <f>CONCATENATE(D4055,COUNTIF($D$3:D4055,D4055))</f>
        <v>0</v>
      </c>
      <c r="B4055" s="76" t="str">
        <f t="shared" si="128"/>
        <v/>
      </c>
      <c r="C4055" s="77" t="str">
        <f t="shared" si="127"/>
        <v xml:space="preserve"> </v>
      </c>
      <c r="D4055" s="80"/>
      <c r="E4055" s="80"/>
      <c r="F4055" s="99"/>
      <c r="G4055" s="81"/>
      <c r="H4055" s="84"/>
    </row>
    <row r="4056" spans="1:8" x14ac:dyDescent="0.25">
      <c r="A4056" s="82" t="str">
        <f>CONCATENATE(D4056,COUNTIF($D$3:D4056,D4056))</f>
        <v>0</v>
      </c>
      <c r="B4056" s="76" t="str">
        <f t="shared" si="128"/>
        <v/>
      </c>
      <c r="C4056" s="77" t="str">
        <f t="shared" si="127"/>
        <v xml:space="preserve"> </v>
      </c>
      <c r="D4056" s="80"/>
      <c r="E4056" s="80"/>
      <c r="F4056" s="99"/>
      <c r="G4056" s="81"/>
      <c r="H4056" s="84"/>
    </row>
    <row r="4057" spans="1:8" x14ac:dyDescent="0.25">
      <c r="A4057" s="82" t="str">
        <f>CONCATENATE(D4057,COUNTIF($D$3:D4057,D4057))</f>
        <v>0</v>
      </c>
      <c r="B4057" s="76" t="str">
        <f t="shared" si="128"/>
        <v/>
      </c>
      <c r="C4057" s="77" t="str">
        <f t="shared" si="127"/>
        <v xml:space="preserve"> </v>
      </c>
      <c r="D4057" s="80"/>
      <c r="E4057" s="80"/>
      <c r="F4057" s="99"/>
      <c r="G4057" s="81"/>
      <c r="H4057" s="84"/>
    </row>
    <row r="4058" spans="1:8" x14ac:dyDescent="0.25">
      <c r="A4058" s="82" t="str">
        <f>CONCATENATE(D4058,COUNTIF($D$3:D4058,D4058))</f>
        <v>0</v>
      </c>
      <c r="B4058" s="76" t="str">
        <f t="shared" si="128"/>
        <v/>
      </c>
      <c r="C4058" s="77" t="str">
        <f t="shared" si="127"/>
        <v xml:space="preserve"> </v>
      </c>
      <c r="D4058" s="80"/>
      <c r="E4058" s="80"/>
      <c r="F4058" s="99"/>
      <c r="G4058" s="81"/>
      <c r="H4058" s="84"/>
    </row>
    <row r="4059" spans="1:8" x14ac:dyDescent="0.25">
      <c r="A4059" s="82" t="str">
        <f>CONCATENATE(D4059,COUNTIF($D$3:D4059,D4059))</f>
        <v>0</v>
      </c>
      <c r="B4059" s="76" t="str">
        <f t="shared" si="128"/>
        <v/>
      </c>
      <c r="C4059" s="77" t="str">
        <f t="shared" si="127"/>
        <v xml:space="preserve"> </v>
      </c>
      <c r="D4059" s="80"/>
      <c r="E4059" s="80"/>
      <c r="F4059" s="99"/>
      <c r="G4059" s="81"/>
      <c r="H4059" s="84"/>
    </row>
    <row r="4060" spans="1:8" x14ac:dyDescent="0.25">
      <c r="A4060" s="82" t="str">
        <f>CONCATENATE(D4060,COUNTIF($D$3:D4060,D4060))</f>
        <v>0</v>
      </c>
      <c r="B4060" s="76" t="str">
        <f t="shared" si="128"/>
        <v/>
      </c>
      <c r="C4060" s="77" t="str">
        <f t="shared" si="127"/>
        <v xml:space="preserve"> </v>
      </c>
      <c r="D4060" s="80"/>
      <c r="E4060" s="80"/>
      <c r="F4060" s="99"/>
      <c r="G4060" s="81"/>
      <c r="H4060" s="84"/>
    </row>
    <row r="4061" spans="1:8" x14ac:dyDescent="0.25">
      <c r="A4061" s="82" t="str">
        <f>CONCATENATE(D4061,COUNTIF($D$3:D4061,D4061))</f>
        <v>0</v>
      </c>
      <c r="B4061" s="76" t="str">
        <f t="shared" si="128"/>
        <v/>
      </c>
      <c r="C4061" s="77" t="str">
        <f t="shared" si="127"/>
        <v xml:space="preserve"> </v>
      </c>
      <c r="D4061" s="80"/>
      <c r="E4061" s="80"/>
      <c r="F4061" s="99"/>
      <c r="G4061" s="81"/>
      <c r="H4061" s="84"/>
    </row>
    <row r="4062" spans="1:8" x14ac:dyDescent="0.25">
      <c r="A4062" s="82" t="str">
        <f>CONCATENATE(D4062,COUNTIF($D$3:D4062,D4062))</f>
        <v>0</v>
      </c>
      <c r="B4062" s="76" t="str">
        <f t="shared" si="128"/>
        <v/>
      </c>
      <c r="C4062" s="77" t="str">
        <f t="shared" si="127"/>
        <v xml:space="preserve"> </v>
      </c>
      <c r="D4062" s="80"/>
      <c r="E4062" s="80"/>
      <c r="F4062" s="99"/>
      <c r="G4062" s="81"/>
      <c r="H4062" s="84"/>
    </row>
    <row r="4063" spans="1:8" x14ac:dyDescent="0.25">
      <c r="A4063" s="82" t="str">
        <f>CONCATENATE(D4063,COUNTIF($D$3:D4063,D4063))</f>
        <v>0</v>
      </c>
      <c r="B4063" s="76" t="str">
        <f t="shared" si="128"/>
        <v/>
      </c>
      <c r="C4063" s="77" t="str">
        <f t="shared" si="127"/>
        <v xml:space="preserve"> </v>
      </c>
      <c r="D4063" s="80"/>
      <c r="E4063" s="80"/>
      <c r="F4063" s="99"/>
      <c r="G4063" s="81"/>
      <c r="H4063" s="84"/>
    </row>
    <row r="4064" spans="1:8" x14ac:dyDescent="0.25">
      <c r="A4064" s="82" t="str">
        <f>CONCATENATE(D4064,COUNTIF($D$3:D4064,D4064))</f>
        <v>0</v>
      </c>
      <c r="B4064" s="76" t="str">
        <f t="shared" si="128"/>
        <v/>
      </c>
      <c r="C4064" s="77" t="str">
        <f t="shared" si="127"/>
        <v xml:space="preserve"> </v>
      </c>
      <c r="D4064" s="80"/>
      <c r="E4064" s="80"/>
      <c r="F4064" s="99"/>
      <c r="G4064" s="81"/>
      <c r="H4064" s="84"/>
    </row>
    <row r="4065" spans="1:8" x14ac:dyDescent="0.25">
      <c r="A4065" s="82" t="str">
        <f>CONCATENATE(D4065,COUNTIF($D$3:D4065,D4065))</f>
        <v>0</v>
      </c>
      <c r="B4065" s="76" t="str">
        <f t="shared" si="128"/>
        <v/>
      </c>
      <c r="C4065" s="77" t="str">
        <f t="shared" si="127"/>
        <v xml:space="preserve"> </v>
      </c>
      <c r="D4065" s="80"/>
      <c r="E4065" s="80"/>
      <c r="F4065" s="99"/>
      <c r="G4065" s="81"/>
      <c r="H4065" s="84"/>
    </row>
    <row r="4066" spans="1:8" x14ac:dyDescent="0.25">
      <c r="A4066" s="82" t="str">
        <f>CONCATENATE(D4066,COUNTIF($D$3:D4066,D4066))</f>
        <v>0</v>
      </c>
      <c r="B4066" s="76" t="str">
        <f t="shared" si="128"/>
        <v/>
      </c>
      <c r="C4066" s="77" t="str">
        <f t="shared" si="127"/>
        <v xml:space="preserve"> </v>
      </c>
      <c r="D4066" s="80"/>
      <c r="E4066" s="80"/>
      <c r="F4066" s="99"/>
      <c r="G4066" s="81"/>
      <c r="H4066" s="84"/>
    </row>
    <row r="4067" spans="1:8" x14ac:dyDescent="0.25">
      <c r="A4067" s="82" t="str">
        <f>CONCATENATE(D4067,COUNTIF($D$3:D4067,D4067))</f>
        <v>0</v>
      </c>
      <c r="B4067" s="76" t="str">
        <f t="shared" si="128"/>
        <v/>
      </c>
      <c r="C4067" s="77" t="str">
        <f t="shared" si="127"/>
        <v xml:space="preserve"> </v>
      </c>
      <c r="D4067" s="80"/>
      <c r="E4067" s="80"/>
      <c r="F4067" s="99"/>
      <c r="G4067" s="81"/>
      <c r="H4067" s="84"/>
    </row>
    <row r="4068" spans="1:8" x14ac:dyDescent="0.25">
      <c r="A4068" s="82" t="str">
        <f>CONCATENATE(D4068,COUNTIF($D$3:D4068,D4068))</f>
        <v>0</v>
      </c>
      <c r="B4068" s="76" t="str">
        <f t="shared" si="128"/>
        <v/>
      </c>
      <c r="C4068" s="77" t="str">
        <f t="shared" si="127"/>
        <v xml:space="preserve"> </v>
      </c>
      <c r="D4068" s="80"/>
      <c r="E4068" s="80"/>
      <c r="F4068" s="99"/>
      <c r="G4068" s="81"/>
      <c r="H4068" s="84"/>
    </row>
    <row r="4069" spans="1:8" x14ac:dyDescent="0.25">
      <c r="A4069" s="82" t="str">
        <f>CONCATENATE(D4069,COUNTIF($D$3:D4069,D4069))</f>
        <v>0</v>
      </c>
      <c r="B4069" s="76" t="str">
        <f t="shared" si="128"/>
        <v/>
      </c>
      <c r="C4069" s="77" t="str">
        <f t="shared" si="127"/>
        <v xml:space="preserve"> </v>
      </c>
      <c r="D4069" s="80"/>
      <c r="E4069" s="80"/>
      <c r="F4069" s="99"/>
      <c r="G4069" s="81"/>
      <c r="H4069" s="84"/>
    </row>
    <row r="4070" spans="1:8" x14ac:dyDescent="0.25">
      <c r="A4070" s="82" t="str">
        <f>CONCATENATE(D4070,COUNTIF($D$3:D4070,D4070))</f>
        <v>0</v>
      </c>
      <c r="B4070" s="76" t="str">
        <f t="shared" si="128"/>
        <v/>
      </c>
      <c r="C4070" s="77" t="str">
        <f t="shared" si="127"/>
        <v xml:space="preserve"> </v>
      </c>
      <c r="D4070" s="80"/>
      <c r="E4070" s="80"/>
      <c r="F4070" s="99"/>
      <c r="G4070" s="81"/>
      <c r="H4070" s="84"/>
    </row>
    <row r="4071" spans="1:8" x14ac:dyDescent="0.25">
      <c r="A4071" s="82" t="str">
        <f>CONCATENATE(D4071,COUNTIF($D$3:D4071,D4071))</f>
        <v>0</v>
      </c>
      <c r="B4071" s="76" t="str">
        <f t="shared" si="128"/>
        <v/>
      </c>
      <c r="C4071" s="77" t="str">
        <f t="shared" si="127"/>
        <v xml:space="preserve"> </v>
      </c>
      <c r="D4071" s="80"/>
      <c r="E4071" s="80"/>
      <c r="F4071" s="99"/>
      <c r="G4071" s="81"/>
      <c r="H4071" s="84"/>
    </row>
    <row r="4072" spans="1:8" x14ac:dyDescent="0.25">
      <c r="A4072" s="82" t="str">
        <f>CONCATENATE(D4072,COUNTIF($D$3:D4072,D4072))</f>
        <v>0</v>
      </c>
      <c r="B4072" s="76" t="str">
        <f t="shared" si="128"/>
        <v/>
      </c>
      <c r="C4072" s="77" t="str">
        <f t="shared" si="127"/>
        <v xml:space="preserve"> </v>
      </c>
      <c r="D4072" s="80"/>
      <c r="E4072" s="80"/>
      <c r="F4072" s="99"/>
      <c r="G4072" s="81"/>
      <c r="H4072" s="84"/>
    </row>
    <row r="4073" spans="1:8" x14ac:dyDescent="0.25">
      <c r="A4073" s="82" t="str">
        <f>CONCATENATE(D4073,COUNTIF($D$3:D4073,D4073))</f>
        <v>0</v>
      </c>
      <c r="B4073" s="76" t="str">
        <f t="shared" si="128"/>
        <v/>
      </c>
      <c r="C4073" s="77" t="str">
        <f t="shared" si="127"/>
        <v xml:space="preserve"> </v>
      </c>
      <c r="D4073" s="80"/>
      <c r="E4073" s="80"/>
      <c r="F4073" s="99"/>
      <c r="G4073" s="81"/>
      <c r="H4073" s="84"/>
    </row>
    <row r="4074" spans="1:8" x14ac:dyDescent="0.25">
      <c r="A4074" s="82" t="str">
        <f>CONCATENATE(D4074,COUNTIF($D$3:D4074,D4074))</f>
        <v>0</v>
      </c>
      <c r="B4074" s="76" t="str">
        <f t="shared" si="128"/>
        <v/>
      </c>
      <c r="C4074" s="77" t="str">
        <f t="shared" si="127"/>
        <v xml:space="preserve"> </v>
      </c>
      <c r="D4074" s="80"/>
      <c r="E4074" s="80"/>
      <c r="F4074" s="99"/>
      <c r="G4074" s="81"/>
      <c r="H4074" s="84"/>
    </row>
    <row r="4075" spans="1:8" x14ac:dyDescent="0.25">
      <c r="A4075" s="82" t="str">
        <f>CONCATENATE(D4075,COUNTIF($D$3:D4075,D4075))</f>
        <v>0</v>
      </c>
      <c r="B4075" s="76" t="str">
        <f t="shared" si="128"/>
        <v/>
      </c>
      <c r="C4075" s="77" t="str">
        <f t="shared" si="127"/>
        <v xml:space="preserve"> </v>
      </c>
      <c r="D4075" s="80"/>
      <c r="E4075" s="80"/>
      <c r="F4075" s="99"/>
      <c r="G4075" s="81"/>
      <c r="H4075" s="84"/>
    </row>
    <row r="4076" spans="1:8" x14ac:dyDescent="0.25">
      <c r="A4076" s="82" t="str">
        <f>CONCATENATE(D4076,COUNTIF($D$3:D4076,D4076))</f>
        <v>0</v>
      </c>
      <c r="B4076" s="76" t="str">
        <f t="shared" si="128"/>
        <v/>
      </c>
      <c r="C4076" s="77" t="str">
        <f t="shared" si="127"/>
        <v xml:space="preserve"> </v>
      </c>
      <c r="D4076" s="80"/>
      <c r="E4076" s="80"/>
      <c r="F4076" s="99"/>
      <c r="G4076" s="81"/>
      <c r="H4076" s="84"/>
    </row>
    <row r="4077" spans="1:8" x14ac:dyDescent="0.25">
      <c r="A4077" s="82" t="str">
        <f>CONCATENATE(D4077,COUNTIF($D$3:D4077,D4077))</f>
        <v>0</v>
      </c>
      <c r="B4077" s="76" t="str">
        <f t="shared" si="128"/>
        <v/>
      </c>
      <c r="C4077" s="77" t="str">
        <f t="shared" si="127"/>
        <v xml:space="preserve"> </v>
      </c>
      <c r="D4077" s="80"/>
      <c r="E4077" s="80"/>
      <c r="F4077" s="99"/>
      <c r="G4077" s="81"/>
      <c r="H4077" s="84"/>
    </row>
    <row r="4078" spans="1:8" x14ac:dyDescent="0.25">
      <c r="A4078" s="82" t="str">
        <f>CONCATENATE(D4078,COUNTIF($D$3:D4078,D4078))</f>
        <v>0</v>
      </c>
      <c r="B4078" s="76" t="str">
        <f t="shared" si="128"/>
        <v/>
      </c>
      <c r="C4078" s="77" t="str">
        <f t="shared" si="127"/>
        <v xml:space="preserve"> </v>
      </c>
      <c r="D4078" s="80"/>
      <c r="E4078" s="80"/>
      <c r="F4078" s="99"/>
      <c r="G4078" s="81"/>
      <c r="H4078" s="84"/>
    </row>
    <row r="4079" spans="1:8" x14ac:dyDescent="0.25">
      <c r="A4079" s="82" t="str">
        <f>CONCATENATE(D4079,COUNTIF($D$3:D4079,D4079))</f>
        <v>0</v>
      </c>
      <c r="B4079" s="76" t="str">
        <f t="shared" si="128"/>
        <v/>
      </c>
      <c r="C4079" s="77" t="str">
        <f t="shared" si="127"/>
        <v xml:space="preserve"> </v>
      </c>
      <c r="D4079" s="80"/>
      <c r="E4079" s="80"/>
      <c r="F4079" s="99"/>
      <c r="G4079" s="81"/>
      <c r="H4079" s="84"/>
    </row>
    <row r="4080" spans="1:8" x14ac:dyDescent="0.25">
      <c r="A4080" s="82" t="str">
        <f>CONCATENATE(D4080,COUNTIF($D$3:D4080,D4080))</f>
        <v>0</v>
      </c>
      <c r="B4080" s="76" t="str">
        <f t="shared" si="128"/>
        <v/>
      </c>
      <c r="C4080" s="77" t="str">
        <f t="shared" si="127"/>
        <v xml:space="preserve"> </v>
      </c>
      <c r="D4080" s="80"/>
      <c r="E4080" s="80"/>
      <c r="F4080" s="99"/>
      <c r="G4080" s="81"/>
      <c r="H4080" s="84"/>
    </row>
    <row r="4081" spans="1:8" x14ac:dyDescent="0.25">
      <c r="A4081" s="82" t="str">
        <f>CONCATENATE(D4081,COUNTIF($D$3:D4081,D4081))</f>
        <v>0</v>
      </c>
      <c r="B4081" s="76" t="str">
        <f t="shared" si="128"/>
        <v/>
      </c>
      <c r="C4081" s="77" t="str">
        <f t="shared" si="127"/>
        <v xml:space="preserve"> </v>
      </c>
      <c r="D4081" s="80"/>
      <c r="E4081" s="80"/>
      <c r="F4081" s="99"/>
      <c r="G4081" s="81"/>
      <c r="H4081" s="84"/>
    </row>
    <row r="4082" spans="1:8" x14ac:dyDescent="0.25">
      <c r="A4082" s="82" t="str">
        <f>CONCATENATE(D4082,COUNTIF($D$3:D4082,D4082))</f>
        <v>0</v>
      </c>
      <c r="B4082" s="76" t="str">
        <f t="shared" si="128"/>
        <v/>
      </c>
      <c r="C4082" s="77" t="str">
        <f t="shared" si="127"/>
        <v xml:space="preserve"> </v>
      </c>
      <c r="D4082" s="80"/>
      <c r="E4082" s="80"/>
      <c r="F4082" s="99"/>
      <c r="G4082" s="81"/>
      <c r="H4082" s="84"/>
    </row>
    <row r="4083" spans="1:8" x14ac:dyDescent="0.25">
      <c r="A4083" s="82" t="str">
        <f>CONCATENATE(D4083,COUNTIF($D$3:D4083,D4083))</f>
        <v>0</v>
      </c>
      <c r="B4083" s="76" t="str">
        <f t="shared" si="128"/>
        <v/>
      </c>
      <c r="C4083" s="77" t="str">
        <f t="shared" si="127"/>
        <v xml:space="preserve"> </v>
      </c>
      <c r="D4083" s="80"/>
      <c r="E4083" s="80"/>
      <c r="F4083" s="99"/>
      <c r="G4083" s="81"/>
      <c r="H4083" s="84"/>
    </row>
    <row r="4084" spans="1:8" x14ac:dyDescent="0.25">
      <c r="A4084" s="82" t="str">
        <f>CONCATENATE(D4084,COUNTIF($D$3:D4084,D4084))</f>
        <v>0</v>
      </c>
      <c r="B4084" s="76" t="str">
        <f t="shared" si="128"/>
        <v/>
      </c>
      <c r="C4084" s="77" t="str">
        <f t="shared" si="127"/>
        <v xml:space="preserve"> </v>
      </c>
      <c r="D4084" s="80"/>
      <c r="E4084" s="80"/>
      <c r="F4084" s="99"/>
      <c r="G4084" s="81"/>
      <c r="H4084" s="84"/>
    </row>
    <row r="4085" spans="1:8" x14ac:dyDescent="0.25">
      <c r="A4085" s="82" t="str">
        <f>CONCATENATE(D4085,COUNTIF($D$3:D4085,D4085))</f>
        <v>0</v>
      </c>
      <c r="B4085" s="76" t="str">
        <f t="shared" si="128"/>
        <v/>
      </c>
      <c r="C4085" s="77" t="str">
        <f t="shared" si="127"/>
        <v xml:space="preserve"> </v>
      </c>
      <c r="D4085" s="80"/>
      <c r="E4085" s="80"/>
      <c r="F4085" s="99"/>
      <c r="G4085" s="81"/>
      <c r="H4085" s="84"/>
    </row>
    <row r="4086" spans="1:8" x14ac:dyDescent="0.25">
      <c r="A4086" s="82" t="str">
        <f>CONCATENATE(D4086,COUNTIF($D$3:D4086,D4086))</f>
        <v>0</v>
      </c>
      <c r="B4086" s="76" t="str">
        <f t="shared" si="128"/>
        <v/>
      </c>
      <c r="C4086" s="77" t="str">
        <f t="shared" si="127"/>
        <v xml:space="preserve"> </v>
      </c>
      <c r="D4086" s="80"/>
      <c r="E4086" s="80"/>
      <c r="F4086" s="99"/>
      <c r="G4086" s="81"/>
      <c r="H4086" s="84"/>
    </row>
    <row r="4087" spans="1:8" x14ac:dyDescent="0.25">
      <c r="A4087" s="82" t="str">
        <f>CONCATENATE(D4087,COUNTIF($D$3:D4087,D4087))</f>
        <v>0</v>
      </c>
      <c r="B4087" s="76" t="str">
        <f t="shared" si="128"/>
        <v/>
      </c>
      <c r="C4087" s="77" t="str">
        <f t="shared" si="127"/>
        <v xml:space="preserve"> </v>
      </c>
      <c r="D4087" s="80"/>
      <c r="E4087" s="80"/>
      <c r="F4087" s="99"/>
      <c r="G4087" s="81"/>
      <c r="H4087" s="84"/>
    </row>
    <row r="4088" spans="1:8" x14ac:dyDescent="0.25">
      <c r="A4088" s="82" t="str">
        <f>CONCATENATE(D4088,COUNTIF($D$3:D4088,D4088))</f>
        <v>0</v>
      </c>
      <c r="B4088" s="76" t="str">
        <f t="shared" si="128"/>
        <v/>
      </c>
      <c r="C4088" s="77" t="str">
        <f t="shared" si="127"/>
        <v xml:space="preserve"> </v>
      </c>
      <c r="D4088" s="80"/>
      <c r="E4088" s="80"/>
      <c r="F4088" s="99"/>
      <c r="G4088" s="81"/>
      <c r="H4088" s="84"/>
    </row>
    <row r="4089" spans="1:8" x14ac:dyDescent="0.25">
      <c r="A4089" s="82" t="str">
        <f>CONCATENATE(D4089,COUNTIF($D$3:D4089,D4089))</f>
        <v>0</v>
      </c>
      <c r="B4089" s="76" t="str">
        <f t="shared" si="128"/>
        <v/>
      </c>
      <c r="C4089" s="77" t="str">
        <f t="shared" si="127"/>
        <v xml:space="preserve"> </v>
      </c>
      <c r="D4089" s="80"/>
      <c r="E4089" s="80"/>
      <c r="F4089" s="99"/>
      <c r="G4089" s="81"/>
      <c r="H4089" s="84"/>
    </row>
    <row r="4090" spans="1:8" x14ac:dyDescent="0.25">
      <c r="A4090" s="82" t="str">
        <f>CONCATENATE(D4090,COUNTIF($D$3:D4090,D4090))</f>
        <v>0</v>
      </c>
      <c r="B4090" s="76" t="str">
        <f t="shared" si="128"/>
        <v/>
      </c>
      <c r="C4090" s="77" t="str">
        <f t="shared" si="127"/>
        <v xml:space="preserve"> </v>
      </c>
      <c r="D4090" s="80"/>
      <c r="E4090" s="80"/>
      <c r="F4090" s="99"/>
      <c r="G4090" s="81"/>
      <c r="H4090" s="84"/>
    </row>
    <row r="4091" spans="1:8" x14ac:dyDescent="0.25">
      <c r="A4091" s="82" t="str">
        <f>CONCATENATE(D4091,COUNTIF($D$3:D4091,D4091))</f>
        <v>0</v>
      </c>
      <c r="B4091" s="76" t="str">
        <f t="shared" si="128"/>
        <v/>
      </c>
      <c r="C4091" s="77" t="str">
        <f t="shared" si="127"/>
        <v xml:space="preserve"> </v>
      </c>
      <c r="D4091" s="80"/>
      <c r="E4091" s="80"/>
      <c r="F4091" s="99"/>
      <c r="G4091" s="81"/>
      <c r="H4091" s="84"/>
    </row>
    <row r="4092" spans="1:8" x14ac:dyDescent="0.25">
      <c r="A4092" s="82" t="str">
        <f>CONCATENATE(D4092,COUNTIF($D$3:D4092,D4092))</f>
        <v>0</v>
      </c>
      <c r="B4092" s="76" t="str">
        <f t="shared" si="128"/>
        <v/>
      </c>
      <c r="C4092" s="77" t="str">
        <f t="shared" si="127"/>
        <v xml:space="preserve"> </v>
      </c>
      <c r="D4092" s="80"/>
      <c r="E4092" s="80"/>
      <c r="F4092" s="99"/>
      <c r="G4092" s="81"/>
      <c r="H4092" s="84"/>
    </row>
    <row r="4093" spans="1:8" x14ac:dyDescent="0.25">
      <c r="A4093" s="82" t="str">
        <f>CONCATENATE(D4093,COUNTIF($D$3:D4093,D4093))</f>
        <v>0</v>
      </c>
      <c r="B4093" s="76" t="str">
        <f t="shared" si="128"/>
        <v/>
      </c>
      <c r="C4093" s="77" t="str">
        <f t="shared" si="127"/>
        <v xml:space="preserve"> </v>
      </c>
      <c r="D4093" s="80"/>
      <c r="E4093" s="80"/>
      <c r="F4093" s="99"/>
      <c r="G4093" s="81"/>
      <c r="H4093" s="84"/>
    </row>
    <row r="4094" spans="1:8" x14ac:dyDescent="0.25">
      <c r="A4094" s="82" t="str">
        <f>CONCATENATE(D4094,COUNTIF($D$3:D4094,D4094))</f>
        <v>0</v>
      </c>
      <c r="B4094" s="76" t="str">
        <f t="shared" si="128"/>
        <v/>
      </c>
      <c r="C4094" s="77" t="str">
        <f t="shared" si="127"/>
        <v xml:space="preserve"> </v>
      </c>
      <c r="D4094" s="80"/>
      <c r="E4094" s="80"/>
      <c r="F4094" s="99"/>
      <c r="G4094" s="81"/>
      <c r="H4094" s="84"/>
    </row>
    <row r="4095" spans="1:8" x14ac:dyDescent="0.25">
      <c r="A4095" s="82" t="str">
        <f>CONCATENATE(D4095,COUNTIF($D$3:D4095,D4095))</f>
        <v>0</v>
      </c>
      <c r="B4095" s="76" t="str">
        <f t="shared" si="128"/>
        <v/>
      </c>
      <c r="C4095" s="77" t="str">
        <f t="shared" si="127"/>
        <v xml:space="preserve"> </v>
      </c>
      <c r="D4095" s="80"/>
      <c r="E4095" s="80"/>
      <c r="F4095" s="99"/>
      <c r="G4095" s="81"/>
      <c r="H4095" s="84"/>
    </row>
    <row r="4096" spans="1:8" x14ac:dyDescent="0.25">
      <c r="A4096" s="82" t="str">
        <f>CONCATENATE(D4096,COUNTIF($D$3:D4096,D4096))</f>
        <v>0</v>
      </c>
      <c r="B4096" s="76" t="str">
        <f t="shared" si="128"/>
        <v/>
      </c>
      <c r="C4096" s="77" t="str">
        <f t="shared" si="127"/>
        <v xml:space="preserve"> </v>
      </c>
      <c r="D4096" s="80"/>
      <c r="E4096" s="80"/>
      <c r="F4096" s="99"/>
      <c r="G4096" s="81"/>
      <c r="H4096" s="84"/>
    </row>
    <row r="4097" spans="1:8" x14ac:dyDescent="0.25">
      <c r="A4097" s="82" t="str">
        <f>CONCATENATE(D4097,COUNTIF($D$3:D4097,D4097))</f>
        <v>0</v>
      </c>
      <c r="B4097" s="76" t="str">
        <f t="shared" si="128"/>
        <v/>
      </c>
      <c r="C4097" s="77" t="str">
        <f t="shared" si="127"/>
        <v xml:space="preserve"> </v>
      </c>
      <c r="D4097" s="80"/>
      <c r="E4097" s="80"/>
      <c r="F4097" s="99"/>
      <c r="G4097" s="81"/>
      <c r="H4097" s="84"/>
    </row>
    <row r="4098" spans="1:8" x14ac:dyDescent="0.25">
      <c r="A4098" s="82" t="str">
        <f>CONCATENATE(D4098,COUNTIF($D$3:D4098,D4098))</f>
        <v>0</v>
      </c>
      <c r="B4098" s="76" t="str">
        <f t="shared" si="128"/>
        <v/>
      </c>
      <c r="C4098" s="77" t="str">
        <f t="shared" si="127"/>
        <v xml:space="preserve"> </v>
      </c>
      <c r="D4098" s="80"/>
      <c r="E4098" s="80"/>
      <c r="F4098" s="99"/>
      <c r="G4098" s="81"/>
      <c r="H4098" s="84"/>
    </row>
    <row r="4099" spans="1:8" x14ac:dyDescent="0.25">
      <c r="A4099" s="82" t="str">
        <f>CONCATENATE(D4099,COUNTIF($D$3:D4099,D4099))</f>
        <v>0</v>
      </c>
      <c r="B4099" s="76" t="str">
        <f t="shared" si="128"/>
        <v/>
      </c>
      <c r="C4099" s="77" t="str">
        <f t="shared" si="127"/>
        <v xml:space="preserve"> </v>
      </c>
      <c r="D4099" s="80"/>
      <c r="E4099" s="80"/>
      <c r="F4099" s="99"/>
      <c r="G4099" s="81"/>
      <c r="H4099" s="84"/>
    </row>
    <row r="4100" spans="1:8" x14ac:dyDescent="0.25">
      <c r="A4100" s="82" t="str">
        <f>CONCATENATE(D4100,COUNTIF($D$3:D4100,D4100))</f>
        <v>0</v>
      </c>
      <c r="B4100" s="76" t="str">
        <f t="shared" si="128"/>
        <v/>
      </c>
      <c r="C4100" s="77" t="str">
        <f t="shared" ref="C4100:C4163" si="129">CONCATENATE(F4100," ",G4100)</f>
        <v xml:space="preserve"> </v>
      </c>
      <c r="D4100" s="80"/>
      <c r="E4100" s="80"/>
      <c r="F4100" s="99"/>
      <c r="G4100" s="81"/>
      <c r="H4100" s="84"/>
    </row>
    <row r="4101" spans="1:8" x14ac:dyDescent="0.25">
      <c r="A4101" s="82" t="str">
        <f>CONCATENATE(D4101,COUNTIF($D$3:D4101,D4101))</f>
        <v>0</v>
      </c>
      <c r="B4101" s="76" t="str">
        <f t="shared" ref="B4101:B4164" si="130">CONCATENATE(D4101,G4101)</f>
        <v/>
      </c>
      <c r="C4101" s="77" t="str">
        <f t="shared" si="129"/>
        <v xml:space="preserve"> </v>
      </c>
      <c r="D4101" s="80"/>
      <c r="E4101" s="80"/>
      <c r="F4101" s="99"/>
      <c r="G4101" s="81"/>
      <c r="H4101" s="84"/>
    </row>
    <row r="4102" spans="1:8" x14ac:dyDescent="0.25">
      <c r="A4102" s="82" t="str">
        <f>CONCATENATE(D4102,COUNTIF($D$3:D4102,D4102))</f>
        <v>0</v>
      </c>
      <c r="B4102" s="76" t="str">
        <f t="shared" si="130"/>
        <v/>
      </c>
      <c r="C4102" s="77" t="str">
        <f t="shared" si="129"/>
        <v xml:space="preserve"> </v>
      </c>
      <c r="D4102" s="80"/>
      <c r="E4102" s="80"/>
      <c r="F4102" s="99"/>
      <c r="G4102" s="81"/>
      <c r="H4102" s="84"/>
    </row>
    <row r="4103" spans="1:8" x14ac:dyDescent="0.25">
      <c r="A4103" s="82" t="str">
        <f>CONCATENATE(D4103,COUNTIF($D$3:D4103,D4103))</f>
        <v>0</v>
      </c>
      <c r="B4103" s="76" t="str">
        <f t="shared" si="130"/>
        <v/>
      </c>
      <c r="C4103" s="77" t="str">
        <f t="shared" si="129"/>
        <v xml:space="preserve"> </v>
      </c>
      <c r="D4103" s="80"/>
      <c r="E4103" s="80"/>
      <c r="F4103" s="99"/>
      <c r="G4103" s="81"/>
      <c r="H4103" s="84"/>
    </row>
    <row r="4104" spans="1:8" x14ac:dyDescent="0.25">
      <c r="A4104" s="82" t="str">
        <f>CONCATENATE(D4104,COUNTIF($D$3:D4104,D4104))</f>
        <v>0</v>
      </c>
      <c r="B4104" s="76" t="str">
        <f t="shared" si="130"/>
        <v/>
      </c>
      <c r="C4104" s="77" t="str">
        <f t="shared" si="129"/>
        <v xml:space="preserve"> </v>
      </c>
      <c r="D4104" s="80"/>
      <c r="E4104" s="80"/>
      <c r="F4104" s="99"/>
      <c r="G4104" s="81"/>
      <c r="H4104" s="84"/>
    </row>
    <row r="4105" spans="1:8" x14ac:dyDescent="0.25">
      <c r="A4105" s="82" t="str">
        <f>CONCATENATE(D4105,COUNTIF($D$3:D4105,D4105))</f>
        <v>0</v>
      </c>
      <c r="B4105" s="76" t="str">
        <f t="shared" si="130"/>
        <v/>
      </c>
      <c r="C4105" s="77" t="str">
        <f t="shared" si="129"/>
        <v xml:space="preserve"> </v>
      </c>
      <c r="D4105" s="80"/>
      <c r="E4105" s="80"/>
      <c r="F4105" s="99"/>
      <c r="G4105" s="81"/>
      <c r="H4105" s="84"/>
    </row>
    <row r="4106" spans="1:8" x14ac:dyDescent="0.25">
      <c r="A4106" s="82" t="str">
        <f>CONCATENATE(D4106,COUNTIF($D$3:D4106,D4106))</f>
        <v>0</v>
      </c>
      <c r="B4106" s="76" t="str">
        <f t="shared" si="130"/>
        <v/>
      </c>
      <c r="C4106" s="77" t="str">
        <f t="shared" si="129"/>
        <v xml:space="preserve"> </v>
      </c>
      <c r="D4106" s="80"/>
      <c r="E4106" s="80"/>
      <c r="F4106" s="99"/>
      <c r="G4106" s="81"/>
      <c r="H4106" s="84"/>
    </row>
    <row r="4107" spans="1:8" x14ac:dyDescent="0.25">
      <c r="A4107" s="82" t="str">
        <f>CONCATENATE(D4107,COUNTIF($D$3:D4107,D4107))</f>
        <v>0</v>
      </c>
      <c r="B4107" s="76" t="str">
        <f t="shared" si="130"/>
        <v/>
      </c>
      <c r="C4107" s="77" t="str">
        <f t="shared" si="129"/>
        <v xml:space="preserve"> </v>
      </c>
      <c r="D4107" s="80"/>
      <c r="E4107" s="80"/>
      <c r="F4107" s="99"/>
      <c r="G4107" s="81"/>
      <c r="H4107" s="84"/>
    </row>
    <row r="4108" spans="1:8" x14ac:dyDescent="0.25">
      <c r="A4108" s="82" t="str">
        <f>CONCATENATE(D4108,COUNTIF($D$3:D4108,D4108))</f>
        <v>0</v>
      </c>
      <c r="B4108" s="76" t="str">
        <f t="shared" si="130"/>
        <v/>
      </c>
      <c r="C4108" s="77" t="str">
        <f t="shared" si="129"/>
        <v xml:space="preserve"> </v>
      </c>
      <c r="D4108" s="80"/>
      <c r="E4108" s="80"/>
      <c r="F4108" s="99"/>
      <c r="G4108" s="81"/>
      <c r="H4108" s="84"/>
    </row>
    <row r="4109" spans="1:8" x14ac:dyDescent="0.25">
      <c r="A4109" s="82" t="str">
        <f>CONCATENATE(D4109,COUNTIF($D$3:D4109,D4109))</f>
        <v>0</v>
      </c>
      <c r="B4109" s="76" t="str">
        <f t="shared" si="130"/>
        <v/>
      </c>
      <c r="C4109" s="77" t="str">
        <f t="shared" si="129"/>
        <v xml:space="preserve"> </v>
      </c>
      <c r="D4109" s="80"/>
      <c r="E4109" s="80"/>
      <c r="F4109" s="99"/>
      <c r="G4109" s="81"/>
      <c r="H4109" s="84"/>
    </row>
    <row r="4110" spans="1:8" x14ac:dyDescent="0.25">
      <c r="A4110" s="82" t="str">
        <f>CONCATENATE(D4110,COUNTIF($D$3:D4110,D4110))</f>
        <v>0</v>
      </c>
      <c r="B4110" s="76" t="str">
        <f t="shared" si="130"/>
        <v/>
      </c>
      <c r="C4110" s="77" t="str">
        <f t="shared" si="129"/>
        <v xml:space="preserve"> </v>
      </c>
      <c r="D4110" s="80"/>
      <c r="E4110" s="80"/>
      <c r="F4110" s="99"/>
      <c r="G4110" s="81"/>
      <c r="H4110" s="84"/>
    </row>
    <row r="4111" spans="1:8" x14ac:dyDescent="0.25">
      <c r="A4111" s="82" t="str">
        <f>CONCATENATE(D4111,COUNTIF($D$3:D4111,D4111))</f>
        <v>0</v>
      </c>
      <c r="B4111" s="76" t="str">
        <f t="shared" si="130"/>
        <v/>
      </c>
      <c r="C4111" s="77" t="str">
        <f t="shared" si="129"/>
        <v xml:space="preserve"> </v>
      </c>
      <c r="D4111" s="80"/>
      <c r="E4111" s="80"/>
      <c r="F4111" s="99"/>
      <c r="G4111" s="81"/>
      <c r="H4111" s="84"/>
    </row>
    <row r="4112" spans="1:8" x14ac:dyDescent="0.25">
      <c r="A4112" s="82" t="str">
        <f>CONCATENATE(D4112,COUNTIF($D$3:D4112,D4112))</f>
        <v>0</v>
      </c>
      <c r="B4112" s="76" t="str">
        <f t="shared" si="130"/>
        <v/>
      </c>
      <c r="C4112" s="77" t="str">
        <f t="shared" si="129"/>
        <v xml:space="preserve"> </v>
      </c>
      <c r="D4112" s="80"/>
      <c r="E4112" s="80"/>
      <c r="F4112" s="99"/>
      <c r="G4112" s="81"/>
      <c r="H4112" s="84"/>
    </row>
    <row r="4113" spans="1:8" x14ac:dyDescent="0.25">
      <c r="A4113" s="82" t="str">
        <f>CONCATENATE(D4113,COUNTIF($D$3:D4113,D4113))</f>
        <v>0</v>
      </c>
      <c r="B4113" s="76" t="str">
        <f t="shared" si="130"/>
        <v/>
      </c>
      <c r="C4113" s="77" t="str">
        <f t="shared" si="129"/>
        <v xml:space="preserve"> </v>
      </c>
      <c r="D4113" s="80"/>
      <c r="E4113" s="80"/>
      <c r="F4113" s="99"/>
      <c r="G4113" s="81"/>
      <c r="H4113" s="84"/>
    </row>
    <row r="4114" spans="1:8" x14ac:dyDescent="0.25">
      <c r="A4114" s="82" t="str">
        <f>CONCATENATE(D4114,COUNTIF($D$3:D4114,D4114))</f>
        <v>0</v>
      </c>
      <c r="B4114" s="76" t="str">
        <f t="shared" si="130"/>
        <v/>
      </c>
      <c r="C4114" s="77" t="str">
        <f t="shared" si="129"/>
        <v xml:space="preserve"> </v>
      </c>
      <c r="D4114" s="80"/>
      <c r="E4114" s="80"/>
      <c r="F4114" s="99"/>
      <c r="G4114" s="81"/>
      <c r="H4114" s="84"/>
    </row>
    <row r="4115" spans="1:8" x14ac:dyDescent="0.25">
      <c r="A4115" s="82" t="str">
        <f>CONCATENATE(D4115,COUNTIF($D$3:D4115,D4115))</f>
        <v>0</v>
      </c>
      <c r="B4115" s="76" t="str">
        <f t="shared" si="130"/>
        <v/>
      </c>
      <c r="C4115" s="77" t="str">
        <f t="shared" si="129"/>
        <v xml:space="preserve"> </v>
      </c>
      <c r="D4115" s="80"/>
      <c r="E4115" s="80"/>
      <c r="F4115" s="99"/>
      <c r="G4115" s="81"/>
      <c r="H4115" s="84"/>
    </row>
    <row r="4116" spans="1:8" x14ac:dyDescent="0.25">
      <c r="A4116" s="82" t="str">
        <f>CONCATENATE(D4116,COUNTIF($D$3:D4116,D4116))</f>
        <v>0</v>
      </c>
      <c r="B4116" s="76" t="str">
        <f t="shared" si="130"/>
        <v/>
      </c>
      <c r="C4116" s="77" t="str">
        <f t="shared" si="129"/>
        <v xml:space="preserve"> </v>
      </c>
      <c r="D4116" s="80"/>
      <c r="E4116" s="80"/>
      <c r="F4116" s="99"/>
      <c r="G4116" s="81"/>
      <c r="H4116" s="84"/>
    </row>
    <row r="4117" spans="1:8" x14ac:dyDescent="0.25">
      <c r="A4117" s="82" t="str">
        <f>CONCATENATE(D4117,COUNTIF($D$3:D4117,D4117))</f>
        <v>0</v>
      </c>
      <c r="B4117" s="76" t="str">
        <f t="shared" si="130"/>
        <v/>
      </c>
      <c r="C4117" s="77" t="str">
        <f t="shared" si="129"/>
        <v xml:space="preserve"> </v>
      </c>
      <c r="D4117" s="80"/>
      <c r="E4117" s="80"/>
      <c r="F4117" s="99"/>
      <c r="G4117" s="81"/>
      <c r="H4117" s="84"/>
    </row>
    <row r="4118" spans="1:8" x14ac:dyDescent="0.25">
      <c r="A4118" s="82" t="str">
        <f>CONCATENATE(D4118,COUNTIF($D$3:D4118,D4118))</f>
        <v>0</v>
      </c>
      <c r="B4118" s="76" t="str">
        <f t="shared" si="130"/>
        <v/>
      </c>
      <c r="C4118" s="77" t="str">
        <f t="shared" si="129"/>
        <v xml:space="preserve"> </v>
      </c>
      <c r="D4118" s="80"/>
      <c r="E4118" s="80"/>
      <c r="F4118" s="99"/>
      <c r="G4118" s="81"/>
      <c r="H4118" s="84"/>
    </row>
    <row r="4119" spans="1:8" x14ac:dyDescent="0.25">
      <c r="A4119" s="82" t="str">
        <f>CONCATENATE(D4119,COUNTIF($D$3:D4119,D4119))</f>
        <v>0</v>
      </c>
      <c r="B4119" s="76" t="str">
        <f t="shared" si="130"/>
        <v/>
      </c>
      <c r="C4119" s="77" t="str">
        <f t="shared" si="129"/>
        <v xml:space="preserve"> </v>
      </c>
      <c r="D4119" s="80"/>
      <c r="E4119" s="80"/>
      <c r="F4119" s="99"/>
      <c r="G4119" s="81"/>
      <c r="H4119" s="84"/>
    </row>
    <row r="4120" spans="1:8" x14ac:dyDescent="0.25">
      <c r="A4120" s="82" t="str">
        <f>CONCATENATE(D4120,COUNTIF($D$3:D4120,D4120))</f>
        <v>0</v>
      </c>
      <c r="B4120" s="76" t="str">
        <f t="shared" si="130"/>
        <v/>
      </c>
      <c r="C4120" s="77" t="str">
        <f t="shared" si="129"/>
        <v xml:space="preserve"> </v>
      </c>
      <c r="D4120" s="80"/>
      <c r="E4120" s="80"/>
      <c r="F4120" s="99"/>
      <c r="G4120" s="81"/>
      <c r="H4120" s="84"/>
    </row>
    <row r="4121" spans="1:8" x14ac:dyDescent="0.25">
      <c r="A4121" s="82" t="str">
        <f>CONCATENATE(D4121,COUNTIF($D$3:D4121,D4121))</f>
        <v>0</v>
      </c>
      <c r="B4121" s="76" t="str">
        <f t="shared" si="130"/>
        <v/>
      </c>
      <c r="C4121" s="77" t="str">
        <f t="shared" si="129"/>
        <v xml:space="preserve"> </v>
      </c>
      <c r="D4121" s="80"/>
      <c r="E4121" s="80"/>
      <c r="F4121" s="99"/>
      <c r="G4121" s="81"/>
      <c r="H4121" s="84"/>
    </row>
    <row r="4122" spans="1:8" x14ac:dyDescent="0.25">
      <c r="A4122" s="82" t="str">
        <f>CONCATENATE(D4122,COUNTIF($D$3:D4122,D4122))</f>
        <v>0</v>
      </c>
      <c r="B4122" s="76" t="str">
        <f t="shared" si="130"/>
        <v/>
      </c>
      <c r="C4122" s="77" t="str">
        <f t="shared" si="129"/>
        <v xml:space="preserve"> </v>
      </c>
      <c r="D4122" s="80"/>
      <c r="E4122" s="80"/>
      <c r="F4122" s="99"/>
      <c r="G4122" s="81"/>
      <c r="H4122" s="84"/>
    </row>
    <row r="4123" spans="1:8" x14ac:dyDescent="0.25">
      <c r="A4123" s="82" t="str">
        <f>CONCATENATE(D4123,COUNTIF($D$3:D4123,D4123))</f>
        <v>0</v>
      </c>
      <c r="B4123" s="76" t="str">
        <f t="shared" si="130"/>
        <v/>
      </c>
      <c r="C4123" s="77" t="str">
        <f t="shared" si="129"/>
        <v xml:space="preserve"> </v>
      </c>
      <c r="D4123" s="80"/>
      <c r="E4123" s="80"/>
      <c r="F4123" s="99"/>
      <c r="G4123" s="81"/>
      <c r="H4123" s="84"/>
    </row>
    <row r="4124" spans="1:8" x14ac:dyDescent="0.25">
      <c r="A4124" s="82" t="str">
        <f>CONCATENATE(D4124,COUNTIF($D$3:D4124,D4124))</f>
        <v>0</v>
      </c>
      <c r="B4124" s="76" t="str">
        <f t="shared" si="130"/>
        <v/>
      </c>
      <c r="C4124" s="77" t="str">
        <f t="shared" si="129"/>
        <v xml:space="preserve"> </v>
      </c>
      <c r="D4124" s="80"/>
      <c r="E4124" s="80"/>
      <c r="F4124" s="99"/>
      <c r="G4124" s="81"/>
      <c r="H4124" s="84"/>
    </row>
    <row r="4125" spans="1:8" x14ac:dyDescent="0.25">
      <c r="A4125" s="82" t="str">
        <f>CONCATENATE(D4125,COUNTIF($D$3:D4125,D4125))</f>
        <v>0</v>
      </c>
      <c r="B4125" s="76" t="str">
        <f t="shared" si="130"/>
        <v/>
      </c>
      <c r="C4125" s="77" t="str">
        <f t="shared" si="129"/>
        <v xml:space="preserve"> </v>
      </c>
      <c r="D4125" s="80"/>
      <c r="E4125" s="80"/>
      <c r="F4125" s="99"/>
      <c r="G4125" s="81"/>
      <c r="H4125" s="84"/>
    </row>
    <row r="4126" spans="1:8" x14ac:dyDescent="0.25">
      <c r="A4126" s="82" t="str">
        <f>CONCATENATE(D4126,COUNTIF($D$3:D4126,D4126))</f>
        <v>0</v>
      </c>
      <c r="B4126" s="76" t="str">
        <f t="shared" si="130"/>
        <v/>
      </c>
      <c r="C4126" s="77" t="str">
        <f t="shared" si="129"/>
        <v xml:space="preserve"> </v>
      </c>
      <c r="D4126" s="80"/>
      <c r="E4126" s="80"/>
      <c r="F4126" s="99"/>
      <c r="G4126" s="81"/>
      <c r="H4126" s="84"/>
    </row>
    <row r="4127" spans="1:8" x14ac:dyDescent="0.25">
      <c r="A4127" s="82" t="str">
        <f>CONCATENATE(D4127,COUNTIF($D$3:D4127,D4127))</f>
        <v>0</v>
      </c>
      <c r="B4127" s="76" t="str">
        <f t="shared" si="130"/>
        <v/>
      </c>
      <c r="C4127" s="77" t="str">
        <f t="shared" si="129"/>
        <v xml:space="preserve"> </v>
      </c>
      <c r="D4127" s="80"/>
      <c r="E4127" s="80"/>
      <c r="F4127" s="99"/>
      <c r="G4127" s="81"/>
      <c r="H4127" s="84"/>
    </row>
    <row r="4128" spans="1:8" x14ac:dyDescent="0.25">
      <c r="A4128" s="82" t="str">
        <f>CONCATENATE(D4128,COUNTIF($D$3:D4128,D4128))</f>
        <v>0</v>
      </c>
      <c r="B4128" s="76" t="str">
        <f t="shared" si="130"/>
        <v/>
      </c>
      <c r="C4128" s="77" t="str">
        <f t="shared" si="129"/>
        <v xml:space="preserve"> </v>
      </c>
      <c r="D4128" s="80"/>
      <c r="E4128" s="80"/>
      <c r="F4128" s="99"/>
      <c r="G4128" s="81"/>
      <c r="H4128" s="84"/>
    </row>
    <row r="4129" spans="1:8" x14ac:dyDescent="0.25">
      <c r="A4129" s="82" t="str">
        <f>CONCATENATE(D4129,COUNTIF($D$3:D4129,D4129))</f>
        <v>0</v>
      </c>
      <c r="B4129" s="76" t="str">
        <f t="shared" si="130"/>
        <v/>
      </c>
      <c r="C4129" s="77" t="str">
        <f t="shared" si="129"/>
        <v xml:space="preserve"> </v>
      </c>
      <c r="D4129" s="80"/>
      <c r="E4129" s="80"/>
      <c r="F4129" s="99"/>
      <c r="G4129" s="81"/>
      <c r="H4129" s="84"/>
    </row>
    <row r="4130" spans="1:8" x14ac:dyDescent="0.25">
      <c r="A4130" s="82" t="str">
        <f>CONCATENATE(D4130,COUNTIF($D$3:D4130,D4130))</f>
        <v>0</v>
      </c>
      <c r="B4130" s="76" t="str">
        <f t="shared" si="130"/>
        <v/>
      </c>
      <c r="C4130" s="77" t="str">
        <f t="shared" si="129"/>
        <v xml:space="preserve"> </v>
      </c>
      <c r="D4130" s="80"/>
      <c r="E4130" s="80"/>
      <c r="F4130" s="99"/>
      <c r="G4130" s="81"/>
      <c r="H4130" s="84"/>
    </row>
    <row r="4131" spans="1:8" x14ac:dyDescent="0.25">
      <c r="A4131" s="82" t="str">
        <f>CONCATENATE(D4131,COUNTIF($D$3:D4131,D4131))</f>
        <v>0</v>
      </c>
      <c r="B4131" s="76" t="str">
        <f t="shared" si="130"/>
        <v/>
      </c>
      <c r="C4131" s="77" t="str">
        <f t="shared" si="129"/>
        <v xml:space="preserve"> </v>
      </c>
      <c r="D4131" s="80"/>
      <c r="E4131" s="80"/>
      <c r="F4131" s="99"/>
      <c r="G4131" s="81"/>
      <c r="H4131" s="84"/>
    </row>
    <row r="4132" spans="1:8" x14ac:dyDescent="0.25">
      <c r="A4132" s="82" t="str">
        <f>CONCATENATE(D4132,COUNTIF($D$3:D4132,D4132))</f>
        <v>0</v>
      </c>
      <c r="B4132" s="76" t="str">
        <f t="shared" si="130"/>
        <v/>
      </c>
      <c r="C4132" s="77" t="str">
        <f t="shared" si="129"/>
        <v xml:space="preserve"> </v>
      </c>
      <c r="D4132" s="80"/>
      <c r="E4132" s="80"/>
      <c r="F4132" s="99"/>
      <c r="G4132" s="81"/>
      <c r="H4132" s="84"/>
    </row>
    <row r="4133" spans="1:8" x14ac:dyDescent="0.25">
      <c r="A4133" s="82" t="str">
        <f>CONCATENATE(D4133,COUNTIF($D$3:D4133,D4133))</f>
        <v>0</v>
      </c>
      <c r="B4133" s="76" t="str">
        <f t="shared" si="130"/>
        <v/>
      </c>
      <c r="C4133" s="77" t="str">
        <f t="shared" si="129"/>
        <v xml:space="preserve"> </v>
      </c>
      <c r="D4133" s="80"/>
      <c r="E4133" s="80"/>
      <c r="F4133" s="99"/>
      <c r="G4133" s="81"/>
      <c r="H4133" s="84"/>
    </row>
    <row r="4134" spans="1:8" x14ac:dyDescent="0.25">
      <c r="A4134" s="82" t="str">
        <f>CONCATENATE(D4134,COUNTIF($D$3:D4134,D4134))</f>
        <v>0</v>
      </c>
      <c r="B4134" s="76" t="str">
        <f t="shared" si="130"/>
        <v/>
      </c>
      <c r="C4134" s="77" t="str">
        <f t="shared" si="129"/>
        <v xml:space="preserve"> </v>
      </c>
      <c r="D4134" s="80"/>
      <c r="E4134" s="80"/>
      <c r="F4134" s="99"/>
      <c r="G4134" s="81"/>
      <c r="H4134" s="84"/>
    </row>
    <row r="4135" spans="1:8" x14ac:dyDescent="0.25">
      <c r="A4135" s="82" t="str">
        <f>CONCATENATE(D4135,COUNTIF($D$3:D4135,D4135))</f>
        <v>0</v>
      </c>
      <c r="B4135" s="76" t="str">
        <f t="shared" si="130"/>
        <v/>
      </c>
      <c r="C4135" s="77" t="str">
        <f t="shared" si="129"/>
        <v xml:space="preserve"> </v>
      </c>
      <c r="D4135" s="80"/>
      <c r="E4135" s="80"/>
      <c r="F4135" s="99"/>
      <c r="G4135" s="81"/>
      <c r="H4135" s="84"/>
    </row>
    <row r="4136" spans="1:8" x14ac:dyDescent="0.25">
      <c r="A4136" s="82" t="str">
        <f>CONCATENATE(D4136,COUNTIF($D$3:D4136,D4136))</f>
        <v>0</v>
      </c>
      <c r="B4136" s="76" t="str">
        <f t="shared" si="130"/>
        <v/>
      </c>
      <c r="C4136" s="77" t="str">
        <f t="shared" si="129"/>
        <v xml:space="preserve"> </v>
      </c>
      <c r="D4136" s="80"/>
      <c r="E4136" s="80"/>
      <c r="F4136" s="99"/>
      <c r="G4136" s="81"/>
      <c r="H4136" s="84"/>
    </row>
    <row r="4137" spans="1:8" x14ac:dyDescent="0.25">
      <c r="A4137" s="82" t="str">
        <f>CONCATENATE(D4137,COUNTIF($D$3:D4137,D4137))</f>
        <v>0</v>
      </c>
      <c r="B4137" s="76" t="str">
        <f t="shared" si="130"/>
        <v/>
      </c>
      <c r="C4137" s="77" t="str">
        <f t="shared" si="129"/>
        <v xml:space="preserve"> </v>
      </c>
      <c r="D4137" s="80"/>
      <c r="E4137" s="80"/>
      <c r="F4137" s="99"/>
      <c r="G4137" s="81"/>
      <c r="H4137" s="84"/>
    </row>
    <row r="4138" spans="1:8" x14ac:dyDescent="0.25">
      <c r="A4138" s="82" t="str">
        <f>CONCATENATE(D4138,COUNTIF($D$3:D4138,D4138))</f>
        <v>0</v>
      </c>
      <c r="B4138" s="76" t="str">
        <f t="shared" si="130"/>
        <v/>
      </c>
      <c r="C4138" s="77" t="str">
        <f t="shared" si="129"/>
        <v xml:space="preserve"> </v>
      </c>
      <c r="D4138" s="80"/>
      <c r="E4138" s="80"/>
      <c r="F4138" s="99"/>
      <c r="G4138" s="81"/>
      <c r="H4138" s="84"/>
    </row>
    <row r="4139" spans="1:8" x14ac:dyDescent="0.25">
      <c r="A4139" s="82" t="str">
        <f>CONCATENATE(D4139,COUNTIF($D$3:D4139,D4139))</f>
        <v>0</v>
      </c>
      <c r="B4139" s="76" t="str">
        <f t="shared" si="130"/>
        <v/>
      </c>
      <c r="C4139" s="77" t="str">
        <f t="shared" si="129"/>
        <v xml:space="preserve"> </v>
      </c>
      <c r="D4139" s="80"/>
      <c r="E4139" s="80"/>
      <c r="F4139" s="99"/>
      <c r="G4139" s="81"/>
      <c r="H4139" s="84"/>
    </row>
    <row r="4140" spans="1:8" x14ac:dyDescent="0.25">
      <c r="A4140" s="82" t="str">
        <f>CONCATENATE(D4140,COUNTIF($D$3:D4140,D4140))</f>
        <v>0</v>
      </c>
      <c r="B4140" s="76" t="str">
        <f t="shared" si="130"/>
        <v/>
      </c>
      <c r="C4140" s="77" t="str">
        <f t="shared" si="129"/>
        <v xml:space="preserve"> </v>
      </c>
      <c r="D4140" s="80"/>
      <c r="E4140" s="80"/>
      <c r="F4140" s="99"/>
      <c r="G4140" s="81"/>
      <c r="H4140" s="84"/>
    </row>
    <row r="4141" spans="1:8" x14ac:dyDescent="0.25">
      <c r="A4141" s="82" t="str">
        <f>CONCATENATE(D4141,COUNTIF($D$3:D4141,D4141))</f>
        <v>0</v>
      </c>
      <c r="B4141" s="76" t="str">
        <f t="shared" si="130"/>
        <v/>
      </c>
      <c r="C4141" s="77" t="str">
        <f t="shared" si="129"/>
        <v xml:space="preserve"> </v>
      </c>
      <c r="D4141" s="80"/>
      <c r="E4141" s="80"/>
      <c r="F4141" s="99"/>
      <c r="G4141" s="81"/>
      <c r="H4141" s="84"/>
    </row>
    <row r="4142" spans="1:8" x14ac:dyDescent="0.25">
      <c r="A4142" s="82" t="str">
        <f>CONCATENATE(D4142,COUNTIF($D$3:D4142,D4142))</f>
        <v>0</v>
      </c>
      <c r="B4142" s="76" t="str">
        <f t="shared" si="130"/>
        <v/>
      </c>
      <c r="C4142" s="77" t="str">
        <f t="shared" si="129"/>
        <v xml:space="preserve"> </v>
      </c>
      <c r="D4142" s="80"/>
      <c r="E4142" s="80"/>
      <c r="F4142" s="99"/>
      <c r="G4142" s="81"/>
      <c r="H4142" s="84"/>
    </row>
    <row r="4143" spans="1:8" x14ac:dyDescent="0.25">
      <c r="A4143" s="82" t="str">
        <f>CONCATENATE(D4143,COUNTIF($D$3:D4143,D4143))</f>
        <v>0</v>
      </c>
      <c r="B4143" s="76" t="str">
        <f t="shared" si="130"/>
        <v/>
      </c>
      <c r="C4143" s="77" t="str">
        <f t="shared" si="129"/>
        <v xml:space="preserve"> </v>
      </c>
      <c r="D4143" s="80"/>
      <c r="E4143" s="80"/>
      <c r="F4143" s="99"/>
      <c r="G4143" s="81"/>
      <c r="H4143" s="84"/>
    </row>
    <row r="4144" spans="1:8" x14ac:dyDescent="0.25">
      <c r="A4144" s="82" t="str">
        <f>CONCATENATE(D4144,COUNTIF($D$3:D4144,D4144))</f>
        <v>0</v>
      </c>
      <c r="B4144" s="76" t="str">
        <f t="shared" si="130"/>
        <v/>
      </c>
      <c r="C4144" s="77" t="str">
        <f t="shared" si="129"/>
        <v xml:space="preserve"> </v>
      </c>
      <c r="D4144" s="80"/>
      <c r="E4144" s="80"/>
      <c r="F4144" s="99"/>
      <c r="G4144" s="81"/>
      <c r="H4144" s="84"/>
    </row>
    <row r="4145" spans="1:8" x14ac:dyDescent="0.25">
      <c r="A4145" s="82" t="str">
        <f>CONCATENATE(D4145,COUNTIF($D$3:D4145,D4145))</f>
        <v>0</v>
      </c>
      <c r="B4145" s="76" t="str">
        <f t="shared" si="130"/>
        <v/>
      </c>
      <c r="C4145" s="77" t="str">
        <f t="shared" si="129"/>
        <v xml:space="preserve"> </v>
      </c>
      <c r="D4145" s="80"/>
      <c r="E4145" s="80"/>
      <c r="F4145" s="99"/>
      <c r="G4145" s="81"/>
      <c r="H4145" s="84"/>
    </row>
    <row r="4146" spans="1:8" x14ac:dyDescent="0.25">
      <c r="A4146" s="82" t="str">
        <f>CONCATENATE(D4146,COUNTIF($D$3:D4146,D4146))</f>
        <v>0</v>
      </c>
      <c r="B4146" s="76" t="str">
        <f t="shared" si="130"/>
        <v/>
      </c>
      <c r="C4146" s="77" t="str">
        <f t="shared" si="129"/>
        <v xml:space="preserve"> </v>
      </c>
      <c r="D4146" s="80"/>
      <c r="E4146" s="80"/>
      <c r="F4146" s="99"/>
      <c r="G4146" s="81"/>
      <c r="H4146" s="84"/>
    </row>
    <row r="4147" spans="1:8" x14ac:dyDescent="0.25">
      <c r="A4147" s="82" t="str">
        <f>CONCATENATE(D4147,COUNTIF($D$3:D4147,D4147))</f>
        <v>0</v>
      </c>
      <c r="B4147" s="76" t="str">
        <f t="shared" si="130"/>
        <v/>
      </c>
      <c r="C4147" s="77" t="str">
        <f t="shared" si="129"/>
        <v xml:space="preserve"> </v>
      </c>
      <c r="D4147" s="80"/>
      <c r="E4147" s="80"/>
      <c r="F4147" s="99"/>
      <c r="G4147" s="81"/>
      <c r="H4147" s="84"/>
    </row>
    <row r="4148" spans="1:8" x14ac:dyDescent="0.25">
      <c r="A4148" s="82" t="str">
        <f>CONCATENATE(D4148,COUNTIF($D$3:D4148,D4148))</f>
        <v>0</v>
      </c>
      <c r="B4148" s="76" t="str">
        <f t="shared" si="130"/>
        <v/>
      </c>
      <c r="C4148" s="77" t="str">
        <f t="shared" si="129"/>
        <v xml:space="preserve"> </v>
      </c>
      <c r="D4148" s="80"/>
      <c r="E4148" s="80"/>
      <c r="F4148" s="99"/>
      <c r="G4148" s="81"/>
      <c r="H4148" s="84"/>
    </row>
    <row r="4149" spans="1:8" x14ac:dyDescent="0.25">
      <c r="A4149" s="82" t="str">
        <f>CONCATENATE(D4149,COUNTIF($D$3:D4149,D4149))</f>
        <v>0</v>
      </c>
      <c r="B4149" s="76" t="str">
        <f t="shared" si="130"/>
        <v/>
      </c>
      <c r="C4149" s="77" t="str">
        <f t="shared" si="129"/>
        <v xml:space="preserve"> </v>
      </c>
      <c r="D4149" s="80"/>
      <c r="E4149" s="80"/>
      <c r="F4149" s="99"/>
      <c r="G4149" s="81"/>
      <c r="H4149" s="84"/>
    </row>
    <row r="4150" spans="1:8" x14ac:dyDescent="0.25">
      <c r="A4150" s="82" t="str">
        <f>CONCATENATE(D4150,COUNTIF($D$3:D4150,D4150))</f>
        <v>0</v>
      </c>
      <c r="B4150" s="76" t="str">
        <f t="shared" si="130"/>
        <v/>
      </c>
      <c r="C4150" s="77" t="str">
        <f t="shared" si="129"/>
        <v xml:space="preserve"> </v>
      </c>
      <c r="D4150" s="80"/>
      <c r="E4150" s="80"/>
      <c r="F4150" s="99"/>
      <c r="G4150" s="81"/>
      <c r="H4150" s="84"/>
    </row>
    <row r="4151" spans="1:8" x14ac:dyDescent="0.25">
      <c r="A4151" s="82" t="str">
        <f>CONCATENATE(D4151,COUNTIF($D$3:D4151,D4151))</f>
        <v>0</v>
      </c>
      <c r="B4151" s="76" t="str">
        <f t="shared" si="130"/>
        <v/>
      </c>
      <c r="C4151" s="77" t="str">
        <f t="shared" si="129"/>
        <v xml:space="preserve"> </v>
      </c>
      <c r="D4151" s="80"/>
      <c r="E4151" s="80"/>
      <c r="F4151" s="99"/>
      <c r="G4151" s="81"/>
      <c r="H4151" s="84"/>
    </row>
    <row r="4152" spans="1:8" x14ac:dyDescent="0.25">
      <c r="A4152" s="82" t="str">
        <f>CONCATENATE(D4152,COUNTIF($D$3:D4152,D4152))</f>
        <v>0</v>
      </c>
      <c r="B4152" s="76" t="str">
        <f t="shared" si="130"/>
        <v/>
      </c>
      <c r="C4152" s="77" t="str">
        <f t="shared" si="129"/>
        <v xml:space="preserve"> </v>
      </c>
      <c r="D4152" s="80"/>
      <c r="E4152" s="80"/>
      <c r="F4152" s="99"/>
      <c r="G4152" s="81"/>
      <c r="H4152" s="84"/>
    </row>
    <row r="4153" spans="1:8" x14ac:dyDescent="0.25">
      <c r="A4153" s="82" t="str">
        <f>CONCATENATE(D4153,COUNTIF($D$3:D4153,D4153))</f>
        <v>0</v>
      </c>
      <c r="B4153" s="76" t="str">
        <f t="shared" si="130"/>
        <v/>
      </c>
      <c r="C4153" s="77" t="str">
        <f t="shared" si="129"/>
        <v xml:space="preserve"> </v>
      </c>
      <c r="D4153" s="80"/>
      <c r="E4153" s="80"/>
      <c r="F4153" s="99"/>
      <c r="G4153" s="81"/>
      <c r="H4153" s="84"/>
    </row>
    <row r="4154" spans="1:8" x14ac:dyDescent="0.25">
      <c r="A4154" s="82" t="str">
        <f>CONCATENATE(D4154,COUNTIF($D$3:D4154,D4154))</f>
        <v>0</v>
      </c>
      <c r="B4154" s="76" t="str">
        <f t="shared" si="130"/>
        <v/>
      </c>
      <c r="C4154" s="77" t="str">
        <f t="shared" si="129"/>
        <v xml:space="preserve"> </v>
      </c>
      <c r="D4154" s="80"/>
      <c r="E4154" s="80"/>
      <c r="F4154" s="99"/>
      <c r="G4154" s="81"/>
      <c r="H4154" s="84"/>
    </row>
    <row r="4155" spans="1:8" x14ac:dyDescent="0.25">
      <c r="A4155" s="82" t="str">
        <f>CONCATENATE(D4155,COUNTIF($D$3:D4155,D4155))</f>
        <v>0</v>
      </c>
      <c r="B4155" s="76" t="str">
        <f t="shared" si="130"/>
        <v/>
      </c>
      <c r="C4155" s="77" t="str">
        <f t="shared" si="129"/>
        <v xml:space="preserve"> </v>
      </c>
      <c r="D4155" s="80"/>
      <c r="E4155" s="80"/>
      <c r="F4155" s="99"/>
      <c r="G4155" s="81"/>
      <c r="H4155" s="84"/>
    </row>
    <row r="4156" spans="1:8" x14ac:dyDescent="0.25">
      <c r="A4156" s="82" t="str">
        <f>CONCATENATE(D4156,COUNTIF($D$3:D4156,D4156))</f>
        <v>0</v>
      </c>
      <c r="B4156" s="76" t="str">
        <f t="shared" si="130"/>
        <v/>
      </c>
      <c r="C4156" s="77" t="str">
        <f t="shared" si="129"/>
        <v xml:space="preserve"> </v>
      </c>
      <c r="D4156" s="80"/>
      <c r="E4156" s="80"/>
      <c r="F4156" s="99"/>
      <c r="G4156" s="81"/>
      <c r="H4156" s="84"/>
    </row>
    <row r="4157" spans="1:8" x14ac:dyDescent="0.25">
      <c r="A4157" s="82" t="str">
        <f>CONCATENATE(D4157,COUNTIF($D$3:D4157,D4157))</f>
        <v>0</v>
      </c>
      <c r="B4157" s="76" t="str">
        <f t="shared" si="130"/>
        <v/>
      </c>
      <c r="C4157" s="77" t="str">
        <f t="shared" si="129"/>
        <v xml:space="preserve"> </v>
      </c>
      <c r="D4157" s="80"/>
      <c r="E4157" s="80"/>
      <c r="F4157" s="99"/>
      <c r="G4157" s="81"/>
      <c r="H4157" s="84"/>
    </row>
    <row r="4158" spans="1:8" x14ac:dyDescent="0.25">
      <c r="A4158" s="82" t="str">
        <f>CONCATENATE(D4158,COUNTIF($D$3:D4158,D4158))</f>
        <v>0</v>
      </c>
      <c r="B4158" s="76" t="str">
        <f t="shared" si="130"/>
        <v/>
      </c>
      <c r="C4158" s="77" t="str">
        <f t="shared" si="129"/>
        <v xml:space="preserve"> </v>
      </c>
      <c r="D4158" s="80"/>
      <c r="E4158" s="80"/>
      <c r="F4158" s="99"/>
      <c r="G4158" s="81"/>
      <c r="H4158" s="84"/>
    </row>
    <row r="4159" spans="1:8" x14ac:dyDescent="0.25">
      <c r="A4159" s="82" t="str">
        <f>CONCATENATE(D4159,COUNTIF($D$3:D4159,D4159))</f>
        <v>0</v>
      </c>
      <c r="B4159" s="76" t="str">
        <f t="shared" si="130"/>
        <v/>
      </c>
      <c r="C4159" s="77" t="str">
        <f t="shared" si="129"/>
        <v xml:space="preserve"> </v>
      </c>
      <c r="D4159" s="80"/>
      <c r="E4159" s="80"/>
      <c r="F4159" s="99"/>
      <c r="G4159" s="81"/>
      <c r="H4159" s="84"/>
    </row>
    <row r="4160" spans="1:8" x14ac:dyDescent="0.25">
      <c r="A4160" s="82" t="str">
        <f>CONCATENATE(D4160,COUNTIF($D$3:D4160,D4160))</f>
        <v>0</v>
      </c>
      <c r="B4160" s="76" t="str">
        <f t="shared" si="130"/>
        <v/>
      </c>
      <c r="C4160" s="77" t="str">
        <f t="shared" si="129"/>
        <v xml:space="preserve"> </v>
      </c>
      <c r="D4160" s="80"/>
      <c r="E4160" s="80"/>
      <c r="F4160" s="99"/>
      <c r="G4160" s="81"/>
      <c r="H4160" s="84"/>
    </row>
    <row r="4161" spans="1:8" x14ac:dyDescent="0.25">
      <c r="A4161" s="82" t="str">
        <f>CONCATENATE(D4161,COUNTIF($D$3:D4161,D4161))</f>
        <v>0</v>
      </c>
      <c r="B4161" s="76" t="str">
        <f t="shared" si="130"/>
        <v/>
      </c>
      <c r="C4161" s="77" t="str">
        <f t="shared" si="129"/>
        <v xml:space="preserve"> </v>
      </c>
      <c r="D4161" s="80"/>
      <c r="E4161" s="80"/>
      <c r="F4161" s="99"/>
      <c r="G4161" s="81"/>
      <c r="H4161" s="84"/>
    </row>
    <row r="4162" spans="1:8" x14ac:dyDescent="0.25">
      <c r="A4162" s="82" t="str">
        <f>CONCATENATE(D4162,COUNTIF($D$3:D4162,D4162))</f>
        <v>0</v>
      </c>
      <c r="B4162" s="76" t="str">
        <f t="shared" si="130"/>
        <v/>
      </c>
      <c r="C4162" s="77" t="str">
        <f t="shared" si="129"/>
        <v xml:space="preserve"> </v>
      </c>
      <c r="D4162" s="80"/>
      <c r="E4162" s="80"/>
      <c r="F4162" s="99"/>
      <c r="G4162" s="81"/>
      <c r="H4162" s="84"/>
    </row>
    <row r="4163" spans="1:8" x14ac:dyDescent="0.25">
      <c r="A4163" s="82" t="str">
        <f>CONCATENATE(D4163,COUNTIF($D$3:D4163,D4163))</f>
        <v>0</v>
      </c>
      <c r="B4163" s="76" t="str">
        <f t="shared" si="130"/>
        <v/>
      </c>
      <c r="C4163" s="77" t="str">
        <f t="shared" si="129"/>
        <v xml:space="preserve"> </v>
      </c>
      <c r="D4163" s="80"/>
      <c r="E4163" s="80"/>
      <c r="F4163" s="99"/>
      <c r="G4163" s="81"/>
      <c r="H4163" s="84"/>
    </row>
    <row r="4164" spans="1:8" x14ac:dyDescent="0.25">
      <c r="A4164" s="82" t="str">
        <f>CONCATENATE(D4164,COUNTIF($D$3:D4164,D4164))</f>
        <v>0</v>
      </c>
      <c r="B4164" s="76" t="str">
        <f t="shared" si="130"/>
        <v/>
      </c>
      <c r="C4164" s="77" t="str">
        <f t="shared" ref="C4164:C4227" si="131">CONCATENATE(F4164," ",G4164)</f>
        <v xml:space="preserve"> </v>
      </c>
      <c r="D4164" s="80"/>
      <c r="E4164" s="80"/>
      <c r="F4164" s="99"/>
      <c r="G4164" s="81"/>
      <c r="H4164" s="84"/>
    </row>
    <row r="4165" spans="1:8" x14ac:dyDescent="0.25">
      <c r="A4165" s="82" t="str">
        <f>CONCATENATE(D4165,COUNTIF($D$3:D4165,D4165))</f>
        <v>0</v>
      </c>
      <c r="B4165" s="76" t="str">
        <f t="shared" ref="B4165:B4228" si="132">CONCATENATE(D4165,G4165)</f>
        <v/>
      </c>
      <c r="C4165" s="77" t="str">
        <f t="shared" si="131"/>
        <v xml:space="preserve"> </v>
      </c>
      <c r="D4165" s="80"/>
      <c r="E4165" s="80"/>
      <c r="F4165" s="99"/>
      <c r="G4165" s="81"/>
      <c r="H4165" s="84"/>
    </row>
    <row r="4166" spans="1:8" x14ac:dyDescent="0.25">
      <c r="A4166" s="82" t="str">
        <f>CONCATENATE(D4166,COUNTIF($D$3:D4166,D4166))</f>
        <v>0</v>
      </c>
      <c r="B4166" s="76" t="str">
        <f t="shared" si="132"/>
        <v/>
      </c>
      <c r="C4166" s="77" t="str">
        <f t="shared" si="131"/>
        <v xml:space="preserve"> </v>
      </c>
      <c r="D4166" s="80"/>
      <c r="E4166" s="80"/>
      <c r="F4166" s="99"/>
      <c r="G4166" s="81"/>
      <c r="H4166" s="84"/>
    </row>
    <row r="4167" spans="1:8" x14ac:dyDescent="0.25">
      <c r="A4167" s="82" t="str">
        <f>CONCATENATE(D4167,COUNTIF($D$3:D4167,D4167))</f>
        <v>0</v>
      </c>
      <c r="B4167" s="76" t="str">
        <f t="shared" si="132"/>
        <v/>
      </c>
      <c r="C4167" s="77" t="str">
        <f t="shared" si="131"/>
        <v xml:space="preserve"> </v>
      </c>
      <c r="D4167" s="80"/>
      <c r="E4167" s="80"/>
      <c r="F4167" s="99"/>
      <c r="G4167" s="81"/>
      <c r="H4167" s="84"/>
    </row>
    <row r="4168" spans="1:8" x14ac:dyDescent="0.25">
      <c r="A4168" s="82" t="str">
        <f>CONCATENATE(D4168,COUNTIF($D$3:D4168,D4168))</f>
        <v>0</v>
      </c>
      <c r="B4168" s="76" t="str">
        <f t="shared" si="132"/>
        <v/>
      </c>
      <c r="C4168" s="77" t="str">
        <f t="shared" si="131"/>
        <v xml:space="preserve"> </v>
      </c>
      <c r="D4168" s="80"/>
      <c r="E4168" s="80"/>
      <c r="F4168" s="99"/>
      <c r="G4168" s="81"/>
      <c r="H4168" s="84"/>
    </row>
    <row r="4169" spans="1:8" x14ac:dyDescent="0.25">
      <c r="A4169" s="82" t="str">
        <f>CONCATENATE(D4169,COUNTIF($D$3:D4169,D4169))</f>
        <v>0</v>
      </c>
      <c r="B4169" s="76" t="str">
        <f t="shared" si="132"/>
        <v/>
      </c>
      <c r="C4169" s="77" t="str">
        <f t="shared" si="131"/>
        <v xml:space="preserve"> </v>
      </c>
      <c r="D4169" s="80"/>
      <c r="E4169" s="80"/>
      <c r="F4169" s="99"/>
      <c r="G4169" s="81"/>
      <c r="H4169" s="84"/>
    </row>
    <row r="4170" spans="1:8" x14ac:dyDescent="0.25">
      <c r="A4170" s="82" t="str">
        <f>CONCATENATE(D4170,COUNTIF($D$3:D4170,D4170))</f>
        <v>0</v>
      </c>
      <c r="B4170" s="76" t="str">
        <f t="shared" si="132"/>
        <v/>
      </c>
      <c r="C4170" s="77" t="str">
        <f t="shared" si="131"/>
        <v xml:space="preserve"> </v>
      </c>
      <c r="D4170" s="80"/>
      <c r="E4170" s="80"/>
      <c r="F4170" s="99"/>
      <c r="G4170" s="81"/>
      <c r="H4170" s="84"/>
    </row>
    <row r="4171" spans="1:8" x14ac:dyDescent="0.25">
      <c r="A4171" s="82" t="str">
        <f>CONCATENATE(D4171,COUNTIF($D$3:D4171,D4171))</f>
        <v>0</v>
      </c>
      <c r="B4171" s="76" t="str">
        <f t="shared" si="132"/>
        <v/>
      </c>
      <c r="C4171" s="77" t="str">
        <f t="shared" si="131"/>
        <v xml:space="preserve"> </v>
      </c>
      <c r="D4171" s="80"/>
      <c r="E4171" s="80"/>
      <c r="F4171" s="99"/>
      <c r="G4171" s="81"/>
      <c r="H4171" s="84"/>
    </row>
    <row r="4172" spans="1:8" x14ac:dyDescent="0.25">
      <c r="A4172" s="82" t="str">
        <f>CONCATENATE(D4172,COUNTIF($D$3:D4172,D4172))</f>
        <v>0</v>
      </c>
      <c r="B4172" s="76" t="str">
        <f t="shared" si="132"/>
        <v/>
      </c>
      <c r="C4172" s="77" t="str">
        <f t="shared" si="131"/>
        <v xml:space="preserve"> </v>
      </c>
      <c r="D4172" s="80"/>
      <c r="E4172" s="80"/>
      <c r="F4172" s="99"/>
      <c r="G4172" s="81"/>
      <c r="H4172" s="84"/>
    </row>
    <row r="4173" spans="1:8" x14ac:dyDescent="0.25">
      <c r="A4173" s="82" t="str">
        <f>CONCATENATE(D4173,COUNTIF($D$3:D4173,D4173))</f>
        <v>0</v>
      </c>
      <c r="B4173" s="76" t="str">
        <f t="shared" si="132"/>
        <v/>
      </c>
      <c r="C4173" s="77" t="str">
        <f t="shared" si="131"/>
        <v xml:space="preserve"> </v>
      </c>
      <c r="D4173" s="80"/>
      <c r="E4173" s="80"/>
      <c r="F4173" s="99"/>
      <c r="G4173" s="81"/>
      <c r="H4173" s="84"/>
    </row>
    <row r="4174" spans="1:8" x14ac:dyDescent="0.25">
      <c r="A4174" s="82" t="str">
        <f>CONCATENATE(D4174,COUNTIF($D$3:D4174,D4174))</f>
        <v>0</v>
      </c>
      <c r="B4174" s="76" t="str">
        <f t="shared" si="132"/>
        <v/>
      </c>
      <c r="C4174" s="77" t="str">
        <f t="shared" si="131"/>
        <v xml:space="preserve"> </v>
      </c>
      <c r="D4174" s="80"/>
      <c r="E4174" s="80"/>
      <c r="F4174" s="99"/>
      <c r="G4174" s="81"/>
      <c r="H4174" s="84"/>
    </row>
    <row r="4175" spans="1:8" x14ac:dyDescent="0.25">
      <c r="A4175" s="82" t="str">
        <f>CONCATENATE(D4175,COUNTIF($D$3:D4175,D4175))</f>
        <v>0</v>
      </c>
      <c r="B4175" s="76" t="str">
        <f t="shared" si="132"/>
        <v/>
      </c>
      <c r="C4175" s="77" t="str">
        <f t="shared" si="131"/>
        <v xml:space="preserve"> </v>
      </c>
      <c r="D4175" s="80"/>
      <c r="E4175" s="80"/>
      <c r="F4175" s="99"/>
      <c r="G4175" s="81"/>
      <c r="H4175" s="84"/>
    </row>
    <row r="4176" spans="1:8" x14ac:dyDescent="0.25">
      <c r="A4176" s="82" t="str">
        <f>CONCATENATE(D4176,COUNTIF($D$3:D4176,D4176))</f>
        <v>0</v>
      </c>
      <c r="B4176" s="76" t="str">
        <f t="shared" si="132"/>
        <v/>
      </c>
      <c r="C4176" s="77" t="str">
        <f t="shared" si="131"/>
        <v xml:space="preserve"> </v>
      </c>
      <c r="D4176" s="80"/>
      <c r="E4176" s="80"/>
      <c r="F4176" s="99"/>
      <c r="G4176" s="81"/>
      <c r="H4176" s="84"/>
    </row>
    <row r="4177" spans="1:8" x14ac:dyDescent="0.25">
      <c r="A4177" s="82" t="str">
        <f>CONCATENATE(D4177,COUNTIF($D$3:D4177,D4177))</f>
        <v>0</v>
      </c>
      <c r="B4177" s="76" t="str">
        <f t="shared" si="132"/>
        <v/>
      </c>
      <c r="C4177" s="77" t="str">
        <f t="shared" si="131"/>
        <v xml:space="preserve"> </v>
      </c>
      <c r="D4177" s="80"/>
      <c r="E4177" s="80"/>
      <c r="F4177" s="99"/>
      <c r="G4177" s="81"/>
      <c r="H4177" s="84"/>
    </row>
    <row r="4178" spans="1:8" x14ac:dyDescent="0.25">
      <c r="A4178" s="82" t="str">
        <f>CONCATENATE(D4178,COUNTIF($D$3:D4178,D4178))</f>
        <v>0</v>
      </c>
      <c r="B4178" s="76" t="str">
        <f t="shared" si="132"/>
        <v/>
      </c>
      <c r="C4178" s="77" t="str">
        <f t="shared" si="131"/>
        <v xml:space="preserve"> </v>
      </c>
      <c r="D4178" s="80"/>
      <c r="E4178" s="80"/>
      <c r="F4178" s="99"/>
      <c r="G4178" s="81"/>
      <c r="H4178" s="84"/>
    </row>
    <row r="4179" spans="1:8" x14ac:dyDescent="0.25">
      <c r="A4179" s="82" t="str">
        <f>CONCATENATE(D4179,COUNTIF($D$3:D4179,D4179))</f>
        <v>0</v>
      </c>
      <c r="B4179" s="76" t="str">
        <f t="shared" si="132"/>
        <v/>
      </c>
      <c r="C4179" s="77" t="str">
        <f t="shared" si="131"/>
        <v xml:space="preserve"> </v>
      </c>
      <c r="D4179" s="80"/>
      <c r="E4179" s="80"/>
      <c r="F4179" s="99"/>
      <c r="G4179" s="81"/>
      <c r="H4179" s="84"/>
    </row>
    <row r="4180" spans="1:8" x14ac:dyDescent="0.25">
      <c r="A4180" s="82" t="str">
        <f>CONCATENATE(D4180,COUNTIF($D$3:D4180,D4180))</f>
        <v>0</v>
      </c>
      <c r="B4180" s="76" t="str">
        <f t="shared" si="132"/>
        <v/>
      </c>
      <c r="C4180" s="77" t="str">
        <f t="shared" si="131"/>
        <v xml:space="preserve"> </v>
      </c>
      <c r="D4180" s="80"/>
      <c r="E4180" s="80"/>
      <c r="F4180" s="99"/>
      <c r="G4180" s="81"/>
      <c r="H4180" s="84"/>
    </row>
    <row r="4181" spans="1:8" x14ac:dyDescent="0.25">
      <c r="A4181" s="82" t="str">
        <f>CONCATENATE(D4181,COUNTIF($D$3:D4181,D4181))</f>
        <v>0</v>
      </c>
      <c r="B4181" s="76" t="str">
        <f t="shared" si="132"/>
        <v/>
      </c>
      <c r="C4181" s="77" t="str">
        <f t="shared" si="131"/>
        <v xml:space="preserve"> </v>
      </c>
      <c r="D4181" s="80"/>
      <c r="E4181" s="80"/>
      <c r="F4181" s="99"/>
      <c r="G4181" s="81"/>
      <c r="H4181" s="84"/>
    </row>
    <row r="4182" spans="1:8" x14ac:dyDescent="0.25">
      <c r="A4182" s="82" t="str">
        <f>CONCATENATE(D4182,COUNTIF($D$3:D4182,D4182))</f>
        <v>0</v>
      </c>
      <c r="B4182" s="76" t="str">
        <f t="shared" si="132"/>
        <v/>
      </c>
      <c r="C4182" s="77" t="str">
        <f t="shared" si="131"/>
        <v xml:space="preserve"> </v>
      </c>
      <c r="D4182" s="80"/>
      <c r="E4182" s="80"/>
      <c r="F4182" s="99"/>
      <c r="G4182" s="81"/>
      <c r="H4182" s="84"/>
    </row>
    <row r="4183" spans="1:8" x14ac:dyDescent="0.25">
      <c r="A4183" s="82" t="str">
        <f>CONCATENATE(D4183,COUNTIF($D$3:D4183,D4183))</f>
        <v>0</v>
      </c>
      <c r="B4183" s="76" t="str">
        <f t="shared" si="132"/>
        <v/>
      </c>
      <c r="C4183" s="77" t="str">
        <f t="shared" si="131"/>
        <v xml:space="preserve"> </v>
      </c>
      <c r="D4183" s="80"/>
      <c r="E4183" s="80"/>
      <c r="F4183" s="99"/>
      <c r="G4183" s="81"/>
      <c r="H4183" s="84"/>
    </row>
    <row r="4184" spans="1:8" x14ac:dyDescent="0.25">
      <c r="A4184" s="82" t="str">
        <f>CONCATENATE(D4184,COUNTIF($D$3:D4184,D4184))</f>
        <v>0</v>
      </c>
      <c r="B4184" s="76" t="str">
        <f t="shared" si="132"/>
        <v/>
      </c>
      <c r="C4184" s="77" t="str">
        <f t="shared" si="131"/>
        <v xml:space="preserve"> </v>
      </c>
      <c r="D4184" s="80"/>
      <c r="E4184" s="80"/>
      <c r="F4184" s="99"/>
      <c r="G4184" s="81"/>
      <c r="H4184" s="84"/>
    </row>
    <row r="4185" spans="1:8" x14ac:dyDescent="0.25">
      <c r="A4185" s="82" t="str">
        <f>CONCATENATE(D4185,COUNTIF($D$3:D4185,D4185))</f>
        <v>0</v>
      </c>
      <c r="B4185" s="76" t="str">
        <f t="shared" si="132"/>
        <v/>
      </c>
      <c r="C4185" s="77" t="str">
        <f t="shared" si="131"/>
        <v xml:space="preserve"> </v>
      </c>
      <c r="D4185" s="80"/>
      <c r="E4185" s="80"/>
      <c r="F4185" s="99"/>
      <c r="G4185" s="81"/>
      <c r="H4185" s="84"/>
    </row>
    <row r="4186" spans="1:8" x14ac:dyDescent="0.25">
      <c r="A4186" s="82" t="str">
        <f>CONCATENATE(D4186,COUNTIF($D$3:D4186,D4186))</f>
        <v>0</v>
      </c>
      <c r="B4186" s="76" t="str">
        <f t="shared" si="132"/>
        <v/>
      </c>
      <c r="C4186" s="77" t="str">
        <f t="shared" si="131"/>
        <v xml:space="preserve"> </v>
      </c>
      <c r="D4186" s="80"/>
      <c r="E4186" s="80"/>
      <c r="F4186" s="99"/>
      <c r="G4186" s="81"/>
      <c r="H4186" s="84"/>
    </row>
    <row r="4187" spans="1:8" x14ac:dyDescent="0.25">
      <c r="A4187" s="82" t="str">
        <f>CONCATENATE(D4187,COUNTIF($D$3:D4187,D4187))</f>
        <v>0</v>
      </c>
      <c r="B4187" s="76" t="str">
        <f t="shared" si="132"/>
        <v/>
      </c>
      <c r="C4187" s="77" t="str">
        <f t="shared" si="131"/>
        <v xml:space="preserve"> </v>
      </c>
      <c r="D4187" s="80"/>
      <c r="E4187" s="80"/>
      <c r="F4187" s="99"/>
      <c r="G4187" s="81"/>
      <c r="H4187" s="84"/>
    </row>
    <row r="4188" spans="1:8" x14ac:dyDescent="0.25">
      <c r="A4188" s="82" t="str">
        <f>CONCATENATE(D4188,COUNTIF($D$3:D4188,D4188))</f>
        <v>0</v>
      </c>
      <c r="B4188" s="76" t="str">
        <f t="shared" si="132"/>
        <v/>
      </c>
      <c r="C4188" s="77" t="str">
        <f t="shared" si="131"/>
        <v xml:space="preserve"> </v>
      </c>
      <c r="D4188" s="80"/>
      <c r="E4188" s="80"/>
      <c r="F4188" s="99"/>
      <c r="G4188" s="81"/>
      <c r="H4188" s="84"/>
    </row>
    <row r="4189" spans="1:8" x14ac:dyDescent="0.25">
      <c r="A4189" s="82" t="str">
        <f>CONCATENATE(D4189,COUNTIF($D$3:D4189,D4189))</f>
        <v>0</v>
      </c>
      <c r="B4189" s="76" t="str">
        <f t="shared" si="132"/>
        <v/>
      </c>
      <c r="C4189" s="77" t="str">
        <f t="shared" si="131"/>
        <v xml:space="preserve"> </v>
      </c>
      <c r="D4189" s="80"/>
      <c r="E4189" s="80"/>
      <c r="F4189" s="99"/>
      <c r="G4189" s="81"/>
      <c r="H4189" s="84"/>
    </row>
    <row r="4190" spans="1:8" x14ac:dyDescent="0.25">
      <c r="A4190" s="82" t="str">
        <f>CONCATENATE(D4190,COUNTIF($D$3:D4190,D4190))</f>
        <v>0</v>
      </c>
      <c r="B4190" s="76" t="str">
        <f t="shared" si="132"/>
        <v/>
      </c>
      <c r="C4190" s="77" t="str">
        <f t="shared" si="131"/>
        <v xml:space="preserve"> </v>
      </c>
      <c r="D4190" s="80"/>
      <c r="E4190" s="80"/>
      <c r="F4190" s="99"/>
      <c r="G4190" s="81"/>
      <c r="H4190" s="84"/>
    </row>
    <row r="4191" spans="1:8" x14ac:dyDescent="0.25">
      <c r="A4191" s="82" t="str">
        <f>CONCATENATE(D4191,COUNTIF($D$3:D4191,D4191))</f>
        <v>0</v>
      </c>
      <c r="B4191" s="76" t="str">
        <f t="shared" si="132"/>
        <v/>
      </c>
      <c r="C4191" s="77" t="str">
        <f t="shared" si="131"/>
        <v xml:space="preserve"> </v>
      </c>
      <c r="D4191" s="80"/>
      <c r="E4191" s="80"/>
      <c r="F4191" s="99"/>
      <c r="G4191" s="81"/>
      <c r="H4191" s="84"/>
    </row>
    <row r="4192" spans="1:8" x14ac:dyDescent="0.25">
      <c r="A4192" s="82" t="str">
        <f>CONCATENATE(D4192,COUNTIF($D$3:D4192,D4192))</f>
        <v>0</v>
      </c>
      <c r="B4192" s="76" t="str">
        <f t="shared" si="132"/>
        <v/>
      </c>
      <c r="C4192" s="77" t="str">
        <f t="shared" si="131"/>
        <v xml:space="preserve"> </v>
      </c>
      <c r="D4192" s="80"/>
      <c r="E4192" s="80"/>
      <c r="F4192" s="99"/>
      <c r="G4192" s="81"/>
      <c r="H4192" s="84"/>
    </row>
    <row r="4193" spans="1:8" x14ac:dyDescent="0.25">
      <c r="A4193" s="82" t="str">
        <f>CONCATENATE(D4193,COUNTIF($D$3:D4193,D4193))</f>
        <v>0</v>
      </c>
      <c r="B4193" s="76" t="str">
        <f t="shared" si="132"/>
        <v/>
      </c>
      <c r="C4193" s="77" t="str">
        <f t="shared" si="131"/>
        <v xml:space="preserve"> </v>
      </c>
      <c r="D4193" s="80"/>
      <c r="E4193" s="80"/>
      <c r="F4193" s="99"/>
      <c r="G4193" s="81"/>
      <c r="H4193" s="84"/>
    </row>
    <row r="4194" spans="1:8" x14ac:dyDescent="0.25">
      <c r="A4194" s="82" t="str">
        <f>CONCATENATE(D4194,COUNTIF($D$3:D4194,D4194))</f>
        <v>0</v>
      </c>
      <c r="B4194" s="76" t="str">
        <f t="shared" si="132"/>
        <v/>
      </c>
      <c r="C4194" s="77" t="str">
        <f t="shared" si="131"/>
        <v xml:space="preserve"> </v>
      </c>
      <c r="D4194" s="80"/>
      <c r="E4194" s="80"/>
      <c r="F4194" s="99"/>
      <c r="G4194" s="81"/>
      <c r="H4194" s="84"/>
    </row>
    <row r="4195" spans="1:8" x14ac:dyDescent="0.25">
      <c r="A4195" s="82" t="str">
        <f>CONCATENATE(D4195,COUNTIF($D$3:D4195,D4195))</f>
        <v>0</v>
      </c>
      <c r="B4195" s="76" t="str">
        <f t="shared" si="132"/>
        <v/>
      </c>
      <c r="C4195" s="77" t="str">
        <f t="shared" si="131"/>
        <v xml:space="preserve"> </v>
      </c>
      <c r="D4195" s="80"/>
      <c r="E4195" s="80"/>
      <c r="F4195" s="99"/>
      <c r="G4195" s="81"/>
      <c r="H4195" s="84"/>
    </row>
    <row r="4196" spans="1:8" x14ac:dyDescent="0.25">
      <c r="A4196" s="82" t="str">
        <f>CONCATENATE(D4196,COUNTIF($D$3:D4196,D4196))</f>
        <v>0</v>
      </c>
      <c r="B4196" s="76" t="str">
        <f t="shared" si="132"/>
        <v/>
      </c>
      <c r="C4196" s="77" t="str">
        <f t="shared" si="131"/>
        <v xml:space="preserve"> </v>
      </c>
      <c r="D4196" s="80"/>
      <c r="E4196" s="80"/>
      <c r="F4196" s="99"/>
      <c r="G4196" s="81"/>
      <c r="H4196" s="84"/>
    </row>
    <row r="4197" spans="1:8" x14ac:dyDescent="0.25">
      <c r="A4197" s="82" t="str">
        <f>CONCATENATE(D4197,COUNTIF($D$3:D4197,D4197))</f>
        <v>0</v>
      </c>
      <c r="B4197" s="76" t="str">
        <f t="shared" si="132"/>
        <v/>
      </c>
      <c r="C4197" s="77" t="str">
        <f t="shared" si="131"/>
        <v xml:space="preserve"> </v>
      </c>
      <c r="D4197" s="80"/>
      <c r="E4197" s="80"/>
      <c r="F4197" s="99"/>
      <c r="G4197" s="81"/>
      <c r="H4197" s="84"/>
    </row>
    <row r="4198" spans="1:8" x14ac:dyDescent="0.25">
      <c r="A4198" s="82" t="str">
        <f>CONCATENATE(D4198,COUNTIF($D$3:D4198,D4198))</f>
        <v>0</v>
      </c>
      <c r="B4198" s="76" t="str">
        <f t="shared" si="132"/>
        <v/>
      </c>
      <c r="C4198" s="77" t="str">
        <f t="shared" si="131"/>
        <v xml:space="preserve"> </v>
      </c>
      <c r="D4198" s="80"/>
      <c r="E4198" s="80"/>
      <c r="F4198" s="99"/>
      <c r="G4198" s="81"/>
      <c r="H4198" s="84"/>
    </row>
    <row r="4199" spans="1:8" x14ac:dyDescent="0.25">
      <c r="A4199" s="82" t="str">
        <f>CONCATENATE(D4199,COUNTIF($D$3:D4199,D4199))</f>
        <v>0</v>
      </c>
      <c r="B4199" s="76" t="str">
        <f t="shared" si="132"/>
        <v/>
      </c>
      <c r="C4199" s="77" t="str">
        <f t="shared" si="131"/>
        <v xml:space="preserve"> </v>
      </c>
      <c r="D4199" s="80"/>
      <c r="E4199" s="80"/>
      <c r="F4199" s="99"/>
      <c r="G4199" s="81"/>
      <c r="H4199" s="84"/>
    </row>
    <row r="4200" spans="1:8" x14ac:dyDescent="0.25">
      <c r="A4200" s="82" t="str">
        <f>CONCATENATE(D4200,COUNTIF($D$3:D4200,D4200))</f>
        <v>0</v>
      </c>
      <c r="B4200" s="76" t="str">
        <f t="shared" si="132"/>
        <v/>
      </c>
      <c r="C4200" s="77" t="str">
        <f t="shared" si="131"/>
        <v xml:space="preserve"> </v>
      </c>
      <c r="D4200" s="80"/>
      <c r="E4200" s="80"/>
      <c r="F4200" s="99"/>
      <c r="G4200" s="81"/>
      <c r="H4200" s="84"/>
    </row>
    <row r="4201" spans="1:8" x14ac:dyDescent="0.25">
      <c r="A4201" s="82" t="str">
        <f>CONCATENATE(D4201,COUNTIF($D$3:D4201,D4201))</f>
        <v>0</v>
      </c>
      <c r="B4201" s="76" t="str">
        <f t="shared" si="132"/>
        <v/>
      </c>
      <c r="C4201" s="77" t="str">
        <f t="shared" si="131"/>
        <v xml:space="preserve"> </v>
      </c>
      <c r="D4201" s="80"/>
      <c r="E4201" s="80"/>
      <c r="F4201" s="99"/>
      <c r="G4201" s="81"/>
      <c r="H4201" s="84"/>
    </row>
    <row r="4202" spans="1:8" x14ac:dyDescent="0.25">
      <c r="A4202" s="82" t="str">
        <f>CONCATENATE(D4202,COUNTIF($D$3:D4202,D4202))</f>
        <v>0</v>
      </c>
      <c r="B4202" s="76" t="str">
        <f t="shared" si="132"/>
        <v/>
      </c>
      <c r="C4202" s="77" t="str">
        <f t="shared" si="131"/>
        <v xml:space="preserve"> </v>
      </c>
      <c r="D4202" s="80"/>
      <c r="E4202" s="80"/>
      <c r="F4202" s="99"/>
      <c r="G4202" s="81"/>
      <c r="H4202" s="84"/>
    </row>
    <row r="4203" spans="1:8" x14ac:dyDescent="0.25">
      <c r="A4203" s="82" t="str">
        <f>CONCATENATE(D4203,COUNTIF($D$3:D4203,D4203))</f>
        <v>0</v>
      </c>
      <c r="B4203" s="76" t="str">
        <f t="shared" si="132"/>
        <v/>
      </c>
      <c r="C4203" s="77" t="str">
        <f t="shared" si="131"/>
        <v xml:space="preserve"> </v>
      </c>
      <c r="D4203" s="80"/>
      <c r="E4203" s="80"/>
      <c r="F4203" s="99"/>
      <c r="G4203" s="81"/>
      <c r="H4203" s="84"/>
    </row>
    <row r="4204" spans="1:8" x14ac:dyDescent="0.25">
      <c r="A4204" s="82" t="str">
        <f>CONCATENATE(D4204,COUNTIF($D$3:D4204,D4204))</f>
        <v>0</v>
      </c>
      <c r="B4204" s="76" t="str">
        <f t="shared" si="132"/>
        <v/>
      </c>
      <c r="C4204" s="77" t="str">
        <f t="shared" si="131"/>
        <v xml:space="preserve"> </v>
      </c>
      <c r="D4204" s="80"/>
      <c r="E4204" s="80"/>
      <c r="F4204" s="99"/>
      <c r="G4204" s="81"/>
      <c r="H4204" s="84"/>
    </row>
    <row r="4205" spans="1:8" x14ac:dyDescent="0.25">
      <c r="A4205" s="82" t="str">
        <f>CONCATENATE(D4205,COUNTIF($D$3:D4205,D4205))</f>
        <v>0</v>
      </c>
      <c r="B4205" s="76" t="str">
        <f t="shared" si="132"/>
        <v/>
      </c>
      <c r="C4205" s="77" t="str">
        <f t="shared" si="131"/>
        <v xml:space="preserve"> </v>
      </c>
      <c r="D4205" s="80"/>
      <c r="E4205" s="80"/>
      <c r="F4205" s="99"/>
      <c r="G4205" s="81"/>
      <c r="H4205" s="84"/>
    </row>
    <row r="4206" spans="1:8" x14ac:dyDescent="0.25">
      <c r="A4206" s="82" t="str">
        <f>CONCATENATE(D4206,COUNTIF($D$3:D4206,D4206))</f>
        <v>0</v>
      </c>
      <c r="B4206" s="76" t="str">
        <f t="shared" si="132"/>
        <v/>
      </c>
      <c r="C4206" s="77" t="str">
        <f t="shared" si="131"/>
        <v xml:space="preserve"> </v>
      </c>
      <c r="D4206" s="80"/>
      <c r="E4206" s="80"/>
      <c r="F4206" s="99"/>
      <c r="G4206" s="81"/>
      <c r="H4206" s="84"/>
    </row>
    <row r="4207" spans="1:8" x14ac:dyDescent="0.25">
      <c r="A4207" s="82" t="str">
        <f>CONCATENATE(D4207,COUNTIF($D$3:D4207,D4207))</f>
        <v>0</v>
      </c>
      <c r="B4207" s="76" t="str">
        <f t="shared" si="132"/>
        <v/>
      </c>
      <c r="C4207" s="77" t="str">
        <f t="shared" si="131"/>
        <v xml:space="preserve"> </v>
      </c>
      <c r="D4207" s="80"/>
      <c r="E4207" s="80"/>
      <c r="F4207" s="99"/>
      <c r="G4207" s="81"/>
      <c r="H4207" s="84"/>
    </row>
    <row r="4208" spans="1:8" x14ac:dyDescent="0.25">
      <c r="A4208" s="82" t="str">
        <f>CONCATENATE(D4208,COUNTIF($D$3:D4208,D4208))</f>
        <v>0</v>
      </c>
      <c r="B4208" s="76" t="str">
        <f t="shared" si="132"/>
        <v/>
      </c>
      <c r="C4208" s="77" t="str">
        <f t="shared" si="131"/>
        <v xml:space="preserve"> </v>
      </c>
      <c r="D4208" s="80"/>
      <c r="E4208" s="80"/>
      <c r="F4208" s="99"/>
      <c r="G4208" s="81"/>
      <c r="H4208" s="84"/>
    </row>
    <row r="4209" spans="1:8" x14ac:dyDescent="0.25">
      <c r="A4209" s="82" t="str">
        <f>CONCATENATE(D4209,COUNTIF($D$3:D4209,D4209))</f>
        <v>0</v>
      </c>
      <c r="B4209" s="76" t="str">
        <f t="shared" si="132"/>
        <v/>
      </c>
      <c r="C4209" s="77" t="str">
        <f t="shared" si="131"/>
        <v xml:space="preserve"> </v>
      </c>
      <c r="D4209" s="80"/>
      <c r="E4209" s="80"/>
      <c r="F4209" s="99"/>
      <c r="G4209" s="81"/>
      <c r="H4209" s="84"/>
    </row>
    <row r="4210" spans="1:8" x14ac:dyDescent="0.25">
      <c r="A4210" s="82" t="str">
        <f>CONCATENATE(D4210,COUNTIF($D$3:D4210,D4210))</f>
        <v>0</v>
      </c>
      <c r="B4210" s="76" t="str">
        <f t="shared" si="132"/>
        <v/>
      </c>
      <c r="C4210" s="77" t="str">
        <f t="shared" si="131"/>
        <v xml:space="preserve"> </v>
      </c>
      <c r="D4210" s="80"/>
      <c r="E4210" s="80"/>
      <c r="F4210" s="99"/>
      <c r="G4210" s="81"/>
      <c r="H4210" s="84"/>
    </row>
    <row r="4211" spans="1:8" x14ac:dyDescent="0.25">
      <c r="A4211" s="82" t="str">
        <f>CONCATENATE(D4211,COUNTIF($D$3:D4211,D4211))</f>
        <v>0</v>
      </c>
      <c r="B4211" s="76" t="str">
        <f t="shared" si="132"/>
        <v/>
      </c>
      <c r="C4211" s="77" t="str">
        <f t="shared" si="131"/>
        <v xml:space="preserve"> </v>
      </c>
      <c r="D4211" s="80"/>
      <c r="E4211" s="80"/>
      <c r="F4211" s="99"/>
      <c r="G4211" s="81"/>
      <c r="H4211" s="84"/>
    </row>
    <row r="4212" spans="1:8" x14ac:dyDescent="0.25">
      <c r="A4212" s="82" t="str">
        <f>CONCATENATE(D4212,COUNTIF($D$3:D4212,D4212))</f>
        <v>0</v>
      </c>
      <c r="B4212" s="76" t="str">
        <f t="shared" si="132"/>
        <v/>
      </c>
      <c r="C4212" s="77" t="str">
        <f t="shared" si="131"/>
        <v xml:space="preserve"> </v>
      </c>
      <c r="D4212" s="80"/>
      <c r="E4212" s="80"/>
      <c r="F4212" s="99"/>
      <c r="G4212" s="81"/>
      <c r="H4212" s="84"/>
    </row>
    <row r="4213" spans="1:8" x14ac:dyDescent="0.25">
      <c r="A4213" s="82" t="str">
        <f>CONCATENATE(D4213,COUNTIF($D$3:D4213,D4213))</f>
        <v>0</v>
      </c>
      <c r="B4213" s="76" t="str">
        <f t="shared" si="132"/>
        <v/>
      </c>
      <c r="C4213" s="77" t="str">
        <f t="shared" si="131"/>
        <v xml:space="preserve"> </v>
      </c>
      <c r="D4213" s="80"/>
      <c r="E4213" s="80"/>
      <c r="F4213" s="99"/>
      <c r="G4213" s="81"/>
      <c r="H4213" s="84"/>
    </row>
    <row r="4214" spans="1:8" x14ac:dyDescent="0.25">
      <c r="A4214" s="82" t="str">
        <f>CONCATENATE(D4214,COUNTIF($D$3:D4214,D4214))</f>
        <v>0</v>
      </c>
      <c r="B4214" s="76" t="str">
        <f t="shared" si="132"/>
        <v/>
      </c>
      <c r="C4214" s="77" t="str">
        <f t="shared" si="131"/>
        <v xml:space="preserve"> </v>
      </c>
      <c r="D4214" s="80"/>
      <c r="E4214" s="80"/>
      <c r="F4214" s="99"/>
      <c r="G4214" s="81"/>
      <c r="H4214" s="84"/>
    </row>
    <row r="4215" spans="1:8" x14ac:dyDescent="0.25">
      <c r="A4215" s="82" t="str">
        <f>CONCATENATE(D4215,COUNTIF($D$3:D4215,D4215))</f>
        <v>0</v>
      </c>
      <c r="B4215" s="76" t="str">
        <f t="shared" si="132"/>
        <v/>
      </c>
      <c r="C4215" s="77" t="str">
        <f t="shared" si="131"/>
        <v xml:space="preserve"> </v>
      </c>
      <c r="D4215" s="80"/>
      <c r="E4215" s="80"/>
      <c r="F4215" s="99"/>
      <c r="G4215" s="81"/>
      <c r="H4215" s="84"/>
    </row>
    <row r="4216" spans="1:8" x14ac:dyDescent="0.25">
      <c r="A4216" s="82" t="str">
        <f>CONCATENATE(D4216,COUNTIF($D$3:D4216,D4216))</f>
        <v>0</v>
      </c>
      <c r="B4216" s="76" t="str">
        <f t="shared" si="132"/>
        <v/>
      </c>
      <c r="C4216" s="77" t="str">
        <f t="shared" si="131"/>
        <v xml:space="preserve"> </v>
      </c>
      <c r="D4216" s="80"/>
      <c r="E4216" s="80"/>
      <c r="F4216" s="99"/>
      <c r="G4216" s="81"/>
      <c r="H4216" s="84"/>
    </row>
    <row r="4217" spans="1:8" x14ac:dyDescent="0.25">
      <c r="A4217" s="82" t="str">
        <f>CONCATENATE(D4217,COUNTIF($D$3:D4217,D4217))</f>
        <v>0</v>
      </c>
      <c r="B4217" s="76" t="str">
        <f t="shared" si="132"/>
        <v/>
      </c>
      <c r="C4217" s="77" t="str">
        <f t="shared" si="131"/>
        <v xml:space="preserve"> </v>
      </c>
      <c r="D4217" s="80"/>
      <c r="E4217" s="80"/>
      <c r="F4217" s="99"/>
      <c r="G4217" s="81"/>
      <c r="H4217" s="84"/>
    </row>
    <row r="4218" spans="1:8" x14ac:dyDescent="0.25">
      <c r="A4218" s="82" t="str">
        <f>CONCATENATE(D4218,COUNTIF($D$3:D4218,D4218))</f>
        <v>0</v>
      </c>
      <c r="B4218" s="76" t="str">
        <f t="shared" si="132"/>
        <v/>
      </c>
      <c r="C4218" s="77" t="str">
        <f t="shared" si="131"/>
        <v xml:space="preserve"> </v>
      </c>
      <c r="D4218" s="80"/>
      <c r="E4218" s="80"/>
      <c r="F4218" s="99"/>
      <c r="G4218" s="81"/>
      <c r="H4218" s="84"/>
    </row>
    <row r="4219" spans="1:8" x14ac:dyDescent="0.25">
      <c r="A4219" s="82" t="str">
        <f>CONCATENATE(D4219,COUNTIF($D$3:D4219,D4219))</f>
        <v>0</v>
      </c>
      <c r="B4219" s="76" t="str">
        <f t="shared" si="132"/>
        <v/>
      </c>
      <c r="C4219" s="77" t="str">
        <f t="shared" si="131"/>
        <v xml:space="preserve"> </v>
      </c>
      <c r="D4219" s="80"/>
      <c r="E4219" s="80"/>
      <c r="F4219" s="99"/>
      <c r="G4219" s="81"/>
      <c r="H4219" s="84"/>
    </row>
    <row r="4220" spans="1:8" x14ac:dyDescent="0.25">
      <c r="A4220" s="82" t="str">
        <f>CONCATENATE(D4220,COUNTIF($D$3:D4220,D4220))</f>
        <v>0</v>
      </c>
      <c r="B4220" s="76" t="str">
        <f t="shared" si="132"/>
        <v/>
      </c>
      <c r="C4220" s="77" t="str">
        <f t="shared" si="131"/>
        <v xml:space="preserve"> </v>
      </c>
      <c r="D4220" s="80"/>
      <c r="E4220" s="80"/>
      <c r="F4220" s="99"/>
      <c r="G4220" s="81"/>
      <c r="H4220" s="84"/>
    </row>
    <row r="4221" spans="1:8" x14ac:dyDescent="0.25">
      <c r="A4221" s="82" t="str">
        <f>CONCATENATE(D4221,COUNTIF($D$3:D4221,D4221))</f>
        <v>0</v>
      </c>
      <c r="B4221" s="76" t="str">
        <f t="shared" si="132"/>
        <v/>
      </c>
      <c r="C4221" s="77" t="str">
        <f t="shared" si="131"/>
        <v xml:space="preserve"> </v>
      </c>
      <c r="D4221" s="80"/>
      <c r="E4221" s="80"/>
      <c r="F4221" s="99"/>
      <c r="G4221" s="81"/>
      <c r="H4221" s="84"/>
    </row>
    <row r="4222" spans="1:8" x14ac:dyDescent="0.25">
      <c r="A4222" s="82" t="str">
        <f>CONCATENATE(D4222,COUNTIF($D$3:D4222,D4222))</f>
        <v>0</v>
      </c>
      <c r="B4222" s="76" t="str">
        <f t="shared" si="132"/>
        <v/>
      </c>
      <c r="C4222" s="77" t="str">
        <f t="shared" si="131"/>
        <v xml:space="preserve"> </v>
      </c>
      <c r="D4222" s="80"/>
      <c r="E4222" s="80"/>
      <c r="F4222" s="99"/>
      <c r="G4222" s="81"/>
      <c r="H4222" s="84"/>
    </row>
    <row r="4223" spans="1:8" x14ac:dyDescent="0.25">
      <c r="A4223" s="82" t="str">
        <f>CONCATENATE(D4223,COUNTIF($D$3:D4223,D4223))</f>
        <v>0</v>
      </c>
      <c r="B4223" s="76" t="str">
        <f t="shared" si="132"/>
        <v/>
      </c>
      <c r="C4223" s="77" t="str">
        <f t="shared" si="131"/>
        <v xml:space="preserve"> </v>
      </c>
      <c r="D4223" s="80"/>
      <c r="E4223" s="80"/>
      <c r="F4223" s="99"/>
      <c r="G4223" s="81"/>
      <c r="H4223" s="84"/>
    </row>
    <row r="4224" spans="1:8" x14ac:dyDescent="0.25">
      <c r="A4224" s="82" t="str">
        <f>CONCATENATE(D4224,COUNTIF($D$3:D4224,D4224))</f>
        <v>0</v>
      </c>
      <c r="B4224" s="76" t="str">
        <f t="shared" si="132"/>
        <v/>
      </c>
      <c r="C4224" s="77" t="str">
        <f t="shared" si="131"/>
        <v xml:space="preserve"> </v>
      </c>
      <c r="D4224" s="80"/>
      <c r="E4224" s="80"/>
      <c r="F4224" s="99"/>
      <c r="G4224" s="81"/>
      <c r="H4224" s="84"/>
    </row>
    <row r="4225" spans="1:8" x14ac:dyDescent="0.25">
      <c r="A4225" s="82" t="str">
        <f>CONCATENATE(D4225,COUNTIF($D$3:D4225,D4225))</f>
        <v>0</v>
      </c>
      <c r="B4225" s="76" t="str">
        <f t="shared" si="132"/>
        <v/>
      </c>
      <c r="C4225" s="77" t="str">
        <f t="shared" si="131"/>
        <v xml:space="preserve"> </v>
      </c>
      <c r="D4225" s="80"/>
      <c r="E4225" s="80"/>
      <c r="F4225" s="99"/>
      <c r="G4225" s="81"/>
      <c r="H4225" s="84"/>
    </row>
    <row r="4226" spans="1:8" x14ac:dyDescent="0.25">
      <c r="A4226" s="82" t="str">
        <f>CONCATENATE(D4226,COUNTIF($D$3:D4226,D4226))</f>
        <v>0</v>
      </c>
      <c r="B4226" s="76" t="str">
        <f t="shared" si="132"/>
        <v/>
      </c>
      <c r="C4226" s="77" t="str">
        <f t="shared" si="131"/>
        <v xml:space="preserve"> </v>
      </c>
      <c r="D4226" s="80"/>
      <c r="E4226" s="80"/>
      <c r="F4226" s="99"/>
      <c r="G4226" s="81"/>
      <c r="H4226" s="84"/>
    </row>
    <row r="4227" spans="1:8" x14ac:dyDescent="0.25">
      <c r="A4227" s="82" t="str">
        <f>CONCATENATE(D4227,COUNTIF($D$3:D4227,D4227))</f>
        <v>0</v>
      </c>
      <c r="B4227" s="76" t="str">
        <f t="shared" si="132"/>
        <v/>
      </c>
      <c r="C4227" s="77" t="str">
        <f t="shared" si="131"/>
        <v xml:space="preserve"> </v>
      </c>
      <c r="D4227" s="80"/>
      <c r="E4227" s="80"/>
      <c r="F4227" s="99"/>
      <c r="G4227" s="81"/>
      <c r="H4227" s="84"/>
    </row>
    <row r="4228" spans="1:8" x14ac:dyDescent="0.25">
      <c r="A4228" s="82" t="str">
        <f>CONCATENATE(D4228,COUNTIF($D$3:D4228,D4228))</f>
        <v>0</v>
      </c>
      <c r="B4228" s="76" t="str">
        <f t="shared" si="132"/>
        <v/>
      </c>
      <c r="C4228" s="77" t="str">
        <f t="shared" ref="C4228:C4291" si="133">CONCATENATE(F4228," ",G4228)</f>
        <v xml:space="preserve"> </v>
      </c>
      <c r="D4228" s="80"/>
      <c r="E4228" s="80"/>
      <c r="F4228" s="99"/>
      <c r="G4228" s="81"/>
      <c r="H4228" s="84"/>
    </row>
    <row r="4229" spans="1:8" x14ac:dyDescent="0.25">
      <c r="A4229" s="82" t="str">
        <f>CONCATENATE(D4229,COUNTIF($D$3:D4229,D4229))</f>
        <v>0</v>
      </c>
      <c r="B4229" s="76" t="str">
        <f t="shared" ref="B4229:B4292" si="134">CONCATENATE(D4229,G4229)</f>
        <v/>
      </c>
      <c r="C4229" s="77" t="str">
        <f t="shared" si="133"/>
        <v xml:space="preserve"> </v>
      </c>
      <c r="D4229" s="80"/>
      <c r="E4229" s="80"/>
      <c r="F4229" s="99"/>
      <c r="G4229" s="81"/>
      <c r="H4229" s="84"/>
    </row>
    <row r="4230" spans="1:8" x14ac:dyDescent="0.25">
      <c r="A4230" s="82" t="str">
        <f>CONCATENATE(D4230,COUNTIF($D$3:D4230,D4230))</f>
        <v>0</v>
      </c>
      <c r="B4230" s="76" t="str">
        <f t="shared" si="134"/>
        <v/>
      </c>
      <c r="C4230" s="77" t="str">
        <f t="shared" si="133"/>
        <v xml:space="preserve"> </v>
      </c>
      <c r="D4230" s="80"/>
      <c r="E4230" s="80"/>
      <c r="F4230" s="99"/>
      <c r="G4230" s="81"/>
      <c r="H4230" s="84"/>
    </row>
    <row r="4231" spans="1:8" x14ac:dyDescent="0.25">
      <c r="A4231" s="82" t="str">
        <f>CONCATENATE(D4231,COUNTIF($D$3:D4231,D4231))</f>
        <v>0</v>
      </c>
      <c r="B4231" s="76" t="str">
        <f t="shared" si="134"/>
        <v/>
      </c>
      <c r="C4231" s="77" t="str">
        <f t="shared" si="133"/>
        <v xml:space="preserve"> </v>
      </c>
      <c r="D4231" s="80"/>
      <c r="E4231" s="80"/>
      <c r="F4231" s="99"/>
      <c r="G4231" s="81"/>
      <c r="H4231" s="84"/>
    </row>
    <row r="4232" spans="1:8" x14ac:dyDescent="0.25">
      <c r="A4232" s="82" t="str">
        <f>CONCATENATE(D4232,COUNTIF($D$3:D4232,D4232))</f>
        <v>0</v>
      </c>
      <c r="B4232" s="76" t="str">
        <f t="shared" si="134"/>
        <v/>
      </c>
      <c r="C4232" s="77" t="str">
        <f t="shared" si="133"/>
        <v xml:space="preserve"> </v>
      </c>
      <c r="D4232" s="80"/>
      <c r="E4232" s="80"/>
      <c r="F4232" s="99"/>
      <c r="G4232" s="81"/>
      <c r="H4232" s="84"/>
    </row>
    <row r="4233" spans="1:8" x14ac:dyDescent="0.25">
      <c r="A4233" s="82" t="str">
        <f>CONCATENATE(D4233,COUNTIF($D$3:D4233,D4233))</f>
        <v>0</v>
      </c>
      <c r="B4233" s="76" t="str">
        <f t="shared" si="134"/>
        <v/>
      </c>
      <c r="C4233" s="77" t="str">
        <f t="shared" si="133"/>
        <v xml:space="preserve"> </v>
      </c>
      <c r="D4233" s="80"/>
      <c r="E4233" s="80"/>
      <c r="F4233" s="99"/>
      <c r="G4233" s="81"/>
      <c r="H4233" s="84"/>
    </row>
    <row r="4234" spans="1:8" x14ac:dyDescent="0.25">
      <c r="A4234" s="82" t="str">
        <f>CONCATENATE(D4234,COUNTIF($D$3:D4234,D4234))</f>
        <v>0</v>
      </c>
      <c r="B4234" s="76" t="str">
        <f t="shared" si="134"/>
        <v/>
      </c>
      <c r="C4234" s="77" t="str">
        <f t="shared" si="133"/>
        <v xml:space="preserve"> </v>
      </c>
      <c r="D4234" s="80"/>
      <c r="E4234" s="80"/>
      <c r="F4234" s="99"/>
      <c r="G4234" s="81"/>
      <c r="H4234" s="84"/>
    </row>
    <row r="4235" spans="1:8" x14ac:dyDescent="0.25">
      <c r="A4235" s="82" t="str">
        <f>CONCATENATE(D4235,COUNTIF($D$3:D4235,D4235))</f>
        <v>0</v>
      </c>
      <c r="B4235" s="76" t="str">
        <f t="shared" si="134"/>
        <v/>
      </c>
      <c r="C4235" s="77" t="str">
        <f t="shared" si="133"/>
        <v xml:space="preserve"> </v>
      </c>
      <c r="D4235" s="80"/>
      <c r="E4235" s="80"/>
      <c r="F4235" s="99"/>
      <c r="G4235" s="81"/>
      <c r="H4235" s="84"/>
    </row>
    <row r="4236" spans="1:8" x14ac:dyDescent="0.25">
      <c r="A4236" s="82" t="str">
        <f>CONCATENATE(D4236,COUNTIF($D$3:D4236,D4236))</f>
        <v>0</v>
      </c>
      <c r="B4236" s="76" t="str">
        <f t="shared" si="134"/>
        <v/>
      </c>
      <c r="C4236" s="77" t="str">
        <f t="shared" si="133"/>
        <v xml:space="preserve"> </v>
      </c>
      <c r="D4236" s="80"/>
      <c r="E4236" s="80"/>
      <c r="F4236" s="99"/>
      <c r="G4236" s="81"/>
      <c r="H4236" s="84"/>
    </row>
    <row r="4237" spans="1:8" x14ac:dyDescent="0.25">
      <c r="A4237" s="82" t="str">
        <f>CONCATENATE(D4237,COUNTIF($D$3:D4237,D4237))</f>
        <v>0</v>
      </c>
      <c r="B4237" s="76" t="str">
        <f t="shared" si="134"/>
        <v/>
      </c>
      <c r="C4237" s="77" t="str">
        <f t="shared" si="133"/>
        <v xml:space="preserve"> </v>
      </c>
      <c r="D4237" s="80"/>
      <c r="E4237" s="80"/>
      <c r="F4237" s="99"/>
      <c r="G4237" s="81"/>
      <c r="H4237" s="84"/>
    </row>
    <row r="4238" spans="1:8" x14ac:dyDescent="0.25">
      <c r="A4238" s="82" t="str">
        <f>CONCATENATE(D4238,COUNTIF($D$3:D4238,D4238))</f>
        <v>0</v>
      </c>
      <c r="B4238" s="76" t="str">
        <f t="shared" si="134"/>
        <v/>
      </c>
      <c r="C4238" s="77" t="str">
        <f t="shared" si="133"/>
        <v xml:space="preserve"> </v>
      </c>
      <c r="D4238" s="80"/>
      <c r="E4238" s="80"/>
      <c r="F4238" s="99"/>
      <c r="G4238" s="81"/>
      <c r="H4238" s="84"/>
    </row>
    <row r="4239" spans="1:8" x14ac:dyDescent="0.25">
      <c r="A4239" s="82" t="str">
        <f>CONCATENATE(D4239,COUNTIF($D$3:D4239,D4239))</f>
        <v>0</v>
      </c>
      <c r="B4239" s="76" t="str">
        <f t="shared" si="134"/>
        <v/>
      </c>
      <c r="C4239" s="77" t="str">
        <f t="shared" si="133"/>
        <v xml:space="preserve"> </v>
      </c>
      <c r="D4239" s="80"/>
      <c r="E4239" s="80"/>
      <c r="F4239" s="99"/>
      <c r="G4239" s="81"/>
      <c r="H4239" s="84"/>
    </row>
    <row r="4240" spans="1:8" x14ac:dyDescent="0.25">
      <c r="A4240" s="82" t="str">
        <f>CONCATENATE(D4240,COUNTIF($D$3:D4240,D4240))</f>
        <v>0</v>
      </c>
      <c r="B4240" s="76" t="str">
        <f t="shared" si="134"/>
        <v/>
      </c>
      <c r="C4240" s="77" t="str">
        <f t="shared" si="133"/>
        <v xml:space="preserve"> </v>
      </c>
      <c r="D4240" s="80"/>
      <c r="E4240" s="80"/>
      <c r="F4240" s="99"/>
      <c r="G4240" s="81"/>
      <c r="H4240" s="84"/>
    </row>
    <row r="4241" spans="1:8" x14ac:dyDescent="0.25">
      <c r="A4241" s="82" t="str">
        <f>CONCATENATE(D4241,COUNTIF($D$3:D4241,D4241))</f>
        <v>0</v>
      </c>
      <c r="B4241" s="76" t="str">
        <f t="shared" si="134"/>
        <v/>
      </c>
      <c r="C4241" s="77" t="str">
        <f t="shared" si="133"/>
        <v xml:space="preserve"> </v>
      </c>
      <c r="D4241" s="80"/>
      <c r="E4241" s="80"/>
      <c r="F4241" s="99"/>
      <c r="G4241" s="81"/>
      <c r="H4241" s="84"/>
    </row>
    <row r="4242" spans="1:8" x14ac:dyDescent="0.25">
      <c r="A4242" s="82" t="str">
        <f>CONCATENATE(D4242,COUNTIF($D$3:D4242,D4242))</f>
        <v>0</v>
      </c>
      <c r="B4242" s="76" t="str">
        <f t="shared" si="134"/>
        <v/>
      </c>
      <c r="C4242" s="77" t="str">
        <f t="shared" si="133"/>
        <v xml:space="preserve"> </v>
      </c>
      <c r="D4242" s="80"/>
      <c r="E4242" s="80"/>
      <c r="F4242" s="99"/>
      <c r="G4242" s="81"/>
      <c r="H4242" s="84"/>
    </row>
    <row r="4243" spans="1:8" x14ac:dyDescent="0.25">
      <c r="A4243" s="82" t="str">
        <f>CONCATENATE(D4243,COUNTIF($D$3:D4243,D4243))</f>
        <v>0</v>
      </c>
      <c r="B4243" s="76" t="str">
        <f t="shared" si="134"/>
        <v/>
      </c>
      <c r="C4243" s="77" t="str">
        <f t="shared" si="133"/>
        <v xml:space="preserve"> </v>
      </c>
      <c r="D4243" s="80"/>
      <c r="E4243" s="80"/>
      <c r="F4243" s="99"/>
      <c r="G4243" s="81"/>
      <c r="H4243" s="84"/>
    </row>
    <row r="4244" spans="1:8" x14ac:dyDescent="0.25">
      <c r="A4244" s="82" t="str">
        <f>CONCATENATE(D4244,COUNTIF($D$3:D4244,D4244))</f>
        <v>0</v>
      </c>
      <c r="B4244" s="76" t="str">
        <f t="shared" si="134"/>
        <v/>
      </c>
      <c r="C4244" s="77" t="str">
        <f t="shared" si="133"/>
        <v xml:space="preserve"> </v>
      </c>
      <c r="D4244" s="80"/>
      <c r="E4244" s="80"/>
      <c r="F4244" s="99"/>
      <c r="G4244" s="81"/>
      <c r="H4244" s="84"/>
    </row>
    <row r="4245" spans="1:8" x14ac:dyDescent="0.25">
      <c r="A4245" s="82" t="str">
        <f>CONCATENATE(D4245,COUNTIF($D$3:D4245,D4245))</f>
        <v>0</v>
      </c>
      <c r="B4245" s="76" t="str">
        <f t="shared" si="134"/>
        <v/>
      </c>
      <c r="C4245" s="77" t="str">
        <f t="shared" si="133"/>
        <v xml:space="preserve"> </v>
      </c>
      <c r="D4245" s="80"/>
      <c r="E4245" s="80"/>
      <c r="F4245" s="99"/>
      <c r="G4245" s="81"/>
      <c r="H4245" s="84"/>
    </row>
    <row r="4246" spans="1:8" x14ac:dyDescent="0.25">
      <c r="A4246" s="82" t="str">
        <f>CONCATENATE(D4246,COUNTIF($D$3:D4246,D4246))</f>
        <v>0</v>
      </c>
      <c r="B4246" s="76" t="str">
        <f t="shared" si="134"/>
        <v/>
      </c>
      <c r="C4246" s="77" t="str">
        <f t="shared" si="133"/>
        <v xml:space="preserve"> </v>
      </c>
      <c r="D4246" s="80"/>
      <c r="E4246" s="80"/>
      <c r="F4246" s="99"/>
      <c r="G4246" s="81"/>
      <c r="H4246" s="84"/>
    </row>
    <row r="4247" spans="1:8" x14ac:dyDescent="0.25">
      <c r="A4247" s="82" t="str">
        <f>CONCATENATE(D4247,COUNTIF($D$3:D4247,D4247))</f>
        <v>0</v>
      </c>
      <c r="B4247" s="76" t="str">
        <f t="shared" si="134"/>
        <v/>
      </c>
      <c r="C4247" s="77" t="str">
        <f t="shared" si="133"/>
        <v xml:space="preserve"> </v>
      </c>
      <c r="D4247" s="80"/>
      <c r="E4247" s="80"/>
      <c r="F4247" s="99"/>
      <c r="G4247" s="81"/>
      <c r="H4247" s="84"/>
    </row>
    <row r="4248" spans="1:8" x14ac:dyDescent="0.25">
      <c r="A4248" s="82" t="str">
        <f>CONCATENATE(D4248,COUNTIF($D$3:D4248,D4248))</f>
        <v>0</v>
      </c>
      <c r="B4248" s="76" t="str">
        <f t="shared" si="134"/>
        <v/>
      </c>
      <c r="C4248" s="77" t="str">
        <f t="shared" si="133"/>
        <v xml:space="preserve"> </v>
      </c>
      <c r="D4248" s="80"/>
      <c r="E4248" s="80"/>
      <c r="F4248" s="99"/>
      <c r="G4248" s="81"/>
      <c r="H4248" s="84"/>
    </row>
    <row r="4249" spans="1:8" x14ac:dyDescent="0.25">
      <c r="A4249" s="82" t="str">
        <f>CONCATENATE(D4249,COUNTIF($D$3:D4249,D4249))</f>
        <v>0</v>
      </c>
      <c r="B4249" s="76" t="str">
        <f t="shared" si="134"/>
        <v/>
      </c>
      <c r="C4249" s="77" t="str">
        <f t="shared" si="133"/>
        <v xml:space="preserve"> </v>
      </c>
      <c r="D4249" s="80"/>
      <c r="E4249" s="80"/>
      <c r="F4249" s="99"/>
      <c r="G4249" s="81"/>
      <c r="H4249" s="84"/>
    </row>
    <row r="4250" spans="1:8" x14ac:dyDescent="0.25">
      <c r="A4250" s="82" t="str">
        <f>CONCATENATE(D4250,COUNTIF($D$3:D4250,D4250))</f>
        <v>0</v>
      </c>
      <c r="B4250" s="76" t="str">
        <f t="shared" si="134"/>
        <v/>
      </c>
      <c r="C4250" s="77" t="str">
        <f t="shared" si="133"/>
        <v xml:space="preserve"> </v>
      </c>
      <c r="D4250" s="80"/>
      <c r="E4250" s="80"/>
      <c r="F4250" s="99"/>
      <c r="G4250" s="81"/>
      <c r="H4250" s="84"/>
    </row>
    <row r="4251" spans="1:8" x14ac:dyDescent="0.25">
      <c r="A4251" s="82" t="str">
        <f>CONCATENATE(D4251,COUNTIF($D$3:D4251,D4251))</f>
        <v>0</v>
      </c>
      <c r="B4251" s="76" t="str">
        <f t="shared" si="134"/>
        <v/>
      </c>
      <c r="C4251" s="77" t="str">
        <f t="shared" si="133"/>
        <v xml:space="preserve"> </v>
      </c>
      <c r="D4251" s="80"/>
      <c r="E4251" s="80"/>
      <c r="F4251" s="99"/>
      <c r="G4251" s="81"/>
      <c r="H4251" s="84"/>
    </row>
    <row r="4252" spans="1:8" x14ac:dyDescent="0.25">
      <c r="A4252" s="82" t="str">
        <f>CONCATENATE(D4252,COUNTIF($D$3:D4252,D4252))</f>
        <v>0</v>
      </c>
      <c r="B4252" s="76" t="str">
        <f t="shared" si="134"/>
        <v/>
      </c>
      <c r="C4252" s="77" t="str">
        <f t="shared" si="133"/>
        <v xml:space="preserve"> </v>
      </c>
      <c r="D4252" s="80"/>
      <c r="E4252" s="80"/>
      <c r="F4252" s="99"/>
      <c r="G4252" s="81"/>
      <c r="H4252" s="84"/>
    </row>
    <row r="4253" spans="1:8" x14ac:dyDescent="0.25">
      <c r="A4253" s="82" t="str">
        <f>CONCATENATE(D4253,COUNTIF($D$3:D4253,D4253))</f>
        <v>0</v>
      </c>
      <c r="B4253" s="76" t="str">
        <f t="shared" si="134"/>
        <v/>
      </c>
      <c r="C4253" s="77" t="str">
        <f t="shared" si="133"/>
        <v xml:space="preserve"> </v>
      </c>
      <c r="D4253" s="80"/>
      <c r="E4253" s="80"/>
      <c r="F4253" s="99"/>
      <c r="G4253" s="81"/>
      <c r="H4253" s="84"/>
    </row>
    <row r="4254" spans="1:8" x14ac:dyDescent="0.25">
      <c r="A4254" s="82" t="str">
        <f>CONCATENATE(D4254,COUNTIF($D$3:D4254,D4254))</f>
        <v>0</v>
      </c>
      <c r="B4254" s="76" t="str">
        <f t="shared" si="134"/>
        <v/>
      </c>
      <c r="C4254" s="77" t="str">
        <f t="shared" si="133"/>
        <v xml:space="preserve"> </v>
      </c>
      <c r="D4254" s="80"/>
      <c r="E4254" s="80"/>
      <c r="F4254" s="99"/>
      <c r="G4254" s="81"/>
      <c r="H4254" s="84"/>
    </row>
    <row r="4255" spans="1:8" x14ac:dyDescent="0.25">
      <c r="A4255" s="82" t="str">
        <f>CONCATENATE(D4255,COUNTIF($D$3:D4255,D4255))</f>
        <v>0</v>
      </c>
      <c r="B4255" s="76" t="str">
        <f t="shared" si="134"/>
        <v/>
      </c>
      <c r="C4255" s="77" t="str">
        <f t="shared" si="133"/>
        <v xml:space="preserve"> </v>
      </c>
      <c r="D4255" s="80"/>
      <c r="E4255" s="80"/>
      <c r="F4255" s="99"/>
      <c r="G4255" s="81"/>
      <c r="H4255" s="84"/>
    </row>
    <row r="4256" spans="1:8" x14ac:dyDescent="0.25">
      <c r="A4256" s="82" t="str">
        <f>CONCATENATE(D4256,COUNTIF($D$3:D4256,D4256))</f>
        <v>0</v>
      </c>
      <c r="B4256" s="76" t="str">
        <f t="shared" si="134"/>
        <v/>
      </c>
      <c r="C4256" s="77" t="str">
        <f t="shared" si="133"/>
        <v xml:space="preserve"> </v>
      </c>
      <c r="D4256" s="80"/>
      <c r="E4256" s="80"/>
      <c r="F4256" s="99"/>
      <c r="G4256" s="81"/>
      <c r="H4256" s="84"/>
    </row>
    <row r="4257" spans="1:8" x14ac:dyDescent="0.25">
      <c r="A4257" s="82" t="str">
        <f>CONCATENATE(D4257,COUNTIF($D$3:D4257,D4257))</f>
        <v>0</v>
      </c>
      <c r="B4257" s="76" t="str">
        <f t="shared" si="134"/>
        <v/>
      </c>
      <c r="C4257" s="77" t="str">
        <f t="shared" si="133"/>
        <v xml:space="preserve"> </v>
      </c>
      <c r="D4257" s="80"/>
      <c r="E4257" s="80"/>
      <c r="F4257" s="99"/>
      <c r="G4257" s="81"/>
      <c r="H4257" s="84"/>
    </row>
    <row r="4258" spans="1:8" x14ac:dyDescent="0.25">
      <c r="A4258" s="82" t="str">
        <f>CONCATENATE(D4258,COUNTIF($D$3:D4258,D4258))</f>
        <v>0</v>
      </c>
      <c r="B4258" s="76" t="str">
        <f t="shared" si="134"/>
        <v/>
      </c>
      <c r="C4258" s="77" t="str">
        <f t="shared" si="133"/>
        <v xml:space="preserve"> </v>
      </c>
      <c r="D4258" s="80"/>
      <c r="E4258" s="80"/>
      <c r="F4258" s="99"/>
      <c r="G4258" s="81"/>
      <c r="H4258" s="84"/>
    </row>
    <row r="4259" spans="1:8" x14ac:dyDescent="0.25">
      <c r="A4259" s="82" t="str">
        <f>CONCATENATE(D4259,COUNTIF($D$3:D4259,D4259))</f>
        <v>0</v>
      </c>
      <c r="B4259" s="76" t="str">
        <f t="shared" si="134"/>
        <v/>
      </c>
      <c r="C4259" s="77" t="str">
        <f t="shared" si="133"/>
        <v xml:space="preserve"> </v>
      </c>
      <c r="D4259" s="80"/>
      <c r="E4259" s="80"/>
      <c r="F4259" s="99"/>
      <c r="G4259" s="81"/>
      <c r="H4259" s="84"/>
    </row>
    <row r="4260" spans="1:8" x14ac:dyDescent="0.25">
      <c r="A4260" s="82" t="str">
        <f>CONCATENATE(D4260,COUNTIF($D$3:D4260,D4260))</f>
        <v>0</v>
      </c>
      <c r="B4260" s="76" t="str">
        <f t="shared" si="134"/>
        <v/>
      </c>
      <c r="C4260" s="77" t="str">
        <f t="shared" si="133"/>
        <v xml:space="preserve"> </v>
      </c>
      <c r="D4260" s="80"/>
      <c r="E4260" s="80"/>
      <c r="F4260" s="99"/>
      <c r="G4260" s="81"/>
      <c r="H4260" s="84"/>
    </row>
    <row r="4261" spans="1:8" x14ac:dyDescent="0.25">
      <c r="A4261" s="82" t="str">
        <f>CONCATENATE(D4261,COUNTIF($D$3:D4261,D4261))</f>
        <v>0</v>
      </c>
      <c r="B4261" s="76" t="str">
        <f t="shared" si="134"/>
        <v/>
      </c>
      <c r="C4261" s="77" t="str">
        <f t="shared" si="133"/>
        <v xml:space="preserve"> </v>
      </c>
      <c r="D4261" s="80"/>
      <c r="E4261" s="80"/>
      <c r="F4261" s="99"/>
      <c r="G4261" s="81"/>
      <c r="H4261" s="84"/>
    </row>
    <row r="4262" spans="1:8" x14ac:dyDescent="0.25">
      <c r="A4262" s="82" t="str">
        <f>CONCATENATE(D4262,COUNTIF($D$3:D4262,D4262))</f>
        <v>0</v>
      </c>
      <c r="B4262" s="76" t="str">
        <f t="shared" si="134"/>
        <v/>
      </c>
      <c r="C4262" s="77" t="str">
        <f t="shared" si="133"/>
        <v xml:space="preserve"> </v>
      </c>
      <c r="D4262" s="80"/>
      <c r="E4262" s="80"/>
      <c r="F4262" s="99"/>
      <c r="G4262" s="81"/>
      <c r="H4262" s="84"/>
    </row>
    <row r="4263" spans="1:8" x14ac:dyDescent="0.25">
      <c r="A4263" s="82" t="str">
        <f>CONCATENATE(D4263,COUNTIF($D$3:D4263,D4263))</f>
        <v>0</v>
      </c>
      <c r="B4263" s="76" t="str">
        <f t="shared" si="134"/>
        <v/>
      </c>
      <c r="C4263" s="77" t="str">
        <f t="shared" si="133"/>
        <v xml:space="preserve"> </v>
      </c>
      <c r="D4263" s="80"/>
      <c r="E4263" s="80"/>
      <c r="F4263" s="99"/>
      <c r="G4263" s="81"/>
      <c r="H4263" s="84"/>
    </row>
    <row r="4264" spans="1:8" x14ac:dyDescent="0.25">
      <c r="A4264" s="82" t="str">
        <f>CONCATENATE(D4264,COUNTIF($D$3:D4264,D4264))</f>
        <v>0</v>
      </c>
      <c r="B4264" s="76" t="str">
        <f t="shared" si="134"/>
        <v/>
      </c>
      <c r="C4264" s="77" t="str">
        <f t="shared" si="133"/>
        <v xml:space="preserve"> </v>
      </c>
      <c r="D4264" s="80"/>
      <c r="E4264" s="80"/>
      <c r="F4264" s="99"/>
      <c r="G4264" s="81"/>
      <c r="H4264" s="84"/>
    </row>
    <row r="4265" spans="1:8" x14ac:dyDescent="0.25">
      <c r="A4265" s="82" t="str">
        <f>CONCATENATE(D4265,COUNTIF($D$3:D4265,D4265))</f>
        <v>0</v>
      </c>
      <c r="B4265" s="76" t="str">
        <f t="shared" si="134"/>
        <v/>
      </c>
      <c r="C4265" s="77" t="str">
        <f t="shared" si="133"/>
        <v xml:space="preserve"> </v>
      </c>
      <c r="D4265" s="80"/>
      <c r="E4265" s="80"/>
      <c r="F4265" s="99"/>
      <c r="G4265" s="81"/>
      <c r="H4265" s="84"/>
    </row>
    <row r="4266" spans="1:8" x14ac:dyDescent="0.25">
      <c r="A4266" s="82" t="str">
        <f>CONCATENATE(D4266,COUNTIF($D$3:D4266,D4266))</f>
        <v>0</v>
      </c>
      <c r="B4266" s="76" t="str">
        <f t="shared" si="134"/>
        <v/>
      </c>
      <c r="C4266" s="77" t="str">
        <f t="shared" si="133"/>
        <v xml:space="preserve"> </v>
      </c>
      <c r="D4266" s="80"/>
      <c r="E4266" s="80"/>
      <c r="F4266" s="99"/>
      <c r="G4266" s="81"/>
      <c r="H4266" s="84"/>
    </row>
    <row r="4267" spans="1:8" x14ac:dyDescent="0.25">
      <c r="A4267" s="82" t="str">
        <f>CONCATENATE(D4267,COUNTIF($D$3:D4267,D4267))</f>
        <v>0</v>
      </c>
      <c r="B4267" s="76" t="str">
        <f t="shared" si="134"/>
        <v/>
      </c>
      <c r="C4267" s="77" t="str">
        <f t="shared" si="133"/>
        <v xml:space="preserve"> </v>
      </c>
      <c r="D4267" s="80"/>
      <c r="E4267" s="80"/>
      <c r="F4267" s="99"/>
      <c r="G4267" s="81"/>
      <c r="H4267" s="84"/>
    </row>
    <row r="4268" spans="1:8" x14ac:dyDescent="0.25">
      <c r="A4268" s="82" t="str">
        <f>CONCATENATE(D4268,COUNTIF($D$3:D4268,D4268))</f>
        <v>0</v>
      </c>
      <c r="B4268" s="76" t="str">
        <f t="shared" si="134"/>
        <v/>
      </c>
      <c r="C4268" s="77" t="str">
        <f t="shared" si="133"/>
        <v xml:space="preserve"> </v>
      </c>
      <c r="D4268" s="80"/>
      <c r="E4268" s="80"/>
      <c r="F4268" s="99"/>
      <c r="G4268" s="81"/>
      <c r="H4268" s="84"/>
    </row>
    <row r="4269" spans="1:8" x14ac:dyDescent="0.25">
      <c r="A4269" s="82" t="str">
        <f>CONCATENATE(D4269,COUNTIF($D$3:D4269,D4269))</f>
        <v>0</v>
      </c>
      <c r="B4269" s="76" t="str">
        <f t="shared" si="134"/>
        <v/>
      </c>
      <c r="C4269" s="77" t="str">
        <f t="shared" si="133"/>
        <v xml:space="preserve"> </v>
      </c>
      <c r="D4269" s="80"/>
      <c r="E4269" s="80"/>
      <c r="F4269" s="99"/>
      <c r="G4269" s="81"/>
      <c r="H4269" s="84"/>
    </row>
    <row r="4270" spans="1:8" x14ac:dyDescent="0.25">
      <c r="A4270" s="82" t="str">
        <f>CONCATENATE(D4270,COUNTIF($D$3:D4270,D4270))</f>
        <v>0</v>
      </c>
      <c r="B4270" s="76" t="str">
        <f t="shared" si="134"/>
        <v/>
      </c>
      <c r="C4270" s="77" t="str">
        <f t="shared" si="133"/>
        <v xml:space="preserve"> </v>
      </c>
      <c r="D4270" s="80"/>
      <c r="E4270" s="80"/>
      <c r="F4270" s="99"/>
      <c r="G4270" s="81"/>
      <c r="H4270" s="84"/>
    </row>
    <row r="4271" spans="1:8" x14ac:dyDescent="0.25">
      <c r="A4271" s="82" t="str">
        <f>CONCATENATE(D4271,COUNTIF($D$3:D4271,D4271))</f>
        <v>0</v>
      </c>
      <c r="B4271" s="76" t="str">
        <f t="shared" si="134"/>
        <v/>
      </c>
      <c r="C4271" s="77" t="str">
        <f t="shared" si="133"/>
        <v xml:space="preserve"> </v>
      </c>
      <c r="D4271" s="80"/>
      <c r="E4271" s="80"/>
      <c r="F4271" s="99"/>
      <c r="G4271" s="81"/>
      <c r="H4271" s="84"/>
    </row>
    <row r="4272" spans="1:8" x14ac:dyDescent="0.25">
      <c r="A4272" s="82" t="str">
        <f>CONCATENATE(D4272,COUNTIF($D$3:D4272,D4272))</f>
        <v>0</v>
      </c>
      <c r="B4272" s="76" t="str">
        <f t="shared" si="134"/>
        <v/>
      </c>
      <c r="C4272" s="77" t="str">
        <f t="shared" si="133"/>
        <v xml:space="preserve"> </v>
      </c>
      <c r="D4272" s="80"/>
      <c r="E4272" s="80"/>
      <c r="F4272" s="99"/>
      <c r="G4272" s="81"/>
      <c r="H4272" s="84"/>
    </row>
    <row r="4273" spans="1:8" x14ac:dyDescent="0.25">
      <c r="A4273" s="82" t="str">
        <f>CONCATENATE(D4273,COUNTIF($D$3:D4273,D4273))</f>
        <v>0</v>
      </c>
      <c r="B4273" s="76" t="str">
        <f t="shared" si="134"/>
        <v/>
      </c>
      <c r="C4273" s="77" t="str">
        <f t="shared" si="133"/>
        <v xml:space="preserve"> </v>
      </c>
      <c r="D4273" s="80"/>
      <c r="E4273" s="80"/>
      <c r="F4273" s="99"/>
      <c r="G4273" s="81"/>
      <c r="H4273" s="84"/>
    </row>
    <row r="4274" spans="1:8" x14ac:dyDescent="0.25">
      <c r="A4274" s="82" t="str">
        <f>CONCATENATE(D4274,COUNTIF($D$3:D4274,D4274))</f>
        <v>0</v>
      </c>
      <c r="B4274" s="76" t="str">
        <f t="shared" si="134"/>
        <v/>
      </c>
      <c r="C4274" s="77" t="str">
        <f t="shared" si="133"/>
        <v xml:space="preserve"> </v>
      </c>
      <c r="D4274" s="80"/>
      <c r="E4274" s="80"/>
      <c r="F4274" s="99"/>
      <c r="G4274" s="81"/>
      <c r="H4274" s="84"/>
    </row>
    <row r="4275" spans="1:8" x14ac:dyDescent="0.25">
      <c r="A4275" s="82" t="str">
        <f>CONCATENATE(D4275,COUNTIF($D$3:D4275,D4275))</f>
        <v>0</v>
      </c>
      <c r="B4275" s="76" t="str">
        <f t="shared" si="134"/>
        <v/>
      </c>
      <c r="C4275" s="77" t="str">
        <f t="shared" si="133"/>
        <v xml:space="preserve"> </v>
      </c>
      <c r="D4275" s="80"/>
      <c r="E4275" s="80"/>
      <c r="F4275" s="99"/>
      <c r="G4275" s="81"/>
      <c r="H4275" s="84"/>
    </row>
    <row r="4276" spans="1:8" x14ac:dyDescent="0.25">
      <c r="A4276" s="82" t="str">
        <f>CONCATENATE(D4276,COUNTIF($D$3:D4276,D4276))</f>
        <v>0</v>
      </c>
      <c r="B4276" s="76" t="str">
        <f t="shared" si="134"/>
        <v/>
      </c>
      <c r="C4276" s="77" t="str">
        <f t="shared" si="133"/>
        <v xml:space="preserve"> </v>
      </c>
      <c r="D4276" s="80"/>
      <c r="E4276" s="80"/>
      <c r="F4276" s="99"/>
      <c r="G4276" s="81"/>
      <c r="H4276" s="84"/>
    </row>
    <row r="4277" spans="1:8" x14ac:dyDescent="0.25">
      <c r="A4277" s="82" t="str">
        <f>CONCATENATE(D4277,COUNTIF($D$3:D4277,D4277))</f>
        <v>0</v>
      </c>
      <c r="B4277" s="76" t="str">
        <f t="shared" si="134"/>
        <v/>
      </c>
      <c r="C4277" s="77" t="str">
        <f t="shared" si="133"/>
        <v xml:space="preserve"> </v>
      </c>
      <c r="D4277" s="80"/>
      <c r="E4277" s="80"/>
      <c r="F4277" s="99"/>
      <c r="G4277" s="81"/>
      <c r="H4277" s="84"/>
    </row>
    <row r="4278" spans="1:8" x14ac:dyDescent="0.25">
      <c r="A4278" s="82" t="str">
        <f>CONCATENATE(D4278,COUNTIF($D$3:D4278,D4278))</f>
        <v>0</v>
      </c>
      <c r="B4278" s="76" t="str">
        <f t="shared" si="134"/>
        <v/>
      </c>
      <c r="C4278" s="77" t="str">
        <f t="shared" si="133"/>
        <v xml:space="preserve"> </v>
      </c>
      <c r="D4278" s="80"/>
      <c r="E4278" s="80"/>
      <c r="F4278" s="99"/>
      <c r="G4278" s="81"/>
      <c r="H4278" s="84"/>
    </row>
    <row r="4279" spans="1:8" x14ac:dyDescent="0.25">
      <c r="A4279" s="82" t="str">
        <f>CONCATENATE(D4279,COUNTIF($D$3:D4279,D4279))</f>
        <v>0</v>
      </c>
      <c r="B4279" s="76" t="str">
        <f t="shared" si="134"/>
        <v/>
      </c>
      <c r="C4279" s="77" t="str">
        <f t="shared" si="133"/>
        <v xml:space="preserve"> </v>
      </c>
      <c r="D4279" s="80"/>
      <c r="E4279" s="80"/>
      <c r="F4279" s="99"/>
      <c r="G4279" s="81"/>
      <c r="H4279" s="84"/>
    </row>
    <row r="4280" spans="1:8" x14ac:dyDescent="0.25">
      <c r="A4280" s="82" t="str">
        <f>CONCATENATE(D4280,COUNTIF($D$3:D4280,D4280))</f>
        <v>0</v>
      </c>
      <c r="B4280" s="76" t="str">
        <f t="shared" si="134"/>
        <v/>
      </c>
      <c r="C4280" s="77" t="str">
        <f t="shared" si="133"/>
        <v xml:space="preserve"> </v>
      </c>
      <c r="D4280" s="80"/>
      <c r="E4280" s="80"/>
      <c r="F4280" s="99"/>
      <c r="G4280" s="81"/>
      <c r="H4280" s="84"/>
    </row>
    <row r="4281" spans="1:8" x14ac:dyDescent="0.25">
      <c r="A4281" s="82" t="str">
        <f>CONCATENATE(D4281,COUNTIF($D$3:D4281,D4281))</f>
        <v>0</v>
      </c>
      <c r="B4281" s="76" t="str">
        <f t="shared" si="134"/>
        <v/>
      </c>
      <c r="C4281" s="77" t="str">
        <f t="shared" si="133"/>
        <v xml:space="preserve"> </v>
      </c>
      <c r="D4281" s="80"/>
      <c r="E4281" s="80"/>
      <c r="F4281" s="99"/>
      <c r="G4281" s="81"/>
      <c r="H4281" s="84"/>
    </row>
    <row r="4282" spans="1:8" x14ac:dyDescent="0.25">
      <c r="A4282" s="82" t="str">
        <f>CONCATENATE(D4282,COUNTIF($D$3:D4282,D4282))</f>
        <v>0</v>
      </c>
      <c r="B4282" s="76" t="str">
        <f t="shared" si="134"/>
        <v/>
      </c>
      <c r="C4282" s="77" t="str">
        <f t="shared" si="133"/>
        <v xml:space="preserve"> </v>
      </c>
      <c r="D4282" s="80"/>
      <c r="E4282" s="80"/>
      <c r="F4282" s="99"/>
      <c r="G4282" s="81"/>
      <c r="H4282" s="84"/>
    </row>
    <row r="4283" spans="1:8" x14ac:dyDescent="0.25">
      <c r="A4283" s="82" t="str">
        <f>CONCATENATE(D4283,COUNTIF($D$3:D4283,D4283))</f>
        <v>0</v>
      </c>
      <c r="B4283" s="76" t="str">
        <f t="shared" si="134"/>
        <v/>
      </c>
      <c r="C4283" s="77" t="str">
        <f t="shared" si="133"/>
        <v xml:space="preserve"> </v>
      </c>
      <c r="D4283" s="80"/>
      <c r="E4283" s="80"/>
      <c r="F4283" s="99"/>
      <c r="G4283" s="81"/>
      <c r="H4283" s="84"/>
    </row>
    <row r="4284" spans="1:8" x14ac:dyDescent="0.25">
      <c r="A4284" s="82" t="str">
        <f>CONCATENATE(D4284,COUNTIF($D$3:D4284,D4284))</f>
        <v>0</v>
      </c>
      <c r="B4284" s="76" t="str">
        <f t="shared" si="134"/>
        <v/>
      </c>
      <c r="C4284" s="77" t="str">
        <f t="shared" si="133"/>
        <v xml:space="preserve"> </v>
      </c>
      <c r="D4284" s="80"/>
      <c r="E4284" s="80"/>
      <c r="F4284" s="99"/>
      <c r="G4284" s="81"/>
      <c r="H4284" s="84"/>
    </row>
    <row r="4285" spans="1:8" x14ac:dyDescent="0.25">
      <c r="A4285" s="82" t="str">
        <f>CONCATENATE(D4285,COUNTIF($D$3:D4285,D4285))</f>
        <v>0</v>
      </c>
      <c r="B4285" s="76" t="str">
        <f t="shared" si="134"/>
        <v/>
      </c>
      <c r="C4285" s="77" t="str">
        <f t="shared" si="133"/>
        <v xml:space="preserve"> </v>
      </c>
      <c r="D4285" s="80"/>
      <c r="E4285" s="80"/>
      <c r="F4285" s="99"/>
      <c r="G4285" s="81"/>
      <c r="H4285" s="84"/>
    </row>
    <row r="4286" spans="1:8" x14ac:dyDescent="0.25">
      <c r="A4286" s="82" t="str">
        <f>CONCATENATE(D4286,COUNTIF($D$3:D4286,D4286))</f>
        <v>0</v>
      </c>
      <c r="B4286" s="76" t="str">
        <f t="shared" si="134"/>
        <v/>
      </c>
      <c r="C4286" s="77" t="str">
        <f t="shared" si="133"/>
        <v xml:space="preserve"> </v>
      </c>
      <c r="D4286" s="80"/>
      <c r="E4286" s="80"/>
      <c r="F4286" s="99"/>
      <c r="G4286" s="81"/>
      <c r="H4286" s="84"/>
    </row>
    <row r="4287" spans="1:8" x14ac:dyDescent="0.25">
      <c r="A4287" s="82" t="str">
        <f>CONCATENATE(D4287,COUNTIF($D$3:D4287,D4287))</f>
        <v>0</v>
      </c>
      <c r="B4287" s="76" t="str">
        <f t="shared" si="134"/>
        <v/>
      </c>
      <c r="C4287" s="77" t="str">
        <f t="shared" si="133"/>
        <v xml:space="preserve"> </v>
      </c>
      <c r="D4287" s="80"/>
      <c r="E4287" s="80"/>
      <c r="F4287" s="99"/>
      <c r="G4287" s="81"/>
      <c r="H4287" s="84"/>
    </row>
    <row r="4288" spans="1:8" x14ac:dyDescent="0.25">
      <c r="A4288" s="82" t="str">
        <f>CONCATENATE(D4288,COUNTIF($D$3:D4288,D4288))</f>
        <v>0</v>
      </c>
      <c r="B4288" s="76" t="str">
        <f t="shared" si="134"/>
        <v/>
      </c>
      <c r="C4288" s="77" t="str">
        <f t="shared" si="133"/>
        <v xml:space="preserve"> </v>
      </c>
      <c r="D4288" s="80"/>
      <c r="E4288" s="80"/>
      <c r="F4288" s="99"/>
      <c r="G4288" s="81"/>
      <c r="H4288" s="84"/>
    </row>
    <row r="4289" spans="1:8" x14ac:dyDescent="0.25">
      <c r="A4289" s="82" t="str">
        <f>CONCATENATE(D4289,COUNTIF($D$3:D4289,D4289))</f>
        <v>0</v>
      </c>
      <c r="B4289" s="76" t="str">
        <f t="shared" si="134"/>
        <v/>
      </c>
      <c r="C4289" s="77" t="str">
        <f t="shared" si="133"/>
        <v xml:space="preserve"> </v>
      </c>
      <c r="D4289" s="80"/>
      <c r="E4289" s="80"/>
      <c r="F4289" s="99"/>
      <c r="G4289" s="81"/>
      <c r="H4289" s="84"/>
    </row>
    <row r="4290" spans="1:8" x14ac:dyDescent="0.25">
      <c r="A4290" s="82" t="str">
        <f>CONCATENATE(D4290,COUNTIF($D$3:D4290,D4290))</f>
        <v>0</v>
      </c>
      <c r="B4290" s="76" t="str">
        <f t="shared" si="134"/>
        <v/>
      </c>
      <c r="C4290" s="77" t="str">
        <f t="shared" si="133"/>
        <v xml:space="preserve"> </v>
      </c>
      <c r="D4290" s="80"/>
      <c r="E4290" s="80"/>
      <c r="F4290" s="99"/>
      <c r="G4290" s="81"/>
      <c r="H4290" s="84"/>
    </row>
    <row r="4291" spans="1:8" x14ac:dyDescent="0.25">
      <c r="A4291" s="82" t="str">
        <f>CONCATENATE(D4291,COUNTIF($D$3:D4291,D4291))</f>
        <v>0</v>
      </c>
      <c r="B4291" s="76" t="str">
        <f t="shared" si="134"/>
        <v/>
      </c>
      <c r="C4291" s="77" t="str">
        <f t="shared" si="133"/>
        <v xml:space="preserve"> </v>
      </c>
      <c r="D4291" s="80"/>
      <c r="E4291" s="80"/>
      <c r="F4291" s="99"/>
      <c r="G4291" s="81"/>
      <c r="H4291" s="84"/>
    </row>
    <row r="4292" spans="1:8" x14ac:dyDescent="0.25">
      <c r="A4292" s="82" t="str">
        <f>CONCATENATE(D4292,COUNTIF($D$3:D4292,D4292))</f>
        <v>0</v>
      </c>
      <c r="B4292" s="76" t="str">
        <f t="shared" si="134"/>
        <v/>
      </c>
      <c r="C4292" s="77" t="str">
        <f t="shared" ref="C4292:C4355" si="135">CONCATENATE(F4292," ",G4292)</f>
        <v xml:space="preserve"> </v>
      </c>
      <c r="D4292" s="80"/>
      <c r="E4292" s="80"/>
      <c r="F4292" s="99"/>
      <c r="G4292" s="81"/>
      <c r="H4292" s="84"/>
    </row>
    <row r="4293" spans="1:8" x14ac:dyDescent="0.25">
      <c r="A4293" s="82" t="str">
        <f>CONCATENATE(D4293,COUNTIF($D$3:D4293,D4293))</f>
        <v>0</v>
      </c>
      <c r="B4293" s="76" t="str">
        <f t="shared" ref="B4293:B4356" si="136">CONCATENATE(D4293,G4293)</f>
        <v/>
      </c>
      <c r="C4293" s="77" t="str">
        <f t="shared" si="135"/>
        <v xml:space="preserve"> </v>
      </c>
      <c r="D4293" s="80"/>
      <c r="E4293" s="80"/>
      <c r="F4293" s="99"/>
      <c r="G4293" s="81"/>
      <c r="H4293" s="84"/>
    </row>
    <row r="4294" spans="1:8" x14ac:dyDescent="0.25">
      <c r="A4294" s="82" t="str">
        <f>CONCATENATE(D4294,COUNTIF($D$3:D4294,D4294))</f>
        <v>0</v>
      </c>
      <c r="B4294" s="76" t="str">
        <f t="shared" si="136"/>
        <v/>
      </c>
      <c r="C4294" s="77" t="str">
        <f t="shared" si="135"/>
        <v xml:space="preserve"> </v>
      </c>
      <c r="D4294" s="80"/>
      <c r="E4294" s="80"/>
      <c r="F4294" s="99"/>
      <c r="G4294" s="81"/>
      <c r="H4294" s="84"/>
    </row>
    <row r="4295" spans="1:8" x14ac:dyDescent="0.25">
      <c r="A4295" s="82" t="str">
        <f>CONCATENATE(D4295,COUNTIF($D$3:D4295,D4295))</f>
        <v>0</v>
      </c>
      <c r="B4295" s="76" t="str">
        <f t="shared" si="136"/>
        <v/>
      </c>
      <c r="C4295" s="77" t="str">
        <f t="shared" si="135"/>
        <v xml:space="preserve"> </v>
      </c>
      <c r="D4295" s="80"/>
      <c r="E4295" s="80"/>
      <c r="F4295" s="99"/>
      <c r="G4295" s="81"/>
      <c r="H4295" s="84"/>
    </row>
    <row r="4296" spans="1:8" x14ac:dyDescent="0.25">
      <c r="A4296" s="82" t="str">
        <f>CONCATENATE(D4296,COUNTIF($D$3:D4296,D4296))</f>
        <v>0</v>
      </c>
      <c r="B4296" s="76" t="str">
        <f t="shared" si="136"/>
        <v/>
      </c>
      <c r="C4296" s="77" t="str">
        <f t="shared" si="135"/>
        <v xml:space="preserve"> </v>
      </c>
      <c r="D4296" s="80"/>
      <c r="E4296" s="80"/>
      <c r="F4296" s="99"/>
      <c r="G4296" s="81"/>
      <c r="H4296" s="84"/>
    </row>
    <row r="4297" spans="1:8" x14ac:dyDescent="0.25">
      <c r="A4297" s="82" t="str">
        <f>CONCATENATE(D4297,COUNTIF($D$3:D4297,D4297))</f>
        <v>0</v>
      </c>
      <c r="B4297" s="76" t="str">
        <f t="shared" si="136"/>
        <v/>
      </c>
      <c r="C4297" s="77" t="str">
        <f t="shared" si="135"/>
        <v xml:space="preserve"> </v>
      </c>
      <c r="D4297" s="80"/>
      <c r="E4297" s="80"/>
      <c r="F4297" s="99"/>
      <c r="G4297" s="81"/>
      <c r="H4297" s="84"/>
    </row>
    <row r="4298" spans="1:8" x14ac:dyDescent="0.25">
      <c r="A4298" s="82" t="str">
        <f>CONCATENATE(D4298,COUNTIF($D$3:D4298,D4298))</f>
        <v>0</v>
      </c>
      <c r="B4298" s="76" t="str">
        <f t="shared" si="136"/>
        <v/>
      </c>
      <c r="C4298" s="77" t="str">
        <f t="shared" si="135"/>
        <v xml:space="preserve"> </v>
      </c>
      <c r="D4298" s="80"/>
      <c r="E4298" s="80"/>
      <c r="F4298" s="99"/>
      <c r="G4298" s="81"/>
      <c r="H4298" s="84"/>
    </row>
    <row r="4299" spans="1:8" x14ac:dyDescent="0.25">
      <c r="A4299" s="82" t="str">
        <f>CONCATENATE(D4299,COUNTIF($D$3:D4299,D4299))</f>
        <v>0</v>
      </c>
      <c r="B4299" s="76" t="str">
        <f t="shared" si="136"/>
        <v/>
      </c>
      <c r="C4299" s="77" t="str">
        <f t="shared" si="135"/>
        <v xml:space="preserve"> </v>
      </c>
      <c r="D4299" s="80"/>
      <c r="E4299" s="80"/>
      <c r="F4299" s="99"/>
      <c r="G4299" s="81"/>
      <c r="H4299" s="84"/>
    </row>
    <row r="4300" spans="1:8" x14ac:dyDescent="0.25">
      <c r="A4300" s="82" t="str">
        <f>CONCATENATE(D4300,COUNTIF($D$3:D4300,D4300))</f>
        <v>0</v>
      </c>
      <c r="B4300" s="76" t="str">
        <f t="shared" si="136"/>
        <v/>
      </c>
      <c r="C4300" s="77" t="str">
        <f t="shared" si="135"/>
        <v xml:space="preserve"> </v>
      </c>
      <c r="D4300" s="80"/>
      <c r="E4300" s="80"/>
      <c r="F4300" s="99"/>
      <c r="G4300" s="81"/>
      <c r="H4300" s="84"/>
    </row>
    <row r="4301" spans="1:8" x14ac:dyDescent="0.25">
      <c r="A4301" s="82" t="str">
        <f>CONCATENATE(D4301,COUNTIF($D$3:D4301,D4301))</f>
        <v>0</v>
      </c>
      <c r="B4301" s="76" t="str">
        <f t="shared" si="136"/>
        <v/>
      </c>
      <c r="C4301" s="77" t="str">
        <f t="shared" si="135"/>
        <v xml:space="preserve"> </v>
      </c>
      <c r="D4301" s="80"/>
      <c r="E4301" s="80"/>
      <c r="F4301" s="99"/>
      <c r="G4301" s="81"/>
      <c r="H4301" s="84"/>
    </row>
    <row r="4302" spans="1:8" x14ac:dyDescent="0.25">
      <c r="A4302" s="82" t="str">
        <f>CONCATENATE(D4302,COUNTIF($D$3:D4302,D4302))</f>
        <v>0</v>
      </c>
      <c r="B4302" s="76" t="str">
        <f t="shared" si="136"/>
        <v/>
      </c>
      <c r="C4302" s="77" t="str">
        <f t="shared" si="135"/>
        <v xml:space="preserve"> </v>
      </c>
      <c r="D4302" s="80"/>
      <c r="E4302" s="80"/>
      <c r="F4302" s="99"/>
      <c r="G4302" s="81"/>
      <c r="H4302" s="84"/>
    </row>
    <row r="4303" spans="1:8" x14ac:dyDescent="0.25">
      <c r="A4303" s="82" t="str">
        <f>CONCATENATE(D4303,COUNTIF($D$3:D4303,D4303))</f>
        <v>0</v>
      </c>
      <c r="B4303" s="76" t="str">
        <f t="shared" si="136"/>
        <v/>
      </c>
      <c r="C4303" s="77" t="str">
        <f t="shared" si="135"/>
        <v xml:space="preserve"> </v>
      </c>
      <c r="D4303" s="80"/>
      <c r="E4303" s="80"/>
      <c r="F4303" s="99"/>
      <c r="G4303" s="81"/>
      <c r="H4303" s="84"/>
    </row>
    <row r="4304" spans="1:8" x14ac:dyDescent="0.25">
      <c r="A4304" s="82" t="str">
        <f>CONCATENATE(D4304,COUNTIF($D$3:D4304,D4304))</f>
        <v>0</v>
      </c>
      <c r="B4304" s="76" t="str">
        <f t="shared" si="136"/>
        <v/>
      </c>
      <c r="C4304" s="77" t="str">
        <f t="shared" si="135"/>
        <v xml:space="preserve"> </v>
      </c>
      <c r="D4304" s="80"/>
      <c r="E4304" s="80"/>
      <c r="F4304" s="99"/>
      <c r="G4304" s="81"/>
      <c r="H4304" s="84"/>
    </row>
    <row r="4305" spans="1:8" x14ac:dyDescent="0.25">
      <c r="A4305" s="82" t="str">
        <f>CONCATENATE(D4305,COUNTIF($D$3:D4305,D4305))</f>
        <v>0</v>
      </c>
      <c r="B4305" s="76" t="str">
        <f t="shared" si="136"/>
        <v/>
      </c>
      <c r="C4305" s="77" t="str">
        <f t="shared" si="135"/>
        <v xml:space="preserve"> </v>
      </c>
      <c r="D4305" s="80"/>
      <c r="E4305" s="80"/>
      <c r="F4305" s="99"/>
      <c r="G4305" s="81"/>
      <c r="H4305" s="84"/>
    </row>
    <row r="4306" spans="1:8" x14ac:dyDescent="0.25">
      <c r="A4306" s="82" t="str">
        <f>CONCATENATE(D4306,COUNTIF($D$3:D4306,D4306))</f>
        <v>0</v>
      </c>
      <c r="B4306" s="76" t="str">
        <f t="shared" si="136"/>
        <v/>
      </c>
      <c r="C4306" s="77" t="str">
        <f t="shared" si="135"/>
        <v xml:space="preserve"> </v>
      </c>
      <c r="D4306" s="80"/>
      <c r="E4306" s="80"/>
      <c r="F4306" s="99"/>
      <c r="G4306" s="81"/>
      <c r="H4306" s="84"/>
    </row>
    <row r="4307" spans="1:8" x14ac:dyDescent="0.25">
      <c r="A4307" s="82" t="str">
        <f>CONCATENATE(D4307,COUNTIF($D$3:D4307,D4307))</f>
        <v>0</v>
      </c>
      <c r="B4307" s="76" t="str">
        <f t="shared" si="136"/>
        <v/>
      </c>
      <c r="C4307" s="77" t="str">
        <f t="shared" si="135"/>
        <v xml:space="preserve"> </v>
      </c>
      <c r="D4307" s="80"/>
      <c r="E4307" s="80"/>
      <c r="F4307" s="99"/>
      <c r="G4307" s="81"/>
      <c r="H4307" s="84"/>
    </row>
    <row r="4308" spans="1:8" x14ac:dyDescent="0.25">
      <c r="A4308" s="82" t="str">
        <f>CONCATENATE(D4308,COUNTIF($D$3:D4308,D4308))</f>
        <v>0</v>
      </c>
      <c r="B4308" s="76" t="str">
        <f t="shared" si="136"/>
        <v/>
      </c>
      <c r="C4308" s="77" t="str">
        <f t="shared" si="135"/>
        <v xml:space="preserve"> </v>
      </c>
      <c r="D4308" s="80"/>
      <c r="E4308" s="80"/>
      <c r="F4308" s="99"/>
      <c r="G4308" s="81"/>
      <c r="H4308" s="84"/>
    </row>
    <row r="4309" spans="1:8" x14ac:dyDescent="0.25">
      <c r="A4309" s="82" t="str">
        <f>CONCATENATE(D4309,COUNTIF($D$3:D4309,D4309))</f>
        <v>0</v>
      </c>
      <c r="B4309" s="76" t="str">
        <f t="shared" si="136"/>
        <v/>
      </c>
      <c r="C4309" s="77" t="str">
        <f t="shared" si="135"/>
        <v xml:space="preserve"> </v>
      </c>
      <c r="D4309" s="80"/>
      <c r="E4309" s="80"/>
      <c r="F4309" s="99"/>
      <c r="G4309" s="81"/>
      <c r="H4309" s="84"/>
    </row>
    <row r="4310" spans="1:8" x14ac:dyDescent="0.25">
      <c r="A4310" s="82" t="str">
        <f>CONCATENATE(D4310,COUNTIF($D$3:D4310,D4310))</f>
        <v>0</v>
      </c>
      <c r="B4310" s="76" t="str">
        <f t="shared" si="136"/>
        <v/>
      </c>
      <c r="C4310" s="77" t="str">
        <f t="shared" si="135"/>
        <v xml:space="preserve"> </v>
      </c>
      <c r="D4310" s="80"/>
      <c r="E4310" s="80"/>
      <c r="F4310" s="99"/>
      <c r="G4310" s="81"/>
      <c r="H4310" s="84"/>
    </row>
    <row r="4311" spans="1:8" x14ac:dyDescent="0.25">
      <c r="A4311" s="82" t="str">
        <f>CONCATENATE(D4311,COUNTIF($D$3:D4311,D4311))</f>
        <v>0</v>
      </c>
      <c r="B4311" s="76" t="str">
        <f t="shared" si="136"/>
        <v/>
      </c>
      <c r="C4311" s="77" t="str">
        <f t="shared" si="135"/>
        <v xml:space="preserve"> </v>
      </c>
      <c r="D4311" s="80"/>
      <c r="E4311" s="80"/>
      <c r="F4311" s="99"/>
      <c r="G4311" s="81"/>
      <c r="H4311" s="84"/>
    </row>
    <row r="4312" spans="1:8" x14ac:dyDescent="0.25">
      <c r="A4312" s="82" t="str">
        <f>CONCATENATE(D4312,COUNTIF($D$3:D4312,D4312))</f>
        <v>0</v>
      </c>
      <c r="B4312" s="76" t="str">
        <f t="shared" si="136"/>
        <v/>
      </c>
      <c r="C4312" s="77" t="str">
        <f t="shared" si="135"/>
        <v xml:space="preserve"> </v>
      </c>
      <c r="D4312" s="80"/>
      <c r="E4312" s="80"/>
      <c r="F4312" s="99"/>
      <c r="G4312" s="81"/>
      <c r="H4312" s="84"/>
    </row>
    <row r="4313" spans="1:8" x14ac:dyDescent="0.25">
      <c r="A4313" s="82" t="str">
        <f>CONCATENATE(D4313,COUNTIF($D$3:D4313,D4313))</f>
        <v>0</v>
      </c>
      <c r="B4313" s="76" t="str">
        <f t="shared" si="136"/>
        <v/>
      </c>
      <c r="C4313" s="77" t="str">
        <f t="shared" si="135"/>
        <v xml:space="preserve"> </v>
      </c>
      <c r="D4313" s="80"/>
      <c r="E4313" s="80"/>
      <c r="F4313" s="99"/>
      <c r="G4313" s="81"/>
      <c r="H4313" s="84"/>
    </row>
    <row r="4314" spans="1:8" x14ac:dyDescent="0.25">
      <c r="A4314" s="82" t="str">
        <f>CONCATENATE(D4314,COUNTIF($D$3:D4314,D4314))</f>
        <v>0</v>
      </c>
      <c r="B4314" s="76" t="str">
        <f t="shared" si="136"/>
        <v/>
      </c>
      <c r="C4314" s="77" t="str">
        <f t="shared" si="135"/>
        <v xml:space="preserve"> </v>
      </c>
      <c r="D4314" s="80"/>
      <c r="E4314" s="80"/>
      <c r="F4314" s="99"/>
      <c r="G4314" s="81"/>
      <c r="H4314" s="84"/>
    </row>
    <row r="4315" spans="1:8" x14ac:dyDescent="0.25">
      <c r="A4315" s="82" t="str">
        <f>CONCATENATE(D4315,COUNTIF($D$3:D4315,D4315))</f>
        <v>0</v>
      </c>
      <c r="B4315" s="76" t="str">
        <f t="shared" si="136"/>
        <v/>
      </c>
      <c r="C4315" s="77" t="str">
        <f t="shared" si="135"/>
        <v xml:space="preserve"> </v>
      </c>
      <c r="D4315" s="80"/>
      <c r="E4315" s="80"/>
      <c r="F4315" s="99"/>
      <c r="G4315" s="81"/>
      <c r="H4315" s="84"/>
    </row>
    <row r="4316" spans="1:8" x14ac:dyDescent="0.25">
      <c r="A4316" s="82" t="str">
        <f>CONCATENATE(D4316,COUNTIF($D$3:D4316,D4316))</f>
        <v>0</v>
      </c>
      <c r="B4316" s="76" t="str">
        <f t="shared" si="136"/>
        <v/>
      </c>
      <c r="C4316" s="77" t="str">
        <f t="shared" si="135"/>
        <v xml:space="preserve"> </v>
      </c>
      <c r="D4316" s="80"/>
      <c r="E4316" s="80"/>
      <c r="F4316" s="99"/>
      <c r="G4316" s="81"/>
      <c r="H4316" s="84"/>
    </row>
    <row r="4317" spans="1:8" x14ac:dyDescent="0.25">
      <c r="A4317" s="82" t="str">
        <f>CONCATENATE(D4317,COUNTIF($D$3:D4317,D4317))</f>
        <v>0</v>
      </c>
      <c r="B4317" s="76" t="str">
        <f t="shared" si="136"/>
        <v/>
      </c>
      <c r="C4317" s="77" t="str">
        <f t="shared" si="135"/>
        <v xml:space="preserve"> </v>
      </c>
      <c r="D4317" s="80"/>
      <c r="E4317" s="80"/>
      <c r="F4317" s="99"/>
      <c r="G4317" s="81"/>
      <c r="H4317" s="84"/>
    </row>
    <row r="4318" spans="1:8" x14ac:dyDescent="0.25">
      <c r="A4318" s="82" t="str">
        <f>CONCATENATE(D4318,COUNTIF($D$3:D4318,D4318))</f>
        <v>0</v>
      </c>
      <c r="B4318" s="76" t="str">
        <f t="shared" si="136"/>
        <v/>
      </c>
      <c r="C4318" s="77" t="str">
        <f t="shared" si="135"/>
        <v xml:space="preserve"> </v>
      </c>
      <c r="D4318" s="80"/>
      <c r="E4318" s="80"/>
      <c r="F4318" s="99"/>
      <c r="G4318" s="81"/>
      <c r="H4318" s="84"/>
    </row>
    <row r="4319" spans="1:8" x14ac:dyDescent="0.25">
      <c r="A4319" s="82" t="str">
        <f>CONCATENATE(D4319,COUNTIF($D$3:D4319,D4319))</f>
        <v>0</v>
      </c>
      <c r="B4319" s="76" t="str">
        <f t="shared" si="136"/>
        <v/>
      </c>
      <c r="C4319" s="77" t="str">
        <f t="shared" si="135"/>
        <v xml:space="preserve"> </v>
      </c>
      <c r="D4319" s="80"/>
      <c r="E4319" s="80"/>
      <c r="F4319" s="99"/>
      <c r="G4319" s="81"/>
      <c r="H4319" s="84"/>
    </row>
    <row r="4320" spans="1:8" x14ac:dyDescent="0.25">
      <c r="A4320" s="82" t="str">
        <f>CONCATENATE(D4320,COUNTIF($D$3:D4320,D4320))</f>
        <v>0</v>
      </c>
      <c r="B4320" s="76" t="str">
        <f t="shared" si="136"/>
        <v/>
      </c>
      <c r="C4320" s="77" t="str">
        <f t="shared" si="135"/>
        <v xml:space="preserve"> </v>
      </c>
      <c r="D4320" s="80"/>
      <c r="E4320" s="80"/>
      <c r="F4320" s="99"/>
      <c r="G4320" s="81"/>
      <c r="H4320" s="84"/>
    </row>
    <row r="4321" spans="1:8" x14ac:dyDescent="0.25">
      <c r="A4321" s="82" t="str">
        <f>CONCATENATE(D4321,COUNTIF($D$3:D4321,D4321))</f>
        <v>0</v>
      </c>
      <c r="B4321" s="76" t="str">
        <f t="shared" si="136"/>
        <v/>
      </c>
      <c r="C4321" s="77" t="str">
        <f t="shared" si="135"/>
        <v xml:space="preserve"> </v>
      </c>
      <c r="D4321" s="80"/>
      <c r="E4321" s="80"/>
      <c r="F4321" s="99"/>
      <c r="G4321" s="81"/>
      <c r="H4321" s="84"/>
    </row>
    <row r="4322" spans="1:8" x14ac:dyDescent="0.25">
      <c r="A4322" s="82" t="str">
        <f>CONCATENATE(D4322,COUNTIF($D$3:D4322,D4322))</f>
        <v>0</v>
      </c>
      <c r="B4322" s="76" t="str">
        <f t="shared" si="136"/>
        <v/>
      </c>
      <c r="C4322" s="77" t="str">
        <f t="shared" si="135"/>
        <v xml:space="preserve"> </v>
      </c>
      <c r="D4322" s="80"/>
      <c r="E4322" s="80"/>
      <c r="F4322" s="99"/>
      <c r="G4322" s="81"/>
      <c r="H4322" s="84"/>
    </row>
    <row r="4323" spans="1:8" x14ac:dyDescent="0.25">
      <c r="A4323" s="82" t="str">
        <f>CONCATENATE(D4323,COUNTIF($D$3:D4323,D4323))</f>
        <v>0</v>
      </c>
      <c r="B4323" s="76" t="str">
        <f t="shared" si="136"/>
        <v/>
      </c>
      <c r="C4323" s="77" t="str">
        <f t="shared" si="135"/>
        <v xml:space="preserve"> </v>
      </c>
      <c r="D4323" s="80"/>
      <c r="E4323" s="80"/>
      <c r="F4323" s="99"/>
      <c r="G4323" s="81"/>
      <c r="H4323" s="84"/>
    </row>
    <row r="4324" spans="1:8" x14ac:dyDescent="0.25">
      <c r="A4324" s="82" t="str">
        <f>CONCATENATE(D4324,COUNTIF($D$3:D4324,D4324))</f>
        <v>0</v>
      </c>
      <c r="B4324" s="76" t="str">
        <f t="shared" si="136"/>
        <v/>
      </c>
      <c r="C4324" s="77" t="str">
        <f t="shared" si="135"/>
        <v xml:space="preserve"> </v>
      </c>
      <c r="D4324" s="80"/>
      <c r="E4324" s="80"/>
      <c r="F4324" s="99"/>
      <c r="G4324" s="81"/>
      <c r="H4324" s="84"/>
    </row>
    <row r="4325" spans="1:8" x14ac:dyDescent="0.25">
      <c r="A4325" s="82" t="str">
        <f>CONCATENATE(D4325,COUNTIF($D$3:D4325,D4325))</f>
        <v>0</v>
      </c>
      <c r="B4325" s="76" t="str">
        <f t="shared" si="136"/>
        <v/>
      </c>
      <c r="C4325" s="77" t="str">
        <f t="shared" si="135"/>
        <v xml:space="preserve"> </v>
      </c>
      <c r="D4325" s="80"/>
      <c r="E4325" s="80"/>
      <c r="F4325" s="99"/>
      <c r="G4325" s="81"/>
      <c r="H4325" s="84"/>
    </row>
    <row r="4326" spans="1:8" x14ac:dyDescent="0.25">
      <c r="A4326" s="82" t="str">
        <f>CONCATENATE(D4326,COUNTIF($D$3:D4326,D4326))</f>
        <v>0</v>
      </c>
      <c r="B4326" s="76" t="str">
        <f t="shared" si="136"/>
        <v/>
      </c>
      <c r="C4326" s="77" t="str">
        <f t="shared" si="135"/>
        <v xml:space="preserve"> </v>
      </c>
      <c r="D4326" s="80"/>
      <c r="E4326" s="80"/>
      <c r="F4326" s="99"/>
      <c r="G4326" s="81"/>
      <c r="H4326" s="84"/>
    </row>
    <row r="4327" spans="1:8" x14ac:dyDescent="0.25">
      <c r="A4327" s="82" t="str">
        <f>CONCATENATE(D4327,COUNTIF($D$3:D4327,D4327))</f>
        <v>0</v>
      </c>
      <c r="B4327" s="76" t="str">
        <f t="shared" si="136"/>
        <v/>
      </c>
      <c r="C4327" s="77" t="str">
        <f t="shared" si="135"/>
        <v xml:space="preserve"> </v>
      </c>
      <c r="D4327" s="80"/>
      <c r="E4327" s="80"/>
      <c r="F4327" s="99"/>
      <c r="G4327" s="81"/>
      <c r="H4327" s="84"/>
    </row>
    <row r="4328" spans="1:8" x14ac:dyDescent="0.25">
      <c r="A4328" s="82" t="str">
        <f>CONCATENATE(D4328,COUNTIF($D$3:D4328,D4328))</f>
        <v>0</v>
      </c>
      <c r="B4328" s="76" t="str">
        <f t="shared" si="136"/>
        <v/>
      </c>
      <c r="C4328" s="77" t="str">
        <f t="shared" si="135"/>
        <v xml:space="preserve"> </v>
      </c>
      <c r="D4328" s="80"/>
      <c r="E4328" s="80"/>
      <c r="F4328" s="99"/>
      <c r="G4328" s="81"/>
      <c r="H4328" s="84"/>
    </row>
    <row r="4329" spans="1:8" x14ac:dyDescent="0.25">
      <c r="A4329" s="82" t="str">
        <f>CONCATENATE(D4329,COUNTIF($D$3:D4329,D4329))</f>
        <v>0</v>
      </c>
      <c r="B4329" s="76" t="str">
        <f t="shared" si="136"/>
        <v/>
      </c>
      <c r="C4329" s="77" t="str">
        <f t="shared" si="135"/>
        <v xml:space="preserve"> </v>
      </c>
      <c r="D4329" s="80"/>
      <c r="E4329" s="80"/>
      <c r="F4329" s="99"/>
      <c r="G4329" s="81"/>
      <c r="H4329" s="84"/>
    </row>
    <row r="4330" spans="1:8" x14ac:dyDescent="0.25">
      <c r="A4330" s="82" t="str">
        <f>CONCATENATE(D4330,COUNTIF($D$3:D4330,D4330))</f>
        <v>0</v>
      </c>
      <c r="B4330" s="76" t="str">
        <f t="shared" si="136"/>
        <v/>
      </c>
      <c r="C4330" s="77" t="str">
        <f t="shared" si="135"/>
        <v xml:space="preserve"> </v>
      </c>
      <c r="D4330" s="80"/>
      <c r="E4330" s="80"/>
      <c r="F4330" s="99"/>
      <c r="G4330" s="81"/>
      <c r="H4330" s="84"/>
    </row>
    <row r="4331" spans="1:8" x14ac:dyDescent="0.25">
      <c r="A4331" s="82" t="str">
        <f>CONCATENATE(D4331,COUNTIF($D$3:D4331,D4331))</f>
        <v>0</v>
      </c>
      <c r="B4331" s="76" t="str">
        <f t="shared" si="136"/>
        <v/>
      </c>
      <c r="C4331" s="77" t="str">
        <f t="shared" si="135"/>
        <v xml:space="preserve"> </v>
      </c>
      <c r="D4331" s="80"/>
      <c r="E4331" s="80"/>
      <c r="F4331" s="99"/>
      <c r="G4331" s="81"/>
      <c r="H4331" s="84"/>
    </row>
    <row r="4332" spans="1:8" x14ac:dyDescent="0.25">
      <c r="A4332" s="82" t="str">
        <f>CONCATENATE(D4332,COUNTIF($D$3:D4332,D4332))</f>
        <v>0</v>
      </c>
      <c r="B4332" s="76" t="str">
        <f t="shared" si="136"/>
        <v/>
      </c>
      <c r="C4332" s="77" t="str">
        <f t="shared" si="135"/>
        <v xml:space="preserve"> </v>
      </c>
      <c r="D4332" s="80"/>
      <c r="E4332" s="80"/>
      <c r="F4332" s="99"/>
      <c r="G4332" s="81"/>
      <c r="H4332" s="84"/>
    </row>
    <row r="4333" spans="1:8" x14ac:dyDescent="0.25">
      <c r="A4333" s="82" t="str">
        <f>CONCATENATE(D4333,COUNTIF($D$3:D4333,D4333))</f>
        <v>0</v>
      </c>
      <c r="B4333" s="76" t="str">
        <f t="shared" si="136"/>
        <v/>
      </c>
      <c r="C4333" s="77" t="str">
        <f t="shared" si="135"/>
        <v xml:space="preserve"> </v>
      </c>
      <c r="D4333" s="80"/>
      <c r="E4333" s="80"/>
      <c r="F4333" s="99"/>
      <c r="G4333" s="81"/>
      <c r="H4333" s="84"/>
    </row>
    <row r="4334" spans="1:8" x14ac:dyDescent="0.25">
      <c r="A4334" s="82" t="str">
        <f>CONCATENATE(D4334,COUNTIF($D$3:D4334,D4334))</f>
        <v>0</v>
      </c>
      <c r="B4334" s="76" t="str">
        <f t="shared" si="136"/>
        <v/>
      </c>
      <c r="C4334" s="77" t="str">
        <f t="shared" si="135"/>
        <v xml:space="preserve"> </v>
      </c>
      <c r="D4334" s="80"/>
      <c r="E4334" s="80"/>
      <c r="F4334" s="99"/>
      <c r="G4334" s="81"/>
      <c r="H4334" s="84"/>
    </row>
    <row r="4335" spans="1:8" x14ac:dyDescent="0.25">
      <c r="A4335" s="82" t="str">
        <f>CONCATENATE(D4335,COUNTIF($D$3:D4335,D4335))</f>
        <v>0</v>
      </c>
      <c r="B4335" s="76" t="str">
        <f t="shared" si="136"/>
        <v/>
      </c>
      <c r="C4335" s="77" t="str">
        <f t="shared" si="135"/>
        <v xml:space="preserve"> </v>
      </c>
      <c r="D4335" s="80"/>
      <c r="E4335" s="80"/>
      <c r="F4335" s="99"/>
      <c r="G4335" s="81"/>
      <c r="H4335" s="84"/>
    </row>
    <row r="4336" spans="1:8" x14ac:dyDescent="0.25">
      <c r="A4336" s="82" t="str">
        <f>CONCATENATE(D4336,COUNTIF($D$3:D4336,D4336))</f>
        <v>0</v>
      </c>
      <c r="B4336" s="76" t="str">
        <f t="shared" si="136"/>
        <v/>
      </c>
      <c r="C4336" s="77" t="str">
        <f t="shared" si="135"/>
        <v xml:space="preserve"> </v>
      </c>
      <c r="D4336" s="80"/>
      <c r="E4336" s="80"/>
      <c r="F4336" s="99"/>
      <c r="G4336" s="81"/>
      <c r="H4336" s="84"/>
    </row>
    <row r="4337" spans="1:8" x14ac:dyDescent="0.25">
      <c r="A4337" s="82" t="str">
        <f>CONCATENATE(D4337,COUNTIF($D$3:D4337,D4337))</f>
        <v>0</v>
      </c>
      <c r="B4337" s="76" t="str">
        <f t="shared" si="136"/>
        <v/>
      </c>
      <c r="C4337" s="77" t="str">
        <f t="shared" si="135"/>
        <v xml:space="preserve"> </v>
      </c>
      <c r="D4337" s="80"/>
      <c r="E4337" s="80"/>
      <c r="F4337" s="99"/>
      <c r="G4337" s="81"/>
      <c r="H4337" s="84"/>
    </row>
    <row r="4338" spans="1:8" x14ac:dyDescent="0.25">
      <c r="A4338" s="82" t="str">
        <f>CONCATENATE(D4338,COUNTIF($D$3:D4338,D4338))</f>
        <v>0</v>
      </c>
      <c r="B4338" s="76" t="str">
        <f t="shared" si="136"/>
        <v/>
      </c>
      <c r="C4338" s="77" t="str">
        <f t="shared" si="135"/>
        <v xml:space="preserve"> </v>
      </c>
      <c r="D4338" s="80"/>
      <c r="E4338" s="80"/>
      <c r="F4338" s="99"/>
      <c r="G4338" s="81"/>
      <c r="H4338" s="84"/>
    </row>
    <row r="4339" spans="1:8" x14ac:dyDescent="0.25">
      <c r="A4339" s="82" t="str">
        <f>CONCATENATE(D4339,COUNTIF($D$3:D4339,D4339))</f>
        <v>0</v>
      </c>
      <c r="B4339" s="76" t="str">
        <f t="shared" si="136"/>
        <v/>
      </c>
      <c r="C4339" s="77" t="str">
        <f t="shared" si="135"/>
        <v xml:space="preserve"> </v>
      </c>
      <c r="D4339" s="80"/>
      <c r="E4339" s="80"/>
      <c r="F4339" s="99"/>
      <c r="G4339" s="81"/>
      <c r="H4339" s="84"/>
    </row>
    <row r="4340" spans="1:8" x14ac:dyDescent="0.25">
      <c r="A4340" s="82" t="str">
        <f>CONCATENATE(D4340,COUNTIF($D$3:D4340,D4340))</f>
        <v>0</v>
      </c>
      <c r="B4340" s="76" t="str">
        <f t="shared" si="136"/>
        <v/>
      </c>
      <c r="C4340" s="77" t="str">
        <f t="shared" si="135"/>
        <v xml:space="preserve"> </v>
      </c>
      <c r="D4340" s="80"/>
      <c r="E4340" s="80"/>
      <c r="F4340" s="99"/>
      <c r="G4340" s="81"/>
      <c r="H4340" s="84"/>
    </row>
    <row r="4341" spans="1:8" x14ac:dyDescent="0.25">
      <c r="A4341" s="82" t="str">
        <f>CONCATENATE(D4341,COUNTIF($D$3:D4341,D4341))</f>
        <v>0</v>
      </c>
      <c r="B4341" s="76" t="str">
        <f t="shared" si="136"/>
        <v/>
      </c>
      <c r="C4341" s="77" t="str">
        <f t="shared" si="135"/>
        <v xml:space="preserve"> </v>
      </c>
      <c r="D4341" s="80"/>
      <c r="E4341" s="80"/>
      <c r="F4341" s="99"/>
      <c r="G4341" s="81"/>
      <c r="H4341" s="84"/>
    </row>
    <row r="4342" spans="1:8" x14ac:dyDescent="0.25">
      <c r="A4342" s="82" t="str">
        <f>CONCATENATE(D4342,COUNTIF($D$3:D4342,D4342))</f>
        <v>0</v>
      </c>
      <c r="B4342" s="76" t="str">
        <f t="shared" si="136"/>
        <v/>
      </c>
      <c r="C4342" s="77" t="str">
        <f t="shared" si="135"/>
        <v xml:space="preserve"> </v>
      </c>
      <c r="D4342" s="80"/>
      <c r="E4342" s="80"/>
      <c r="F4342" s="99"/>
      <c r="G4342" s="81"/>
      <c r="H4342" s="84"/>
    </row>
    <row r="4343" spans="1:8" x14ac:dyDescent="0.25">
      <c r="A4343" s="82" t="str">
        <f>CONCATENATE(D4343,COUNTIF($D$3:D4343,D4343))</f>
        <v>0</v>
      </c>
      <c r="B4343" s="76" t="str">
        <f t="shared" si="136"/>
        <v/>
      </c>
      <c r="C4343" s="77" t="str">
        <f t="shared" si="135"/>
        <v xml:space="preserve"> </v>
      </c>
      <c r="D4343" s="80"/>
      <c r="E4343" s="80"/>
      <c r="F4343" s="99"/>
      <c r="G4343" s="81"/>
      <c r="H4343" s="84"/>
    </row>
    <row r="4344" spans="1:8" x14ac:dyDescent="0.25">
      <c r="A4344" s="82" t="str">
        <f>CONCATENATE(D4344,COUNTIF($D$3:D4344,D4344))</f>
        <v>0</v>
      </c>
      <c r="B4344" s="76" t="str">
        <f t="shared" si="136"/>
        <v/>
      </c>
      <c r="C4344" s="77" t="str">
        <f t="shared" si="135"/>
        <v xml:space="preserve"> </v>
      </c>
      <c r="D4344" s="80"/>
      <c r="E4344" s="80"/>
      <c r="F4344" s="99"/>
      <c r="G4344" s="81"/>
      <c r="H4344" s="84"/>
    </row>
    <row r="4345" spans="1:8" x14ac:dyDescent="0.25">
      <c r="A4345" s="82" t="str">
        <f>CONCATENATE(D4345,COUNTIF($D$3:D4345,D4345))</f>
        <v>0</v>
      </c>
      <c r="B4345" s="76" t="str">
        <f t="shared" si="136"/>
        <v/>
      </c>
      <c r="C4345" s="77" t="str">
        <f t="shared" si="135"/>
        <v xml:space="preserve"> </v>
      </c>
      <c r="D4345" s="80"/>
      <c r="E4345" s="80"/>
      <c r="F4345" s="99"/>
      <c r="G4345" s="81"/>
      <c r="H4345" s="84"/>
    </row>
    <row r="4346" spans="1:8" x14ac:dyDescent="0.25">
      <c r="A4346" s="82" t="str">
        <f>CONCATENATE(D4346,COUNTIF($D$3:D4346,D4346))</f>
        <v>0</v>
      </c>
      <c r="B4346" s="76" t="str">
        <f t="shared" si="136"/>
        <v/>
      </c>
      <c r="C4346" s="77" t="str">
        <f t="shared" si="135"/>
        <v xml:space="preserve"> </v>
      </c>
      <c r="D4346" s="80"/>
      <c r="E4346" s="80"/>
      <c r="F4346" s="99"/>
      <c r="G4346" s="81"/>
      <c r="H4346" s="84"/>
    </row>
    <row r="4347" spans="1:8" x14ac:dyDescent="0.25">
      <c r="A4347" s="82" t="str">
        <f>CONCATENATE(D4347,COUNTIF($D$3:D4347,D4347))</f>
        <v>0</v>
      </c>
      <c r="B4347" s="76" t="str">
        <f t="shared" si="136"/>
        <v/>
      </c>
      <c r="C4347" s="77" t="str">
        <f t="shared" si="135"/>
        <v xml:space="preserve"> </v>
      </c>
      <c r="D4347" s="80"/>
      <c r="E4347" s="80"/>
      <c r="F4347" s="99"/>
      <c r="G4347" s="81"/>
      <c r="H4347" s="84"/>
    </row>
    <row r="4348" spans="1:8" x14ac:dyDescent="0.25">
      <c r="A4348" s="82" t="str">
        <f>CONCATENATE(D4348,COUNTIF($D$3:D4348,D4348))</f>
        <v>0</v>
      </c>
      <c r="B4348" s="76" t="str">
        <f t="shared" si="136"/>
        <v/>
      </c>
      <c r="C4348" s="77" t="str">
        <f t="shared" si="135"/>
        <v xml:space="preserve"> </v>
      </c>
      <c r="D4348" s="80"/>
      <c r="E4348" s="80"/>
      <c r="F4348" s="99"/>
      <c r="G4348" s="81"/>
      <c r="H4348" s="84"/>
    </row>
    <row r="4349" spans="1:8" x14ac:dyDescent="0.25">
      <c r="A4349" s="82" t="str">
        <f>CONCATENATE(D4349,COUNTIF($D$3:D4349,D4349))</f>
        <v>0</v>
      </c>
      <c r="B4349" s="76" t="str">
        <f t="shared" si="136"/>
        <v/>
      </c>
      <c r="C4349" s="77" t="str">
        <f t="shared" si="135"/>
        <v xml:space="preserve"> </v>
      </c>
      <c r="D4349" s="80"/>
      <c r="E4349" s="80"/>
      <c r="F4349" s="99"/>
      <c r="G4349" s="81"/>
      <c r="H4349" s="84"/>
    </row>
    <row r="4350" spans="1:8" x14ac:dyDescent="0.25">
      <c r="A4350" s="82" t="str">
        <f>CONCATENATE(D4350,COUNTIF($D$3:D4350,D4350))</f>
        <v>0</v>
      </c>
      <c r="B4350" s="76" t="str">
        <f t="shared" si="136"/>
        <v/>
      </c>
      <c r="C4350" s="77" t="str">
        <f t="shared" si="135"/>
        <v xml:space="preserve"> </v>
      </c>
      <c r="D4350" s="80"/>
      <c r="E4350" s="80"/>
      <c r="F4350" s="99"/>
      <c r="G4350" s="81"/>
      <c r="H4350" s="84"/>
    </row>
    <row r="4351" spans="1:8" x14ac:dyDescent="0.25">
      <c r="A4351" s="82" t="str">
        <f>CONCATENATE(D4351,COUNTIF($D$3:D4351,D4351))</f>
        <v>0</v>
      </c>
      <c r="B4351" s="76" t="str">
        <f t="shared" si="136"/>
        <v/>
      </c>
      <c r="C4351" s="77" t="str">
        <f t="shared" si="135"/>
        <v xml:space="preserve"> </v>
      </c>
      <c r="D4351" s="80"/>
      <c r="E4351" s="80"/>
      <c r="F4351" s="99"/>
      <c r="G4351" s="81"/>
      <c r="H4351" s="84"/>
    </row>
    <row r="4352" spans="1:8" x14ac:dyDescent="0.25">
      <c r="A4352" s="82" t="str">
        <f>CONCATENATE(D4352,COUNTIF($D$3:D4352,D4352))</f>
        <v>0</v>
      </c>
      <c r="B4352" s="76" t="str">
        <f t="shared" si="136"/>
        <v/>
      </c>
      <c r="C4352" s="77" t="str">
        <f t="shared" si="135"/>
        <v xml:space="preserve"> </v>
      </c>
      <c r="D4352" s="80"/>
      <c r="E4352" s="80"/>
      <c r="F4352" s="99"/>
      <c r="G4352" s="81"/>
      <c r="H4352" s="84"/>
    </row>
    <row r="4353" spans="1:8" x14ac:dyDescent="0.25">
      <c r="A4353" s="82" t="str">
        <f>CONCATENATE(D4353,COUNTIF($D$3:D4353,D4353))</f>
        <v>0</v>
      </c>
      <c r="B4353" s="76" t="str">
        <f t="shared" si="136"/>
        <v/>
      </c>
      <c r="C4353" s="77" t="str">
        <f t="shared" si="135"/>
        <v xml:space="preserve"> </v>
      </c>
      <c r="D4353" s="80"/>
      <c r="E4353" s="80"/>
      <c r="F4353" s="99"/>
      <c r="G4353" s="81"/>
      <c r="H4353" s="84"/>
    </row>
    <row r="4354" spans="1:8" x14ac:dyDescent="0.25">
      <c r="A4354" s="82" t="str">
        <f>CONCATENATE(D4354,COUNTIF($D$3:D4354,D4354))</f>
        <v>0</v>
      </c>
      <c r="B4354" s="76" t="str">
        <f t="shared" si="136"/>
        <v/>
      </c>
      <c r="C4354" s="77" t="str">
        <f t="shared" si="135"/>
        <v xml:space="preserve"> </v>
      </c>
      <c r="D4354" s="80"/>
      <c r="E4354" s="80"/>
      <c r="F4354" s="99"/>
      <c r="G4354" s="81"/>
      <c r="H4354" s="84"/>
    </row>
    <row r="4355" spans="1:8" x14ac:dyDescent="0.25">
      <c r="A4355" s="82" t="str">
        <f>CONCATENATE(D4355,COUNTIF($D$3:D4355,D4355))</f>
        <v>0</v>
      </c>
      <c r="B4355" s="76" t="str">
        <f t="shared" si="136"/>
        <v/>
      </c>
      <c r="C4355" s="77" t="str">
        <f t="shared" si="135"/>
        <v xml:space="preserve"> </v>
      </c>
      <c r="D4355" s="80"/>
      <c r="E4355" s="80"/>
      <c r="F4355" s="99"/>
      <c r="G4355" s="81"/>
      <c r="H4355" s="84"/>
    </row>
    <row r="4356" spans="1:8" x14ac:dyDescent="0.25">
      <c r="A4356" s="82" t="str">
        <f>CONCATENATE(D4356,COUNTIF($D$3:D4356,D4356))</f>
        <v>0</v>
      </c>
      <c r="B4356" s="76" t="str">
        <f t="shared" si="136"/>
        <v/>
      </c>
      <c r="C4356" s="77" t="str">
        <f t="shared" ref="C4356:C4419" si="137">CONCATENATE(F4356," ",G4356)</f>
        <v xml:space="preserve"> </v>
      </c>
      <c r="D4356" s="80"/>
      <c r="E4356" s="80"/>
      <c r="F4356" s="99"/>
      <c r="G4356" s="81"/>
      <c r="H4356" s="84"/>
    </row>
    <row r="4357" spans="1:8" x14ac:dyDescent="0.25">
      <c r="A4357" s="82" t="str">
        <f>CONCATENATE(D4357,COUNTIF($D$3:D4357,D4357))</f>
        <v>0</v>
      </c>
      <c r="B4357" s="76" t="str">
        <f t="shared" ref="B4357:B4420" si="138">CONCATENATE(D4357,G4357)</f>
        <v/>
      </c>
      <c r="C4357" s="77" t="str">
        <f t="shared" si="137"/>
        <v xml:space="preserve"> </v>
      </c>
      <c r="D4357" s="80"/>
      <c r="E4357" s="80"/>
      <c r="F4357" s="99"/>
      <c r="G4357" s="81"/>
      <c r="H4357" s="84"/>
    </row>
    <row r="4358" spans="1:8" x14ac:dyDescent="0.25">
      <c r="A4358" s="82" t="str">
        <f>CONCATENATE(D4358,COUNTIF($D$3:D4358,D4358))</f>
        <v>0</v>
      </c>
      <c r="B4358" s="76" t="str">
        <f t="shared" si="138"/>
        <v/>
      </c>
      <c r="C4358" s="77" t="str">
        <f t="shared" si="137"/>
        <v xml:space="preserve"> </v>
      </c>
      <c r="D4358" s="80"/>
      <c r="E4358" s="80"/>
      <c r="F4358" s="99"/>
      <c r="G4358" s="81"/>
      <c r="H4358" s="84"/>
    </row>
    <row r="4359" spans="1:8" x14ac:dyDescent="0.25">
      <c r="A4359" s="82" t="str">
        <f>CONCATENATE(D4359,COUNTIF($D$3:D4359,D4359))</f>
        <v>0</v>
      </c>
      <c r="B4359" s="76" t="str">
        <f t="shared" si="138"/>
        <v/>
      </c>
      <c r="C4359" s="77" t="str">
        <f t="shared" si="137"/>
        <v xml:space="preserve"> </v>
      </c>
      <c r="D4359" s="80"/>
      <c r="E4359" s="80"/>
      <c r="F4359" s="99"/>
      <c r="G4359" s="81"/>
      <c r="H4359" s="84"/>
    </row>
    <row r="4360" spans="1:8" x14ac:dyDescent="0.25">
      <c r="A4360" s="82" t="str">
        <f>CONCATENATE(D4360,COUNTIF($D$3:D4360,D4360))</f>
        <v>0</v>
      </c>
      <c r="B4360" s="76" t="str">
        <f t="shared" si="138"/>
        <v/>
      </c>
      <c r="C4360" s="77" t="str">
        <f t="shared" si="137"/>
        <v xml:space="preserve"> </v>
      </c>
      <c r="D4360" s="80"/>
      <c r="E4360" s="80"/>
      <c r="F4360" s="99"/>
      <c r="G4360" s="81"/>
      <c r="H4360" s="84"/>
    </row>
    <row r="4361" spans="1:8" x14ac:dyDescent="0.25">
      <c r="A4361" s="82" t="str">
        <f>CONCATENATE(D4361,COUNTIF($D$3:D4361,D4361))</f>
        <v>0</v>
      </c>
      <c r="B4361" s="76" t="str">
        <f t="shared" si="138"/>
        <v/>
      </c>
      <c r="C4361" s="77" t="str">
        <f t="shared" si="137"/>
        <v xml:space="preserve"> </v>
      </c>
      <c r="D4361" s="80"/>
      <c r="E4361" s="80"/>
      <c r="F4361" s="99"/>
      <c r="G4361" s="81"/>
      <c r="H4361" s="84"/>
    </row>
    <row r="4362" spans="1:8" x14ac:dyDescent="0.25">
      <c r="A4362" s="82" t="str">
        <f>CONCATENATE(D4362,COUNTIF($D$3:D4362,D4362))</f>
        <v>0</v>
      </c>
      <c r="B4362" s="76" t="str">
        <f t="shared" si="138"/>
        <v/>
      </c>
      <c r="C4362" s="77" t="str">
        <f t="shared" si="137"/>
        <v xml:space="preserve"> </v>
      </c>
      <c r="D4362" s="80"/>
      <c r="E4362" s="80"/>
      <c r="F4362" s="99"/>
      <c r="G4362" s="81"/>
      <c r="H4362" s="84"/>
    </row>
    <row r="4363" spans="1:8" x14ac:dyDescent="0.25">
      <c r="A4363" s="82" t="str">
        <f>CONCATENATE(D4363,COUNTIF($D$3:D4363,D4363))</f>
        <v>0</v>
      </c>
      <c r="B4363" s="76" t="str">
        <f t="shared" si="138"/>
        <v/>
      </c>
      <c r="C4363" s="77" t="str">
        <f t="shared" si="137"/>
        <v xml:space="preserve"> </v>
      </c>
      <c r="D4363" s="80"/>
      <c r="E4363" s="80"/>
      <c r="F4363" s="99"/>
      <c r="G4363" s="81"/>
      <c r="H4363" s="84"/>
    </row>
    <row r="4364" spans="1:8" x14ac:dyDescent="0.25">
      <c r="A4364" s="82" t="str">
        <f>CONCATENATE(D4364,COUNTIF($D$3:D4364,D4364))</f>
        <v>0</v>
      </c>
      <c r="B4364" s="76" t="str">
        <f t="shared" si="138"/>
        <v/>
      </c>
      <c r="C4364" s="77" t="str">
        <f t="shared" si="137"/>
        <v xml:space="preserve"> </v>
      </c>
      <c r="D4364" s="80"/>
      <c r="E4364" s="80"/>
      <c r="F4364" s="99"/>
      <c r="G4364" s="81"/>
      <c r="H4364" s="84"/>
    </row>
    <row r="4365" spans="1:8" x14ac:dyDescent="0.25">
      <c r="A4365" s="82" t="str">
        <f>CONCATENATE(D4365,COUNTIF($D$3:D4365,D4365))</f>
        <v>0</v>
      </c>
      <c r="B4365" s="76" t="str">
        <f t="shared" si="138"/>
        <v/>
      </c>
      <c r="C4365" s="77" t="str">
        <f t="shared" si="137"/>
        <v xml:space="preserve"> </v>
      </c>
      <c r="D4365" s="80"/>
      <c r="E4365" s="80"/>
      <c r="F4365" s="99"/>
      <c r="G4365" s="81"/>
      <c r="H4365" s="84"/>
    </row>
    <row r="4366" spans="1:8" x14ac:dyDescent="0.25">
      <c r="A4366" s="82" t="str">
        <f>CONCATENATE(D4366,COUNTIF($D$3:D4366,D4366))</f>
        <v>0</v>
      </c>
      <c r="B4366" s="76" t="str">
        <f t="shared" si="138"/>
        <v/>
      </c>
      <c r="C4366" s="77" t="str">
        <f t="shared" si="137"/>
        <v xml:space="preserve"> </v>
      </c>
      <c r="D4366" s="80"/>
      <c r="E4366" s="80"/>
      <c r="F4366" s="99"/>
      <c r="G4366" s="81"/>
      <c r="H4366" s="84"/>
    </row>
    <row r="4367" spans="1:8" x14ac:dyDescent="0.25">
      <c r="A4367" s="82" t="str">
        <f>CONCATENATE(D4367,COUNTIF($D$3:D4367,D4367))</f>
        <v>0</v>
      </c>
      <c r="B4367" s="76" t="str">
        <f t="shared" si="138"/>
        <v/>
      </c>
      <c r="C4367" s="77" t="str">
        <f t="shared" si="137"/>
        <v xml:space="preserve"> </v>
      </c>
      <c r="D4367" s="80"/>
      <c r="E4367" s="80"/>
      <c r="F4367" s="99"/>
      <c r="G4367" s="81"/>
      <c r="H4367" s="84"/>
    </row>
    <row r="4368" spans="1:8" x14ac:dyDescent="0.25">
      <c r="A4368" s="82" t="str">
        <f>CONCATENATE(D4368,COUNTIF($D$3:D4368,D4368))</f>
        <v>0</v>
      </c>
      <c r="B4368" s="76" t="str">
        <f t="shared" si="138"/>
        <v/>
      </c>
      <c r="C4368" s="77" t="str">
        <f t="shared" si="137"/>
        <v xml:space="preserve"> </v>
      </c>
      <c r="D4368" s="80"/>
      <c r="E4368" s="80"/>
      <c r="F4368" s="99"/>
      <c r="G4368" s="81"/>
      <c r="H4368" s="84"/>
    </row>
    <row r="4369" spans="1:8" x14ac:dyDescent="0.25">
      <c r="A4369" s="82" t="str">
        <f>CONCATENATE(D4369,COUNTIF($D$3:D4369,D4369))</f>
        <v>0</v>
      </c>
      <c r="B4369" s="76" t="str">
        <f t="shared" si="138"/>
        <v/>
      </c>
      <c r="C4369" s="77" t="str">
        <f t="shared" si="137"/>
        <v xml:space="preserve"> </v>
      </c>
      <c r="D4369" s="80"/>
      <c r="E4369" s="80"/>
      <c r="F4369" s="99"/>
      <c r="G4369" s="81"/>
      <c r="H4369" s="84"/>
    </row>
    <row r="4370" spans="1:8" x14ac:dyDescent="0.25">
      <c r="A4370" s="82" t="str">
        <f>CONCATENATE(D4370,COUNTIF($D$3:D4370,D4370))</f>
        <v>0</v>
      </c>
      <c r="B4370" s="76" t="str">
        <f t="shared" si="138"/>
        <v/>
      </c>
      <c r="C4370" s="77" t="str">
        <f t="shared" si="137"/>
        <v xml:space="preserve"> </v>
      </c>
      <c r="D4370" s="80"/>
      <c r="E4370" s="80"/>
      <c r="F4370" s="99"/>
      <c r="G4370" s="81"/>
      <c r="H4370" s="84"/>
    </row>
    <row r="4371" spans="1:8" x14ac:dyDescent="0.25">
      <c r="A4371" s="82" t="str">
        <f>CONCATENATE(D4371,COUNTIF($D$3:D4371,D4371))</f>
        <v>0</v>
      </c>
      <c r="B4371" s="76" t="str">
        <f t="shared" si="138"/>
        <v/>
      </c>
      <c r="C4371" s="77" t="str">
        <f t="shared" si="137"/>
        <v xml:space="preserve"> </v>
      </c>
      <c r="D4371" s="80"/>
      <c r="E4371" s="80"/>
      <c r="F4371" s="99"/>
      <c r="G4371" s="81"/>
      <c r="H4371" s="84"/>
    </row>
    <row r="4372" spans="1:8" x14ac:dyDescent="0.25">
      <c r="A4372" s="82" t="str">
        <f>CONCATENATE(D4372,COUNTIF($D$3:D4372,D4372))</f>
        <v>0</v>
      </c>
      <c r="B4372" s="76" t="str">
        <f t="shared" si="138"/>
        <v/>
      </c>
      <c r="C4372" s="77" t="str">
        <f t="shared" si="137"/>
        <v xml:space="preserve"> </v>
      </c>
      <c r="D4372" s="80"/>
      <c r="E4372" s="80"/>
      <c r="F4372" s="99"/>
      <c r="G4372" s="81"/>
      <c r="H4372" s="84"/>
    </row>
    <row r="4373" spans="1:8" x14ac:dyDescent="0.25">
      <c r="A4373" s="82" t="str">
        <f>CONCATENATE(D4373,COUNTIF($D$3:D4373,D4373))</f>
        <v>0</v>
      </c>
      <c r="B4373" s="76" t="str">
        <f t="shared" si="138"/>
        <v/>
      </c>
      <c r="C4373" s="77" t="str">
        <f t="shared" si="137"/>
        <v xml:space="preserve"> </v>
      </c>
      <c r="D4373" s="80"/>
      <c r="E4373" s="80"/>
      <c r="F4373" s="99"/>
      <c r="G4373" s="81"/>
      <c r="H4373" s="84"/>
    </row>
    <row r="4374" spans="1:8" x14ac:dyDescent="0.25">
      <c r="A4374" s="82" t="str">
        <f>CONCATENATE(D4374,COUNTIF($D$3:D4374,D4374))</f>
        <v>0</v>
      </c>
      <c r="B4374" s="76" t="str">
        <f t="shared" si="138"/>
        <v/>
      </c>
      <c r="C4374" s="77" t="str">
        <f t="shared" si="137"/>
        <v xml:space="preserve"> </v>
      </c>
      <c r="D4374" s="80"/>
      <c r="E4374" s="80"/>
      <c r="F4374" s="99"/>
      <c r="G4374" s="81"/>
      <c r="H4374" s="84"/>
    </row>
    <row r="4375" spans="1:8" x14ac:dyDescent="0.25">
      <c r="A4375" s="82" t="str">
        <f>CONCATENATE(D4375,COUNTIF($D$3:D4375,D4375))</f>
        <v>0</v>
      </c>
      <c r="B4375" s="76" t="str">
        <f t="shared" si="138"/>
        <v/>
      </c>
      <c r="C4375" s="77" t="str">
        <f t="shared" si="137"/>
        <v xml:space="preserve"> </v>
      </c>
      <c r="D4375" s="80"/>
      <c r="E4375" s="80"/>
      <c r="F4375" s="99"/>
      <c r="G4375" s="81"/>
      <c r="H4375" s="84"/>
    </row>
    <row r="4376" spans="1:8" x14ac:dyDescent="0.25">
      <c r="A4376" s="82" t="str">
        <f>CONCATENATE(D4376,COUNTIF($D$3:D4376,D4376))</f>
        <v>0</v>
      </c>
      <c r="B4376" s="76" t="str">
        <f t="shared" si="138"/>
        <v/>
      </c>
      <c r="C4376" s="77" t="str">
        <f t="shared" si="137"/>
        <v xml:space="preserve"> </v>
      </c>
      <c r="D4376" s="80"/>
      <c r="E4376" s="80"/>
      <c r="F4376" s="99"/>
      <c r="G4376" s="81"/>
      <c r="H4376" s="84"/>
    </row>
    <row r="4377" spans="1:8" x14ac:dyDescent="0.25">
      <c r="A4377" s="82" t="str">
        <f>CONCATENATE(D4377,COUNTIF($D$3:D4377,D4377))</f>
        <v>0</v>
      </c>
      <c r="B4377" s="76" t="str">
        <f t="shared" si="138"/>
        <v/>
      </c>
      <c r="C4377" s="77" t="str">
        <f t="shared" si="137"/>
        <v xml:space="preserve"> </v>
      </c>
      <c r="D4377" s="80"/>
      <c r="E4377" s="80"/>
      <c r="F4377" s="99"/>
      <c r="G4377" s="81"/>
      <c r="H4377" s="84"/>
    </row>
    <row r="4378" spans="1:8" x14ac:dyDescent="0.25">
      <c r="A4378" s="82" t="str">
        <f>CONCATENATE(D4378,COUNTIF($D$3:D4378,D4378))</f>
        <v>0</v>
      </c>
      <c r="B4378" s="76" t="str">
        <f t="shared" si="138"/>
        <v/>
      </c>
      <c r="C4378" s="77" t="str">
        <f t="shared" si="137"/>
        <v xml:space="preserve"> </v>
      </c>
      <c r="D4378" s="80"/>
      <c r="E4378" s="80"/>
      <c r="F4378" s="99"/>
      <c r="G4378" s="81"/>
      <c r="H4378" s="84"/>
    </row>
    <row r="4379" spans="1:8" x14ac:dyDescent="0.25">
      <c r="A4379" s="82" t="str">
        <f>CONCATENATE(D4379,COUNTIF($D$3:D4379,D4379))</f>
        <v>0</v>
      </c>
      <c r="B4379" s="76" t="str">
        <f t="shared" si="138"/>
        <v/>
      </c>
      <c r="C4379" s="77" t="str">
        <f t="shared" si="137"/>
        <v xml:space="preserve"> </v>
      </c>
      <c r="D4379" s="80"/>
      <c r="E4379" s="80"/>
      <c r="F4379" s="99"/>
      <c r="G4379" s="81"/>
      <c r="H4379" s="84"/>
    </row>
    <row r="4380" spans="1:8" x14ac:dyDescent="0.25">
      <c r="A4380" s="82" t="str">
        <f>CONCATENATE(D4380,COUNTIF($D$3:D4380,D4380))</f>
        <v>0</v>
      </c>
      <c r="B4380" s="76" t="str">
        <f t="shared" si="138"/>
        <v/>
      </c>
      <c r="C4380" s="77" t="str">
        <f t="shared" si="137"/>
        <v xml:space="preserve"> </v>
      </c>
      <c r="D4380" s="80"/>
      <c r="E4380" s="80"/>
      <c r="F4380" s="99"/>
      <c r="G4380" s="81"/>
      <c r="H4380" s="84"/>
    </row>
    <row r="4381" spans="1:8" x14ac:dyDescent="0.25">
      <c r="A4381" s="82" t="str">
        <f>CONCATENATE(D4381,COUNTIF($D$3:D4381,D4381))</f>
        <v>0</v>
      </c>
      <c r="B4381" s="76" t="str">
        <f t="shared" si="138"/>
        <v/>
      </c>
      <c r="C4381" s="77" t="str">
        <f t="shared" si="137"/>
        <v xml:space="preserve"> </v>
      </c>
      <c r="D4381" s="80"/>
      <c r="E4381" s="80"/>
      <c r="F4381" s="99"/>
      <c r="G4381" s="81"/>
      <c r="H4381" s="84"/>
    </row>
    <row r="4382" spans="1:8" x14ac:dyDescent="0.25">
      <c r="A4382" s="82" t="str">
        <f>CONCATENATE(D4382,COUNTIF($D$3:D4382,D4382))</f>
        <v>0</v>
      </c>
      <c r="B4382" s="76" t="str">
        <f t="shared" si="138"/>
        <v/>
      </c>
      <c r="C4382" s="77" t="str">
        <f t="shared" si="137"/>
        <v xml:space="preserve"> </v>
      </c>
      <c r="D4382" s="80"/>
      <c r="E4382" s="80"/>
      <c r="F4382" s="99"/>
      <c r="G4382" s="81"/>
      <c r="H4382" s="84"/>
    </row>
    <row r="4383" spans="1:8" x14ac:dyDescent="0.25">
      <c r="A4383" s="82" t="str">
        <f>CONCATENATE(D4383,COUNTIF($D$3:D4383,D4383))</f>
        <v>0</v>
      </c>
      <c r="B4383" s="76" t="str">
        <f t="shared" si="138"/>
        <v/>
      </c>
      <c r="C4383" s="77" t="str">
        <f t="shared" si="137"/>
        <v xml:space="preserve"> </v>
      </c>
      <c r="D4383" s="80"/>
      <c r="E4383" s="80"/>
      <c r="F4383" s="99"/>
      <c r="G4383" s="81"/>
      <c r="H4383" s="84"/>
    </row>
    <row r="4384" spans="1:8" x14ac:dyDescent="0.25">
      <c r="A4384" s="82" t="str">
        <f>CONCATENATE(D4384,COUNTIF($D$3:D4384,D4384))</f>
        <v>0</v>
      </c>
      <c r="B4384" s="76" t="str">
        <f t="shared" si="138"/>
        <v/>
      </c>
      <c r="C4384" s="77" t="str">
        <f t="shared" si="137"/>
        <v xml:space="preserve"> </v>
      </c>
      <c r="D4384" s="80"/>
      <c r="E4384" s="80"/>
      <c r="F4384" s="99"/>
      <c r="G4384" s="81"/>
      <c r="H4384" s="84"/>
    </row>
    <row r="4385" spans="1:8" x14ac:dyDescent="0.25">
      <c r="A4385" s="82" t="str">
        <f>CONCATENATE(D4385,COUNTIF($D$3:D4385,D4385))</f>
        <v>0</v>
      </c>
      <c r="B4385" s="76" t="str">
        <f t="shared" si="138"/>
        <v/>
      </c>
      <c r="C4385" s="77" t="str">
        <f t="shared" si="137"/>
        <v xml:space="preserve"> </v>
      </c>
      <c r="D4385" s="80"/>
      <c r="E4385" s="80"/>
      <c r="F4385" s="99"/>
      <c r="G4385" s="81"/>
      <c r="H4385" s="84"/>
    </row>
    <row r="4386" spans="1:8" x14ac:dyDescent="0.25">
      <c r="A4386" s="82" t="str">
        <f>CONCATENATE(D4386,COUNTIF($D$3:D4386,D4386))</f>
        <v>0</v>
      </c>
      <c r="B4386" s="76" t="str">
        <f t="shared" si="138"/>
        <v/>
      </c>
      <c r="C4386" s="77" t="str">
        <f t="shared" si="137"/>
        <v xml:space="preserve"> </v>
      </c>
      <c r="D4386" s="80"/>
      <c r="E4386" s="80"/>
      <c r="F4386" s="99"/>
      <c r="G4386" s="81"/>
      <c r="H4386" s="84"/>
    </row>
    <row r="4387" spans="1:8" x14ac:dyDescent="0.25">
      <c r="A4387" s="82" t="str">
        <f>CONCATENATE(D4387,COUNTIF($D$3:D4387,D4387))</f>
        <v>0</v>
      </c>
      <c r="B4387" s="76" t="str">
        <f t="shared" si="138"/>
        <v/>
      </c>
      <c r="C4387" s="77" t="str">
        <f t="shared" si="137"/>
        <v xml:space="preserve"> </v>
      </c>
      <c r="D4387" s="80"/>
      <c r="E4387" s="80"/>
      <c r="F4387" s="99"/>
      <c r="G4387" s="81"/>
      <c r="H4387" s="84"/>
    </row>
    <row r="4388" spans="1:8" x14ac:dyDescent="0.25">
      <c r="A4388" s="82" t="str">
        <f>CONCATENATE(D4388,COUNTIF($D$3:D4388,D4388))</f>
        <v>0</v>
      </c>
      <c r="B4388" s="76" t="str">
        <f t="shared" si="138"/>
        <v/>
      </c>
      <c r="C4388" s="77" t="str">
        <f t="shared" si="137"/>
        <v xml:space="preserve"> </v>
      </c>
      <c r="D4388" s="80"/>
      <c r="E4388" s="80"/>
      <c r="F4388" s="99"/>
      <c r="G4388" s="81"/>
      <c r="H4388" s="84"/>
    </row>
    <row r="4389" spans="1:8" x14ac:dyDescent="0.25">
      <c r="A4389" s="82" t="str">
        <f>CONCATENATE(D4389,COUNTIF($D$3:D4389,D4389))</f>
        <v>0</v>
      </c>
      <c r="B4389" s="76" t="str">
        <f t="shared" si="138"/>
        <v/>
      </c>
      <c r="C4389" s="77" t="str">
        <f t="shared" si="137"/>
        <v xml:space="preserve"> </v>
      </c>
      <c r="D4389" s="80"/>
      <c r="E4389" s="80"/>
      <c r="F4389" s="99"/>
      <c r="G4389" s="81"/>
      <c r="H4389" s="84"/>
    </row>
    <row r="4390" spans="1:8" x14ac:dyDescent="0.25">
      <c r="A4390" s="82" t="str">
        <f>CONCATENATE(D4390,COUNTIF($D$3:D4390,D4390))</f>
        <v>0</v>
      </c>
      <c r="B4390" s="76" t="str">
        <f t="shared" si="138"/>
        <v/>
      </c>
      <c r="C4390" s="77" t="str">
        <f t="shared" si="137"/>
        <v xml:space="preserve"> </v>
      </c>
      <c r="D4390" s="80"/>
      <c r="E4390" s="80"/>
      <c r="F4390" s="99"/>
      <c r="G4390" s="81"/>
      <c r="H4390" s="84"/>
    </row>
    <row r="4391" spans="1:8" x14ac:dyDescent="0.25">
      <c r="A4391" s="82" t="str">
        <f>CONCATENATE(D4391,COUNTIF($D$3:D4391,D4391))</f>
        <v>0</v>
      </c>
      <c r="B4391" s="76" t="str">
        <f t="shared" si="138"/>
        <v/>
      </c>
      <c r="C4391" s="77" t="str">
        <f t="shared" si="137"/>
        <v xml:space="preserve"> </v>
      </c>
      <c r="D4391" s="80"/>
      <c r="E4391" s="80"/>
      <c r="F4391" s="99"/>
      <c r="G4391" s="81"/>
      <c r="H4391" s="84"/>
    </row>
    <row r="4392" spans="1:8" x14ac:dyDescent="0.25">
      <c r="A4392" s="82" t="str">
        <f>CONCATENATE(D4392,COUNTIF($D$3:D4392,D4392))</f>
        <v>0</v>
      </c>
      <c r="B4392" s="76" t="str">
        <f t="shared" si="138"/>
        <v/>
      </c>
      <c r="C4392" s="77" t="str">
        <f t="shared" si="137"/>
        <v xml:space="preserve"> </v>
      </c>
      <c r="D4392" s="80"/>
      <c r="E4392" s="80"/>
      <c r="F4392" s="99"/>
      <c r="G4392" s="81"/>
      <c r="H4392" s="84"/>
    </row>
    <row r="4393" spans="1:8" x14ac:dyDescent="0.25">
      <c r="A4393" s="82" t="str">
        <f>CONCATENATE(D4393,COUNTIF($D$3:D4393,D4393))</f>
        <v>0</v>
      </c>
      <c r="B4393" s="76" t="str">
        <f t="shared" si="138"/>
        <v/>
      </c>
      <c r="C4393" s="77" t="str">
        <f t="shared" si="137"/>
        <v xml:space="preserve"> </v>
      </c>
      <c r="D4393" s="80"/>
      <c r="E4393" s="80"/>
      <c r="F4393" s="99"/>
      <c r="G4393" s="81"/>
      <c r="H4393" s="84"/>
    </row>
    <row r="4394" spans="1:8" x14ac:dyDescent="0.25">
      <c r="A4394" s="82" t="str">
        <f>CONCATENATE(D4394,COUNTIF($D$3:D4394,D4394))</f>
        <v>0</v>
      </c>
      <c r="B4394" s="76" t="str">
        <f t="shared" si="138"/>
        <v/>
      </c>
      <c r="C4394" s="77" t="str">
        <f t="shared" si="137"/>
        <v xml:space="preserve"> </v>
      </c>
      <c r="D4394" s="80"/>
      <c r="E4394" s="80"/>
      <c r="F4394" s="99"/>
      <c r="G4394" s="81"/>
      <c r="H4394" s="84"/>
    </row>
    <row r="4395" spans="1:8" x14ac:dyDescent="0.25">
      <c r="A4395" s="82" t="str">
        <f>CONCATENATE(D4395,COUNTIF($D$3:D4395,D4395))</f>
        <v>0</v>
      </c>
      <c r="B4395" s="76" t="str">
        <f t="shared" si="138"/>
        <v/>
      </c>
      <c r="C4395" s="77" t="str">
        <f t="shared" si="137"/>
        <v xml:space="preserve"> </v>
      </c>
      <c r="D4395" s="80"/>
      <c r="E4395" s="80"/>
      <c r="F4395" s="99"/>
      <c r="G4395" s="81"/>
      <c r="H4395" s="84"/>
    </row>
    <row r="4396" spans="1:8" x14ac:dyDescent="0.25">
      <c r="A4396" s="82" t="str">
        <f>CONCATENATE(D4396,COUNTIF($D$3:D4396,D4396))</f>
        <v>0</v>
      </c>
      <c r="B4396" s="76" t="str">
        <f t="shared" si="138"/>
        <v/>
      </c>
      <c r="C4396" s="77" t="str">
        <f t="shared" si="137"/>
        <v xml:space="preserve"> </v>
      </c>
      <c r="D4396" s="80"/>
      <c r="E4396" s="80"/>
      <c r="F4396" s="99"/>
      <c r="G4396" s="81"/>
      <c r="H4396" s="84"/>
    </row>
    <row r="4397" spans="1:8" x14ac:dyDescent="0.25">
      <c r="A4397" s="82" t="str">
        <f>CONCATENATE(D4397,COUNTIF($D$3:D4397,D4397))</f>
        <v>0</v>
      </c>
      <c r="B4397" s="76" t="str">
        <f t="shared" si="138"/>
        <v/>
      </c>
      <c r="C4397" s="77" t="str">
        <f t="shared" si="137"/>
        <v xml:space="preserve"> </v>
      </c>
      <c r="D4397" s="80"/>
      <c r="E4397" s="80"/>
      <c r="F4397" s="99"/>
      <c r="G4397" s="81"/>
      <c r="H4397" s="84"/>
    </row>
    <row r="4398" spans="1:8" x14ac:dyDescent="0.25">
      <c r="A4398" s="82" t="str">
        <f>CONCATENATE(D4398,COUNTIF($D$3:D4398,D4398))</f>
        <v>0</v>
      </c>
      <c r="B4398" s="76" t="str">
        <f t="shared" si="138"/>
        <v/>
      </c>
      <c r="C4398" s="77" t="str">
        <f t="shared" si="137"/>
        <v xml:space="preserve"> </v>
      </c>
      <c r="D4398" s="80"/>
      <c r="E4398" s="80"/>
      <c r="F4398" s="99"/>
      <c r="G4398" s="81"/>
      <c r="H4398" s="84"/>
    </row>
    <row r="4399" spans="1:8" x14ac:dyDescent="0.25">
      <c r="A4399" s="82" t="str">
        <f>CONCATENATE(D4399,COUNTIF($D$3:D4399,D4399))</f>
        <v>0</v>
      </c>
      <c r="B4399" s="76" t="str">
        <f t="shared" si="138"/>
        <v/>
      </c>
      <c r="C4399" s="77" t="str">
        <f t="shared" si="137"/>
        <v xml:space="preserve"> </v>
      </c>
      <c r="D4399" s="80"/>
      <c r="E4399" s="80"/>
      <c r="F4399" s="99"/>
      <c r="G4399" s="81"/>
      <c r="H4399" s="84"/>
    </row>
    <row r="4400" spans="1:8" x14ac:dyDescent="0.25">
      <c r="A4400" s="82" t="str">
        <f>CONCATENATE(D4400,COUNTIF($D$3:D4400,D4400))</f>
        <v>0</v>
      </c>
      <c r="B4400" s="76" t="str">
        <f t="shared" si="138"/>
        <v/>
      </c>
      <c r="C4400" s="77" t="str">
        <f t="shared" si="137"/>
        <v xml:space="preserve"> </v>
      </c>
      <c r="D4400" s="80"/>
      <c r="E4400" s="80"/>
      <c r="F4400" s="99"/>
      <c r="G4400" s="81"/>
      <c r="H4400" s="84"/>
    </row>
    <row r="4401" spans="1:8" x14ac:dyDescent="0.25">
      <c r="A4401" s="82" t="str">
        <f>CONCATENATE(D4401,COUNTIF($D$3:D4401,D4401))</f>
        <v>0</v>
      </c>
      <c r="B4401" s="76" t="str">
        <f t="shared" si="138"/>
        <v/>
      </c>
      <c r="C4401" s="77" t="str">
        <f t="shared" si="137"/>
        <v xml:space="preserve"> </v>
      </c>
      <c r="D4401" s="80"/>
      <c r="E4401" s="80"/>
      <c r="F4401" s="99"/>
      <c r="G4401" s="81"/>
      <c r="H4401" s="84"/>
    </row>
    <row r="4402" spans="1:8" x14ac:dyDescent="0.25">
      <c r="A4402" s="82" t="str">
        <f>CONCATENATE(D4402,COUNTIF($D$3:D4402,D4402))</f>
        <v>0</v>
      </c>
      <c r="B4402" s="76" t="str">
        <f t="shared" si="138"/>
        <v/>
      </c>
      <c r="C4402" s="77" t="str">
        <f t="shared" si="137"/>
        <v xml:space="preserve"> </v>
      </c>
      <c r="D4402" s="80"/>
      <c r="E4402" s="80"/>
      <c r="F4402" s="99"/>
      <c r="G4402" s="81"/>
      <c r="H4402" s="84"/>
    </row>
    <row r="4403" spans="1:8" x14ac:dyDescent="0.25">
      <c r="A4403" s="82" t="str">
        <f>CONCATENATE(D4403,COUNTIF($D$3:D4403,D4403))</f>
        <v>0</v>
      </c>
      <c r="B4403" s="76" t="str">
        <f t="shared" si="138"/>
        <v/>
      </c>
      <c r="C4403" s="77" t="str">
        <f t="shared" si="137"/>
        <v xml:space="preserve"> </v>
      </c>
      <c r="D4403" s="80"/>
      <c r="E4403" s="80"/>
      <c r="F4403" s="99"/>
      <c r="G4403" s="81"/>
      <c r="H4403" s="84"/>
    </row>
    <row r="4404" spans="1:8" x14ac:dyDescent="0.25">
      <c r="A4404" s="82" t="str">
        <f>CONCATENATE(D4404,COUNTIF($D$3:D4404,D4404))</f>
        <v>0</v>
      </c>
      <c r="B4404" s="76" t="str">
        <f t="shared" si="138"/>
        <v/>
      </c>
      <c r="C4404" s="77" t="str">
        <f t="shared" si="137"/>
        <v xml:space="preserve"> </v>
      </c>
      <c r="D4404" s="80"/>
      <c r="E4404" s="80"/>
      <c r="F4404" s="99"/>
      <c r="G4404" s="81"/>
      <c r="H4404" s="84"/>
    </row>
    <row r="4405" spans="1:8" x14ac:dyDescent="0.25">
      <c r="A4405" s="82" t="str">
        <f>CONCATENATE(D4405,COUNTIF($D$3:D4405,D4405))</f>
        <v>0</v>
      </c>
      <c r="B4405" s="76" t="str">
        <f t="shared" si="138"/>
        <v/>
      </c>
      <c r="C4405" s="77" t="str">
        <f t="shared" si="137"/>
        <v xml:space="preserve"> </v>
      </c>
      <c r="D4405" s="80"/>
      <c r="E4405" s="80"/>
      <c r="F4405" s="99"/>
      <c r="G4405" s="81"/>
      <c r="H4405" s="84"/>
    </row>
    <row r="4406" spans="1:8" x14ac:dyDescent="0.25">
      <c r="A4406" s="82" t="str">
        <f>CONCATENATE(D4406,COUNTIF($D$3:D4406,D4406))</f>
        <v>0</v>
      </c>
      <c r="B4406" s="76" t="str">
        <f t="shared" si="138"/>
        <v/>
      </c>
      <c r="C4406" s="77" t="str">
        <f t="shared" si="137"/>
        <v xml:space="preserve"> </v>
      </c>
      <c r="D4406" s="80"/>
      <c r="E4406" s="80"/>
      <c r="F4406" s="99"/>
      <c r="G4406" s="81"/>
      <c r="H4406" s="84"/>
    </row>
    <row r="4407" spans="1:8" x14ac:dyDescent="0.25">
      <c r="A4407" s="82" t="str">
        <f>CONCATENATE(D4407,COUNTIF($D$3:D4407,D4407))</f>
        <v>0</v>
      </c>
      <c r="B4407" s="76" t="str">
        <f t="shared" si="138"/>
        <v/>
      </c>
      <c r="C4407" s="77" t="str">
        <f t="shared" si="137"/>
        <v xml:space="preserve"> </v>
      </c>
      <c r="D4407" s="80"/>
      <c r="E4407" s="80"/>
      <c r="F4407" s="99"/>
      <c r="G4407" s="81"/>
      <c r="H4407" s="84"/>
    </row>
    <row r="4408" spans="1:8" x14ac:dyDescent="0.25">
      <c r="A4408" s="82" t="str">
        <f>CONCATENATE(D4408,COUNTIF($D$3:D4408,D4408))</f>
        <v>0</v>
      </c>
      <c r="B4408" s="76" t="str">
        <f t="shared" si="138"/>
        <v/>
      </c>
      <c r="C4408" s="77" t="str">
        <f t="shared" si="137"/>
        <v xml:space="preserve"> </v>
      </c>
      <c r="D4408" s="80"/>
      <c r="E4408" s="80"/>
      <c r="F4408" s="99"/>
      <c r="G4408" s="81"/>
      <c r="H4408" s="84"/>
    </row>
    <row r="4409" spans="1:8" x14ac:dyDescent="0.25">
      <c r="A4409" s="82" t="str">
        <f>CONCATENATE(D4409,COUNTIF($D$3:D4409,D4409))</f>
        <v>0</v>
      </c>
      <c r="B4409" s="76" t="str">
        <f t="shared" si="138"/>
        <v/>
      </c>
      <c r="C4409" s="77" t="str">
        <f t="shared" si="137"/>
        <v xml:space="preserve"> </v>
      </c>
      <c r="D4409" s="80"/>
      <c r="E4409" s="80"/>
      <c r="F4409" s="99"/>
      <c r="G4409" s="81"/>
      <c r="H4409" s="84"/>
    </row>
    <row r="4410" spans="1:8" x14ac:dyDescent="0.25">
      <c r="A4410" s="82" t="str">
        <f>CONCATENATE(D4410,COUNTIF($D$3:D4410,D4410))</f>
        <v>0</v>
      </c>
      <c r="B4410" s="76" t="str">
        <f t="shared" si="138"/>
        <v/>
      </c>
      <c r="C4410" s="77" t="str">
        <f t="shared" si="137"/>
        <v xml:space="preserve"> </v>
      </c>
      <c r="D4410" s="80"/>
      <c r="E4410" s="80"/>
      <c r="F4410" s="99"/>
      <c r="G4410" s="81"/>
      <c r="H4410" s="84"/>
    </row>
    <row r="4411" spans="1:8" x14ac:dyDescent="0.25">
      <c r="A4411" s="82" t="str">
        <f>CONCATENATE(D4411,COUNTIF($D$3:D4411,D4411))</f>
        <v>0</v>
      </c>
      <c r="B4411" s="76" t="str">
        <f t="shared" si="138"/>
        <v/>
      </c>
      <c r="C4411" s="77" t="str">
        <f t="shared" si="137"/>
        <v xml:space="preserve"> </v>
      </c>
      <c r="D4411" s="80"/>
      <c r="E4411" s="80"/>
      <c r="F4411" s="99"/>
      <c r="G4411" s="81"/>
      <c r="H4411" s="84"/>
    </row>
    <row r="4412" spans="1:8" x14ac:dyDescent="0.25">
      <c r="A4412" s="82" t="str">
        <f>CONCATENATE(D4412,COUNTIF($D$3:D4412,D4412))</f>
        <v>0</v>
      </c>
      <c r="B4412" s="76" t="str">
        <f t="shared" si="138"/>
        <v/>
      </c>
      <c r="C4412" s="77" t="str">
        <f t="shared" si="137"/>
        <v xml:space="preserve"> </v>
      </c>
      <c r="D4412" s="80"/>
      <c r="E4412" s="80"/>
      <c r="F4412" s="99"/>
      <c r="G4412" s="81"/>
      <c r="H4412" s="84"/>
    </row>
    <row r="4413" spans="1:8" x14ac:dyDescent="0.25">
      <c r="A4413" s="82" t="str">
        <f>CONCATENATE(D4413,COUNTIF($D$3:D4413,D4413))</f>
        <v>0</v>
      </c>
      <c r="B4413" s="76" t="str">
        <f t="shared" si="138"/>
        <v/>
      </c>
      <c r="C4413" s="77" t="str">
        <f t="shared" si="137"/>
        <v xml:space="preserve"> </v>
      </c>
      <c r="D4413" s="80"/>
      <c r="E4413" s="80"/>
      <c r="F4413" s="99"/>
      <c r="G4413" s="81"/>
      <c r="H4413" s="84"/>
    </row>
    <row r="4414" spans="1:8" x14ac:dyDescent="0.25">
      <c r="A4414" s="82" t="str">
        <f>CONCATENATE(D4414,COUNTIF($D$3:D4414,D4414))</f>
        <v>0</v>
      </c>
      <c r="B4414" s="76" t="str">
        <f t="shared" si="138"/>
        <v/>
      </c>
      <c r="C4414" s="77" t="str">
        <f t="shared" si="137"/>
        <v xml:space="preserve"> </v>
      </c>
      <c r="D4414" s="80"/>
      <c r="E4414" s="80"/>
      <c r="F4414" s="99"/>
      <c r="G4414" s="81"/>
      <c r="H4414" s="84"/>
    </row>
    <row r="4415" spans="1:8" x14ac:dyDescent="0.25">
      <c r="A4415" s="82" t="str">
        <f>CONCATENATE(D4415,COUNTIF($D$3:D4415,D4415))</f>
        <v>0</v>
      </c>
      <c r="B4415" s="76" t="str">
        <f t="shared" si="138"/>
        <v/>
      </c>
      <c r="C4415" s="77" t="str">
        <f t="shared" si="137"/>
        <v xml:space="preserve"> </v>
      </c>
      <c r="D4415" s="80"/>
      <c r="E4415" s="80"/>
      <c r="F4415" s="99"/>
      <c r="G4415" s="81"/>
      <c r="H4415" s="84"/>
    </row>
    <row r="4416" spans="1:8" x14ac:dyDescent="0.25">
      <c r="A4416" s="82" t="str">
        <f>CONCATENATE(D4416,COUNTIF($D$3:D4416,D4416))</f>
        <v>0</v>
      </c>
      <c r="B4416" s="76" t="str">
        <f t="shared" si="138"/>
        <v/>
      </c>
      <c r="C4416" s="77" t="str">
        <f t="shared" si="137"/>
        <v xml:space="preserve"> </v>
      </c>
      <c r="D4416" s="80"/>
      <c r="E4416" s="80"/>
      <c r="F4416" s="99"/>
      <c r="G4416" s="81"/>
      <c r="H4416" s="84"/>
    </row>
    <row r="4417" spans="1:8" x14ac:dyDescent="0.25">
      <c r="A4417" s="82" t="str">
        <f>CONCATENATE(D4417,COUNTIF($D$3:D4417,D4417))</f>
        <v>0</v>
      </c>
      <c r="B4417" s="76" t="str">
        <f t="shared" si="138"/>
        <v/>
      </c>
      <c r="C4417" s="77" t="str">
        <f t="shared" si="137"/>
        <v xml:space="preserve"> </v>
      </c>
      <c r="D4417" s="80"/>
      <c r="E4417" s="80"/>
      <c r="F4417" s="99"/>
      <c r="G4417" s="81"/>
      <c r="H4417" s="84"/>
    </row>
    <row r="4418" spans="1:8" x14ac:dyDescent="0.25">
      <c r="A4418" s="82" t="str">
        <f>CONCATENATE(D4418,COUNTIF($D$3:D4418,D4418))</f>
        <v>0</v>
      </c>
      <c r="B4418" s="76" t="str">
        <f t="shared" si="138"/>
        <v/>
      </c>
      <c r="C4418" s="77" t="str">
        <f t="shared" si="137"/>
        <v xml:space="preserve"> </v>
      </c>
      <c r="D4418" s="80"/>
      <c r="E4418" s="80"/>
      <c r="F4418" s="99"/>
      <c r="G4418" s="81"/>
      <c r="H4418" s="84"/>
    </row>
    <row r="4419" spans="1:8" x14ac:dyDescent="0.25">
      <c r="A4419" s="82" t="str">
        <f>CONCATENATE(D4419,COUNTIF($D$3:D4419,D4419))</f>
        <v>0</v>
      </c>
      <c r="B4419" s="76" t="str">
        <f t="shared" si="138"/>
        <v/>
      </c>
      <c r="C4419" s="77" t="str">
        <f t="shared" si="137"/>
        <v xml:space="preserve"> </v>
      </c>
      <c r="D4419" s="80"/>
      <c r="E4419" s="80"/>
      <c r="F4419" s="99"/>
      <c r="G4419" s="81"/>
      <c r="H4419" s="84"/>
    </row>
    <row r="4420" spans="1:8" x14ac:dyDescent="0.25">
      <c r="A4420" s="82" t="str">
        <f>CONCATENATE(D4420,COUNTIF($D$3:D4420,D4420))</f>
        <v>0</v>
      </c>
      <c r="B4420" s="76" t="str">
        <f t="shared" si="138"/>
        <v/>
      </c>
      <c r="C4420" s="77" t="str">
        <f t="shared" ref="C4420:C4483" si="139">CONCATENATE(F4420," ",G4420)</f>
        <v xml:space="preserve"> </v>
      </c>
      <c r="D4420" s="80"/>
      <c r="E4420" s="80"/>
      <c r="F4420" s="99"/>
      <c r="G4420" s="81"/>
      <c r="H4420" s="84"/>
    </row>
    <row r="4421" spans="1:8" x14ac:dyDescent="0.25">
      <c r="A4421" s="82" t="str">
        <f>CONCATENATE(D4421,COUNTIF($D$3:D4421,D4421))</f>
        <v>0</v>
      </c>
      <c r="B4421" s="76" t="str">
        <f t="shared" ref="B4421:B4484" si="140">CONCATENATE(D4421,G4421)</f>
        <v/>
      </c>
      <c r="C4421" s="77" t="str">
        <f t="shared" si="139"/>
        <v xml:space="preserve"> </v>
      </c>
      <c r="D4421" s="80"/>
      <c r="E4421" s="80"/>
      <c r="F4421" s="99"/>
      <c r="G4421" s="81"/>
      <c r="H4421" s="84"/>
    </row>
    <row r="4422" spans="1:8" x14ac:dyDescent="0.25">
      <c r="A4422" s="82" t="str">
        <f>CONCATENATE(D4422,COUNTIF($D$3:D4422,D4422))</f>
        <v>0</v>
      </c>
      <c r="B4422" s="76" t="str">
        <f t="shared" si="140"/>
        <v/>
      </c>
      <c r="C4422" s="77" t="str">
        <f t="shared" si="139"/>
        <v xml:space="preserve"> </v>
      </c>
      <c r="D4422" s="80"/>
      <c r="E4422" s="80"/>
      <c r="F4422" s="99"/>
      <c r="G4422" s="81"/>
      <c r="H4422" s="84"/>
    </row>
    <row r="4423" spans="1:8" x14ac:dyDescent="0.25">
      <c r="A4423" s="82" t="str">
        <f>CONCATENATE(D4423,COUNTIF($D$3:D4423,D4423))</f>
        <v>0</v>
      </c>
      <c r="B4423" s="76" t="str">
        <f t="shared" si="140"/>
        <v/>
      </c>
      <c r="C4423" s="77" t="str">
        <f t="shared" si="139"/>
        <v xml:space="preserve"> </v>
      </c>
      <c r="D4423" s="80"/>
      <c r="E4423" s="80"/>
      <c r="F4423" s="99"/>
      <c r="G4423" s="81"/>
      <c r="H4423" s="84"/>
    </row>
    <row r="4424" spans="1:8" x14ac:dyDescent="0.25">
      <c r="A4424" s="82" t="str">
        <f>CONCATENATE(D4424,COUNTIF($D$3:D4424,D4424))</f>
        <v>0</v>
      </c>
      <c r="B4424" s="76" t="str">
        <f t="shared" si="140"/>
        <v/>
      </c>
      <c r="C4424" s="77" t="str">
        <f t="shared" si="139"/>
        <v xml:space="preserve"> </v>
      </c>
      <c r="D4424" s="80"/>
      <c r="E4424" s="80"/>
      <c r="F4424" s="99"/>
      <c r="G4424" s="81"/>
      <c r="H4424" s="84"/>
    </row>
    <row r="4425" spans="1:8" x14ac:dyDescent="0.25">
      <c r="A4425" s="82" t="str">
        <f>CONCATENATE(D4425,COUNTIF($D$3:D4425,D4425))</f>
        <v>0</v>
      </c>
      <c r="B4425" s="76" t="str">
        <f t="shared" si="140"/>
        <v/>
      </c>
      <c r="C4425" s="77" t="str">
        <f t="shared" si="139"/>
        <v xml:space="preserve"> </v>
      </c>
      <c r="D4425" s="80"/>
      <c r="E4425" s="80"/>
      <c r="F4425" s="99"/>
      <c r="G4425" s="81"/>
      <c r="H4425" s="84"/>
    </row>
    <row r="4426" spans="1:8" x14ac:dyDescent="0.25">
      <c r="A4426" s="82" t="str">
        <f>CONCATENATE(D4426,COUNTIF($D$3:D4426,D4426))</f>
        <v>0</v>
      </c>
      <c r="B4426" s="76" t="str">
        <f t="shared" si="140"/>
        <v/>
      </c>
      <c r="C4426" s="77" t="str">
        <f t="shared" si="139"/>
        <v xml:space="preserve"> </v>
      </c>
      <c r="D4426" s="80"/>
      <c r="E4426" s="80"/>
      <c r="F4426" s="99"/>
      <c r="G4426" s="81"/>
      <c r="H4426" s="84"/>
    </row>
    <row r="4427" spans="1:8" x14ac:dyDescent="0.25">
      <c r="A4427" s="82" t="str">
        <f>CONCATENATE(D4427,COUNTIF($D$3:D4427,D4427))</f>
        <v>0</v>
      </c>
      <c r="B4427" s="76" t="str">
        <f t="shared" si="140"/>
        <v/>
      </c>
      <c r="C4427" s="77" t="str">
        <f t="shared" si="139"/>
        <v xml:space="preserve"> </v>
      </c>
      <c r="D4427" s="80"/>
      <c r="E4427" s="80"/>
      <c r="F4427" s="99"/>
      <c r="G4427" s="81"/>
      <c r="H4427" s="84"/>
    </row>
    <row r="4428" spans="1:8" x14ac:dyDescent="0.25">
      <c r="A4428" s="82" t="str">
        <f>CONCATENATE(D4428,COUNTIF($D$3:D4428,D4428))</f>
        <v>0</v>
      </c>
      <c r="B4428" s="76" t="str">
        <f t="shared" si="140"/>
        <v/>
      </c>
      <c r="C4428" s="77" t="str">
        <f t="shared" si="139"/>
        <v xml:space="preserve"> </v>
      </c>
      <c r="D4428" s="80"/>
      <c r="E4428" s="80"/>
      <c r="F4428" s="99"/>
      <c r="G4428" s="81"/>
      <c r="H4428" s="84"/>
    </row>
    <row r="4429" spans="1:8" x14ac:dyDescent="0.25">
      <c r="A4429" s="82" t="str">
        <f>CONCATENATE(D4429,COUNTIF($D$3:D4429,D4429))</f>
        <v>0</v>
      </c>
      <c r="B4429" s="76" t="str">
        <f t="shared" si="140"/>
        <v/>
      </c>
      <c r="C4429" s="77" t="str">
        <f t="shared" si="139"/>
        <v xml:space="preserve"> </v>
      </c>
      <c r="D4429" s="80"/>
      <c r="E4429" s="80"/>
      <c r="F4429" s="99"/>
      <c r="G4429" s="81"/>
      <c r="H4429" s="84"/>
    </row>
    <row r="4430" spans="1:8" x14ac:dyDescent="0.25">
      <c r="A4430" s="82" t="str">
        <f>CONCATENATE(D4430,COUNTIF($D$3:D4430,D4430))</f>
        <v>0</v>
      </c>
      <c r="B4430" s="76" t="str">
        <f t="shared" si="140"/>
        <v/>
      </c>
      <c r="C4430" s="77" t="str">
        <f t="shared" si="139"/>
        <v xml:space="preserve"> </v>
      </c>
      <c r="D4430" s="80"/>
      <c r="E4430" s="80"/>
      <c r="F4430" s="99"/>
      <c r="G4430" s="81"/>
      <c r="H4430" s="84"/>
    </row>
    <row r="4431" spans="1:8" x14ac:dyDescent="0.25">
      <c r="A4431" s="82" t="str">
        <f>CONCATENATE(D4431,COUNTIF($D$3:D4431,D4431))</f>
        <v>0</v>
      </c>
      <c r="B4431" s="76" t="str">
        <f t="shared" si="140"/>
        <v/>
      </c>
      <c r="C4431" s="77" t="str">
        <f t="shared" si="139"/>
        <v xml:space="preserve"> </v>
      </c>
      <c r="D4431" s="80"/>
      <c r="E4431" s="80"/>
      <c r="F4431" s="99"/>
      <c r="G4431" s="81"/>
      <c r="H4431" s="84"/>
    </row>
    <row r="4432" spans="1:8" x14ac:dyDescent="0.25">
      <c r="A4432" s="82" t="str">
        <f>CONCATENATE(D4432,COUNTIF($D$3:D4432,D4432))</f>
        <v>0</v>
      </c>
      <c r="B4432" s="76" t="str">
        <f t="shared" si="140"/>
        <v/>
      </c>
      <c r="C4432" s="77" t="str">
        <f t="shared" si="139"/>
        <v xml:space="preserve"> </v>
      </c>
      <c r="D4432" s="80"/>
      <c r="E4432" s="80"/>
      <c r="F4432" s="99"/>
      <c r="G4432" s="81"/>
      <c r="H4432" s="84"/>
    </row>
    <row r="4433" spans="1:8" x14ac:dyDescent="0.25">
      <c r="A4433" s="82" t="str">
        <f>CONCATENATE(D4433,COUNTIF($D$3:D4433,D4433))</f>
        <v>0</v>
      </c>
      <c r="B4433" s="76" t="str">
        <f t="shared" si="140"/>
        <v/>
      </c>
      <c r="C4433" s="77" t="str">
        <f t="shared" si="139"/>
        <v xml:space="preserve"> </v>
      </c>
      <c r="D4433" s="80"/>
      <c r="E4433" s="80"/>
      <c r="F4433" s="99"/>
      <c r="G4433" s="81"/>
      <c r="H4433" s="84"/>
    </row>
    <row r="4434" spans="1:8" x14ac:dyDescent="0.25">
      <c r="A4434" s="82" t="str">
        <f>CONCATENATE(D4434,COUNTIF($D$3:D4434,D4434))</f>
        <v>0</v>
      </c>
      <c r="B4434" s="76" t="str">
        <f t="shared" si="140"/>
        <v/>
      </c>
      <c r="C4434" s="77" t="str">
        <f t="shared" si="139"/>
        <v xml:space="preserve"> </v>
      </c>
      <c r="D4434" s="80"/>
      <c r="E4434" s="80"/>
      <c r="F4434" s="99"/>
      <c r="G4434" s="81"/>
      <c r="H4434" s="84"/>
    </row>
    <row r="4435" spans="1:8" x14ac:dyDescent="0.25">
      <c r="A4435" s="82" t="str">
        <f>CONCATENATE(D4435,COUNTIF($D$3:D4435,D4435))</f>
        <v>0</v>
      </c>
      <c r="B4435" s="76" t="str">
        <f t="shared" si="140"/>
        <v/>
      </c>
      <c r="C4435" s="77" t="str">
        <f t="shared" si="139"/>
        <v xml:space="preserve"> </v>
      </c>
      <c r="D4435" s="80"/>
      <c r="E4435" s="80"/>
      <c r="F4435" s="99"/>
      <c r="G4435" s="81"/>
      <c r="H4435" s="84"/>
    </row>
    <row r="4436" spans="1:8" x14ac:dyDescent="0.25">
      <c r="A4436" s="82" t="str">
        <f>CONCATENATE(D4436,COUNTIF($D$3:D4436,D4436))</f>
        <v>0</v>
      </c>
      <c r="B4436" s="76" t="str">
        <f t="shared" si="140"/>
        <v/>
      </c>
      <c r="C4436" s="77" t="str">
        <f t="shared" si="139"/>
        <v xml:space="preserve"> </v>
      </c>
      <c r="D4436" s="80"/>
      <c r="E4436" s="80"/>
      <c r="F4436" s="99"/>
      <c r="G4436" s="81"/>
      <c r="H4436" s="84"/>
    </row>
    <row r="4437" spans="1:8" x14ac:dyDescent="0.25">
      <c r="A4437" s="82" t="str">
        <f>CONCATENATE(D4437,COUNTIF($D$3:D4437,D4437))</f>
        <v>0</v>
      </c>
      <c r="B4437" s="76" t="str">
        <f t="shared" si="140"/>
        <v/>
      </c>
      <c r="C4437" s="77" t="str">
        <f t="shared" si="139"/>
        <v xml:space="preserve"> </v>
      </c>
      <c r="D4437" s="80"/>
      <c r="E4437" s="80"/>
      <c r="F4437" s="99"/>
      <c r="G4437" s="81"/>
      <c r="H4437" s="84"/>
    </row>
    <row r="4438" spans="1:8" x14ac:dyDescent="0.25">
      <c r="A4438" s="82" t="str">
        <f>CONCATENATE(D4438,COUNTIF($D$3:D4438,D4438))</f>
        <v>0</v>
      </c>
      <c r="B4438" s="76" t="str">
        <f t="shared" si="140"/>
        <v/>
      </c>
      <c r="C4438" s="77" t="str">
        <f t="shared" si="139"/>
        <v xml:space="preserve"> </v>
      </c>
      <c r="D4438" s="80"/>
      <c r="E4438" s="80"/>
      <c r="F4438" s="99"/>
      <c r="G4438" s="81"/>
      <c r="H4438" s="84"/>
    </row>
    <row r="4439" spans="1:8" x14ac:dyDescent="0.25">
      <c r="A4439" s="82" t="str">
        <f>CONCATENATE(D4439,COUNTIF($D$3:D4439,D4439))</f>
        <v>0</v>
      </c>
      <c r="B4439" s="76" t="str">
        <f t="shared" si="140"/>
        <v/>
      </c>
      <c r="C4439" s="77" t="str">
        <f t="shared" si="139"/>
        <v xml:space="preserve"> </v>
      </c>
      <c r="D4439" s="80"/>
      <c r="E4439" s="80"/>
      <c r="F4439" s="99"/>
      <c r="G4439" s="81"/>
      <c r="H4439" s="84"/>
    </row>
    <row r="4440" spans="1:8" x14ac:dyDescent="0.25">
      <c r="A4440" s="82" t="str">
        <f>CONCATENATE(D4440,COUNTIF($D$3:D4440,D4440))</f>
        <v>0</v>
      </c>
      <c r="B4440" s="76" t="str">
        <f t="shared" si="140"/>
        <v/>
      </c>
      <c r="C4440" s="77" t="str">
        <f t="shared" si="139"/>
        <v xml:space="preserve"> </v>
      </c>
      <c r="D4440" s="80"/>
      <c r="E4440" s="80"/>
      <c r="F4440" s="99"/>
      <c r="G4440" s="81"/>
      <c r="H4440" s="84"/>
    </row>
    <row r="4441" spans="1:8" x14ac:dyDescent="0.25">
      <c r="A4441" s="82" t="str">
        <f>CONCATENATE(D4441,COUNTIF($D$3:D4441,D4441))</f>
        <v>0</v>
      </c>
      <c r="B4441" s="76" t="str">
        <f t="shared" si="140"/>
        <v/>
      </c>
      <c r="C4441" s="77" t="str">
        <f t="shared" si="139"/>
        <v xml:space="preserve"> </v>
      </c>
      <c r="D4441" s="80"/>
      <c r="E4441" s="80"/>
      <c r="F4441" s="99"/>
      <c r="G4441" s="81"/>
      <c r="H4441" s="84"/>
    </row>
    <row r="4442" spans="1:8" x14ac:dyDescent="0.25">
      <c r="A4442" s="82" t="str">
        <f>CONCATENATE(D4442,COUNTIF($D$3:D4442,D4442))</f>
        <v>0</v>
      </c>
      <c r="B4442" s="76" t="str">
        <f t="shared" si="140"/>
        <v/>
      </c>
      <c r="C4442" s="77" t="str">
        <f t="shared" si="139"/>
        <v xml:space="preserve"> </v>
      </c>
      <c r="D4442" s="80"/>
      <c r="E4442" s="80"/>
      <c r="F4442" s="99"/>
      <c r="G4442" s="81"/>
      <c r="H4442" s="84"/>
    </row>
    <row r="4443" spans="1:8" x14ac:dyDescent="0.25">
      <c r="A4443" s="82" t="str">
        <f>CONCATENATE(D4443,COUNTIF($D$3:D4443,D4443))</f>
        <v>0</v>
      </c>
      <c r="B4443" s="76" t="str">
        <f t="shared" si="140"/>
        <v/>
      </c>
      <c r="C4443" s="77" t="str">
        <f t="shared" si="139"/>
        <v xml:space="preserve"> </v>
      </c>
      <c r="D4443" s="80"/>
      <c r="E4443" s="80"/>
      <c r="F4443" s="99"/>
      <c r="G4443" s="81"/>
      <c r="H4443" s="84"/>
    </row>
    <row r="4444" spans="1:8" x14ac:dyDescent="0.25">
      <c r="A4444" s="82" t="str">
        <f>CONCATENATE(D4444,COUNTIF($D$3:D4444,D4444))</f>
        <v>0</v>
      </c>
      <c r="B4444" s="76" t="str">
        <f t="shared" si="140"/>
        <v/>
      </c>
      <c r="C4444" s="77" t="str">
        <f t="shared" si="139"/>
        <v xml:space="preserve"> </v>
      </c>
      <c r="D4444" s="80"/>
      <c r="E4444" s="80"/>
      <c r="F4444" s="99"/>
      <c r="G4444" s="81"/>
      <c r="H4444" s="84"/>
    </row>
    <row r="4445" spans="1:8" x14ac:dyDescent="0.25">
      <c r="A4445" s="82" t="str">
        <f>CONCATENATE(D4445,COUNTIF($D$3:D4445,D4445))</f>
        <v>0</v>
      </c>
      <c r="B4445" s="76" t="str">
        <f t="shared" si="140"/>
        <v/>
      </c>
      <c r="C4445" s="77" t="str">
        <f t="shared" si="139"/>
        <v xml:space="preserve"> </v>
      </c>
      <c r="D4445" s="80"/>
      <c r="E4445" s="80"/>
      <c r="F4445" s="99"/>
      <c r="G4445" s="81"/>
      <c r="H4445" s="84"/>
    </row>
    <row r="4446" spans="1:8" x14ac:dyDescent="0.25">
      <c r="A4446" s="82" t="str">
        <f>CONCATENATE(D4446,COUNTIF($D$3:D4446,D4446))</f>
        <v>0</v>
      </c>
      <c r="B4446" s="76" t="str">
        <f t="shared" si="140"/>
        <v/>
      </c>
      <c r="C4446" s="77" t="str">
        <f t="shared" si="139"/>
        <v xml:space="preserve"> </v>
      </c>
      <c r="D4446" s="80"/>
      <c r="E4446" s="80"/>
      <c r="F4446" s="99"/>
      <c r="G4446" s="81"/>
      <c r="H4446" s="84"/>
    </row>
    <row r="4447" spans="1:8" x14ac:dyDescent="0.25">
      <c r="A4447" s="82" t="str">
        <f>CONCATENATE(D4447,COUNTIF($D$3:D4447,D4447))</f>
        <v>0</v>
      </c>
      <c r="B4447" s="76" t="str">
        <f t="shared" si="140"/>
        <v/>
      </c>
      <c r="C4447" s="77" t="str">
        <f t="shared" si="139"/>
        <v xml:space="preserve"> </v>
      </c>
      <c r="D4447" s="80"/>
      <c r="E4447" s="80"/>
      <c r="F4447" s="99"/>
      <c r="G4447" s="81"/>
      <c r="H4447" s="84"/>
    </row>
    <row r="4448" spans="1:8" x14ac:dyDescent="0.25">
      <c r="A4448" s="82" t="str">
        <f>CONCATENATE(D4448,COUNTIF($D$3:D4448,D4448))</f>
        <v>0</v>
      </c>
      <c r="B4448" s="76" t="str">
        <f t="shared" si="140"/>
        <v/>
      </c>
      <c r="C4448" s="77" t="str">
        <f t="shared" si="139"/>
        <v xml:space="preserve"> </v>
      </c>
      <c r="D4448" s="80"/>
      <c r="E4448" s="80"/>
      <c r="F4448" s="99"/>
      <c r="G4448" s="81"/>
      <c r="H4448" s="84"/>
    </row>
    <row r="4449" spans="1:8" x14ac:dyDescent="0.25">
      <c r="A4449" s="82" t="str">
        <f>CONCATENATE(D4449,COUNTIF($D$3:D4449,D4449))</f>
        <v>0</v>
      </c>
      <c r="B4449" s="76" t="str">
        <f t="shared" si="140"/>
        <v/>
      </c>
      <c r="C4449" s="77" t="str">
        <f t="shared" si="139"/>
        <v xml:space="preserve"> </v>
      </c>
      <c r="D4449" s="80"/>
      <c r="E4449" s="80"/>
      <c r="F4449" s="99"/>
      <c r="G4449" s="81"/>
      <c r="H4449" s="84"/>
    </row>
    <row r="4450" spans="1:8" x14ac:dyDescent="0.25">
      <c r="A4450" s="82" t="str">
        <f>CONCATENATE(D4450,COUNTIF($D$3:D4450,D4450))</f>
        <v>0</v>
      </c>
      <c r="B4450" s="76" t="str">
        <f t="shared" si="140"/>
        <v/>
      </c>
      <c r="C4450" s="77" t="str">
        <f t="shared" si="139"/>
        <v xml:space="preserve"> </v>
      </c>
      <c r="D4450" s="80"/>
      <c r="E4450" s="80"/>
      <c r="F4450" s="99"/>
      <c r="G4450" s="81"/>
      <c r="H4450" s="84"/>
    </row>
    <row r="4451" spans="1:8" x14ac:dyDescent="0.25">
      <c r="A4451" s="82" t="str">
        <f>CONCATENATE(D4451,COUNTIF($D$3:D4451,D4451))</f>
        <v>0</v>
      </c>
      <c r="B4451" s="76" t="str">
        <f t="shared" si="140"/>
        <v/>
      </c>
      <c r="C4451" s="77" t="str">
        <f t="shared" si="139"/>
        <v xml:space="preserve"> </v>
      </c>
      <c r="D4451" s="80"/>
      <c r="E4451" s="80"/>
      <c r="F4451" s="99"/>
      <c r="G4451" s="81"/>
      <c r="H4451" s="84"/>
    </row>
    <row r="4452" spans="1:8" x14ac:dyDescent="0.25">
      <c r="A4452" s="82" t="str">
        <f>CONCATENATE(D4452,COUNTIF($D$3:D4452,D4452))</f>
        <v>0</v>
      </c>
      <c r="B4452" s="76" t="str">
        <f t="shared" si="140"/>
        <v/>
      </c>
      <c r="C4452" s="77" t="str">
        <f t="shared" si="139"/>
        <v xml:space="preserve"> </v>
      </c>
      <c r="D4452" s="80"/>
      <c r="E4452" s="80"/>
      <c r="F4452" s="99"/>
      <c r="G4452" s="81"/>
      <c r="H4452" s="84"/>
    </row>
    <row r="4453" spans="1:8" x14ac:dyDescent="0.25">
      <c r="A4453" s="82" t="str">
        <f>CONCATENATE(D4453,COUNTIF($D$3:D4453,D4453))</f>
        <v>0</v>
      </c>
      <c r="B4453" s="76" t="str">
        <f t="shared" si="140"/>
        <v/>
      </c>
      <c r="C4453" s="77" t="str">
        <f t="shared" si="139"/>
        <v xml:space="preserve"> </v>
      </c>
      <c r="D4453" s="80"/>
      <c r="E4453" s="80"/>
      <c r="F4453" s="99"/>
      <c r="G4453" s="81"/>
      <c r="H4453" s="84"/>
    </row>
    <row r="4454" spans="1:8" x14ac:dyDescent="0.25">
      <c r="A4454" s="82" t="str">
        <f>CONCATENATE(D4454,COUNTIF($D$3:D4454,D4454))</f>
        <v>0</v>
      </c>
      <c r="B4454" s="76" t="str">
        <f t="shared" si="140"/>
        <v/>
      </c>
      <c r="C4454" s="77" t="str">
        <f t="shared" si="139"/>
        <v xml:space="preserve"> </v>
      </c>
      <c r="D4454" s="80"/>
      <c r="E4454" s="80"/>
      <c r="F4454" s="99"/>
      <c r="G4454" s="81"/>
      <c r="H4454" s="84"/>
    </row>
    <row r="4455" spans="1:8" x14ac:dyDescent="0.25">
      <c r="A4455" s="82" t="str">
        <f>CONCATENATE(D4455,COUNTIF($D$3:D4455,D4455))</f>
        <v>0</v>
      </c>
      <c r="B4455" s="76" t="str">
        <f t="shared" si="140"/>
        <v/>
      </c>
      <c r="C4455" s="77" t="str">
        <f t="shared" si="139"/>
        <v xml:space="preserve"> </v>
      </c>
      <c r="D4455" s="80"/>
      <c r="E4455" s="80"/>
      <c r="F4455" s="99"/>
      <c r="G4455" s="81"/>
      <c r="H4455" s="84"/>
    </row>
    <row r="4456" spans="1:8" x14ac:dyDescent="0.25">
      <c r="A4456" s="82" t="str">
        <f>CONCATENATE(D4456,COUNTIF($D$3:D4456,D4456))</f>
        <v>0</v>
      </c>
      <c r="B4456" s="76" t="str">
        <f t="shared" si="140"/>
        <v/>
      </c>
      <c r="C4456" s="77" t="str">
        <f t="shared" si="139"/>
        <v xml:space="preserve"> </v>
      </c>
      <c r="D4456" s="80"/>
      <c r="E4456" s="80"/>
      <c r="F4456" s="99"/>
      <c r="G4456" s="81"/>
      <c r="H4456" s="84"/>
    </row>
    <row r="4457" spans="1:8" x14ac:dyDescent="0.25">
      <c r="A4457" s="82" t="str">
        <f>CONCATENATE(D4457,COUNTIF($D$3:D4457,D4457))</f>
        <v>0</v>
      </c>
      <c r="B4457" s="76" t="str">
        <f t="shared" si="140"/>
        <v/>
      </c>
      <c r="C4457" s="77" t="str">
        <f t="shared" si="139"/>
        <v xml:space="preserve"> </v>
      </c>
      <c r="D4457" s="80"/>
      <c r="E4457" s="80"/>
      <c r="F4457" s="99"/>
      <c r="G4457" s="81"/>
      <c r="H4457" s="84"/>
    </row>
    <row r="4458" spans="1:8" x14ac:dyDescent="0.25">
      <c r="A4458" s="82" t="str">
        <f>CONCATENATE(D4458,COUNTIF($D$3:D4458,D4458))</f>
        <v>0</v>
      </c>
      <c r="B4458" s="76" t="str">
        <f t="shared" si="140"/>
        <v/>
      </c>
      <c r="C4458" s="77" t="str">
        <f t="shared" si="139"/>
        <v xml:space="preserve"> </v>
      </c>
      <c r="D4458" s="80"/>
      <c r="E4458" s="80"/>
      <c r="F4458" s="99"/>
      <c r="G4458" s="81"/>
      <c r="H4458" s="84"/>
    </row>
    <row r="4459" spans="1:8" x14ac:dyDescent="0.25">
      <c r="A4459" s="82" t="str">
        <f>CONCATENATE(D4459,COUNTIF($D$3:D4459,D4459))</f>
        <v>0</v>
      </c>
      <c r="B4459" s="76" t="str">
        <f t="shared" si="140"/>
        <v/>
      </c>
      <c r="C4459" s="77" t="str">
        <f t="shared" si="139"/>
        <v xml:space="preserve"> </v>
      </c>
      <c r="D4459" s="80"/>
      <c r="E4459" s="80"/>
      <c r="F4459" s="99"/>
      <c r="G4459" s="81"/>
      <c r="H4459" s="84"/>
    </row>
    <row r="4460" spans="1:8" x14ac:dyDescent="0.25">
      <c r="A4460" s="82" t="str">
        <f>CONCATENATE(D4460,COUNTIF($D$3:D4460,D4460))</f>
        <v>0</v>
      </c>
      <c r="B4460" s="76" t="str">
        <f t="shared" si="140"/>
        <v/>
      </c>
      <c r="C4460" s="77" t="str">
        <f t="shared" si="139"/>
        <v xml:space="preserve"> </v>
      </c>
      <c r="D4460" s="80"/>
      <c r="E4460" s="80"/>
      <c r="F4460" s="99"/>
      <c r="G4460" s="81"/>
      <c r="H4460" s="84"/>
    </row>
    <row r="4461" spans="1:8" x14ac:dyDescent="0.25">
      <c r="A4461" s="82" t="str">
        <f>CONCATENATE(D4461,COUNTIF($D$3:D4461,D4461))</f>
        <v>0</v>
      </c>
      <c r="B4461" s="76" t="str">
        <f t="shared" si="140"/>
        <v/>
      </c>
      <c r="C4461" s="77" t="str">
        <f t="shared" si="139"/>
        <v xml:space="preserve"> </v>
      </c>
      <c r="D4461" s="80"/>
      <c r="E4461" s="80"/>
      <c r="F4461" s="99"/>
      <c r="G4461" s="81"/>
      <c r="H4461" s="84"/>
    </row>
    <row r="4462" spans="1:8" x14ac:dyDescent="0.25">
      <c r="A4462" s="82" t="str">
        <f>CONCATENATE(D4462,COUNTIF($D$3:D4462,D4462))</f>
        <v>0</v>
      </c>
      <c r="B4462" s="76" t="str">
        <f t="shared" si="140"/>
        <v/>
      </c>
      <c r="C4462" s="77" t="str">
        <f t="shared" si="139"/>
        <v xml:space="preserve"> </v>
      </c>
      <c r="D4462" s="80"/>
      <c r="E4462" s="80"/>
      <c r="F4462" s="99"/>
      <c r="G4462" s="81"/>
      <c r="H4462" s="84"/>
    </row>
    <row r="4463" spans="1:8" x14ac:dyDescent="0.25">
      <c r="A4463" s="82" t="str">
        <f>CONCATENATE(D4463,COUNTIF($D$3:D4463,D4463))</f>
        <v>0</v>
      </c>
      <c r="B4463" s="76" t="str">
        <f t="shared" si="140"/>
        <v/>
      </c>
      <c r="C4463" s="77" t="str">
        <f t="shared" si="139"/>
        <v xml:space="preserve"> </v>
      </c>
      <c r="D4463" s="80"/>
      <c r="E4463" s="80"/>
      <c r="F4463" s="99"/>
      <c r="G4463" s="81"/>
      <c r="H4463" s="84"/>
    </row>
    <row r="4464" spans="1:8" x14ac:dyDescent="0.25">
      <c r="A4464" s="82" t="str">
        <f>CONCATENATE(D4464,COUNTIF($D$3:D4464,D4464))</f>
        <v>0</v>
      </c>
      <c r="B4464" s="76" t="str">
        <f t="shared" si="140"/>
        <v/>
      </c>
      <c r="C4464" s="77" t="str">
        <f t="shared" si="139"/>
        <v xml:space="preserve"> </v>
      </c>
      <c r="D4464" s="80"/>
      <c r="E4464" s="80"/>
      <c r="F4464" s="99"/>
      <c r="G4464" s="81"/>
      <c r="H4464" s="84"/>
    </row>
    <row r="4465" spans="1:8" x14ac:dyDescent="0.25">
      <c r="A4465" s="82" t="str">
        <f>CONCATENATE(D4465,COUNTIF($D$3:D4465,D4465))</f>
        <v>0</v>
      </c>
      <c r="B4465" s="76" t="str">
        <f t="shared" si="140"/>
        <v/>
      </c>
      <c r="C4465" s="77" t="str">
        <f t="shared" si="139"/>
        <v xml:space="preserve"> </v>
      </c>
      <c r="D4465" s="80"/>
      <c r="E4465" s="80"/>
      <c r="F4465" s="99"/>
      <c r="G4465" s="81"/>
      <c r="H4465" s="84"/>
    </row>
    <row r="4466" spans="1:8" x14ac:dyDescent="0.25">
      <c r="A4466" s="82" t="str">
        <f>CONCATENATE(D4466,COUNTIF($D$3:D4466,D4466))</f>
        <v>0</v>
      </c>
      <c r="B4466" s="76" t="str">
        <f t="shared" si="140"/>
        <v/>
      </c>
      <c r="C4466" s="77" t="str">
        <f t="shared" si="139"/>
        <v xml:space="preserve"> </v>
      </c>
      <c r="D4466" s="80"/>
      <c r="E4466" s="80"/>
      <c r="F4466" s="99"/>
      <c r="G4466" s="81"/>
      <c r="H4466" s="84"/>
    </row>
    <row r="4467" spans="1:8" x14ac:dyDescent="0.25">
      <c r="A4467" s="82" t="str">
        <f>CONCATENATE(D4467,COUNTIF($D$3:D4467,D4467))</f>
        <v>0</v>
      </c>
      <c r="B4467" s="76" t="str">
        <f t="shared" si="140"/>
        <v/>
      </c>
      <c r="C4467" s="77" t="str">
        <f t="shared" si="139"/>
        <v xml:space="preserve"> </v>
      </c>
      <c r="D4467" s="80"/>
      <c r="E4467" s="80"/>
      <c r="F4467" s="99"/>
      <c r="G4467" s="81"/>
      <c r="H4467" s="84"/>
    </row>
    <row r="4468" spans="1:8" x14ac:dyDescent="0.25">
      <c r="A4468" s="82" t="str">
        <f>CONCATENATE(D4468,COUNTIF($D$3:D4468,D4468))</f>
        <v>0</v>
      </c>
      <c r="B4468" s="76" t="str">
        <f t="shared" si="140"/>
        <v/>
      </c>
      <c r="C4468" s="77" t="str">
        <f t="shared" si="139"/>
        <v xml:space="preserve"> </v>
      </c>
      <c r="D4468" s="80"/>
      <c r="E4468" s="80"/>
      <c r="F4468" s="99"/>
      <c r="G4468" s="81"/>
      <c r="H4468" s="84"/>
    </row>
    <row r="4469" spans="1:8" x14ac:dyDescent="0.25">
      <c r="A4469" s="82" t="str">
        <f>CONCATENATE(D4469,COUNTIF($D$3:D4469,D4469))</f>
        <v>0</v>
      </c>
      <c r="B4469" s="76" t="str">
        <f t="shared" si="140"/>
        <v/>
      </c>
      <c r="C4469" s="77" t="str">
        <f t="shared" si="139"/>
        <v xml:space="preserve"> </v>
      </c>
      <c r="D4469" s="80"/>
      <c r="E4469" s="80"/>
      <c r="F4469" s="99"/>
      <c r="G4469" s="81"/>
      <c r="H4469" s="84"/>
    </row>
    <row r="4470" spans="1:8" x14ac:dyDescent="0.25">
      <c r="A4470" s="82" t="str">
        <f>CONCATENATE(D4470,COUNTIF($D$3:D4470,D4470))</f>
        <v>0</v>
      </c>
      <c r="B4470" s="76" t="str">
        <f t="shared" si="140"/>
        <v/>
      </c>
      <c r="C4470" s="77" t="str">
        <f t="shared" si="139"/>
        <v xml:space="preserve"> </v>
      </c>
      <c r="D4470" s="80"/>
      <c r="E4470" s="80"/>
      <c r="F4470" s="99"/>
      <c r="G4470" s="81"/>
      <c r="H4470" s="84"/>
    </row>
    <row r="4471" spans="1:8" x14ac:dyDescent="0.25">
      <c r="A4471" s="82" t="str">
        <f>CONCATENATE(D4471,COUNTIF($D$3:D4471,D4471))</f>
        <v>0</v>
      </c>
      <c r="B4471" s="76" t="str">
        <f t="shared" si="140"/>
        <v/>
      </c>
      <c r="C4471" s="77" t="str">
        <f t="shared" si="139"/>
        <v xml:space="preserve"> </v>
      </c>
      <c r="D4471" s="80"/>
      <c r="E4471" s="80"/>
      <c r="F4471" s="99"/>
      <c r="G4471" s="81"/>
      <c r="H4471" s="84"/>
    </row>
    <row r="4472" spans="1:8" x14ac:dyDescent="0.25">
      <c r="A4472" s="82" t="str">
        <f>CONCATENATE(D4472,COUNTIF($D$3:D4472,D4472))</f>
        <v>0</v>
      </c>
      <c r="B4472" s="76" t="str">
        <f t="shared" si="140"/>
        <v/>
      </c>
      <c r="C4472" s="77" t="str">
        <f t="shared" si="139"/>
        <v xml:space="preserve"> </v>
      </c>
      <c r="D4472" s="80"/>
      <c r="E4472" s="80"/>
      <c r="F4472" s="99"/>
      <c r="G4472" s="81"/>
      <c r="H4472" s="84"/>
    </row>
    <row r="4473" spans="1:8" x14ac:dyDescent="0.25">
      <c r="A4473" s="82" t="str">
        <f>CONCATENATE(D4473,COUNTIF($D$3:D4473,D4473))</f>
        <v>0</v>
      </c>
      <c r="B4473" s="76" t="str">
        <f t="shared" si="140"/>
        <v/>
      </c>
      <c r="C4473" s="77" t="str">
        <f t="shared" si="139"/>
        <v xml:space="preserve"> </v>
      </c>
      <c r="D4473" s="80"/>
      <c r="E4473" s="80"/>
      <c r="F4473" s="99"/>
      <c r="G4473" s="81"/>
      <c r="H4473" s="84"/>
    </row>
    <row r="4474" spans="1:8" x14ac:dyDescent="0.25">
      <c r="A4474" s="82" t="str">
        <f>CONCATENATE(D4474,COUNTIF($D$3:D4474,D4474))</f>
        <v>0</v>
      </c>
      <c r="B4474" s="76" t="str">
        <f t="shared" si="140"/>
        <v/>
      </c>
      <c r="C4474" s="77" t="str">
        <f t="shared" si="139"/>
        <v xml:space="preserve"> </v>
      </c>
      <c r="D4474" s="80"/>
      <c r="E4474" s="80"/>
      <c r="F4474" s="99"/>
      <c r="G4474" s="81"/>
      <c r="H4474" s="84"/>
    </row>
    <row r="4475" spans="1:8" x14ac:dyDescent="0.25">
      <c r="A4475" s="82" t="str">
        <f>CONCATENATE(D4475,COUNTIF($D$3:D4475,D4475))</f>
        <v>0</v>
      </c>
      <c r="B4475" s="76" t="str">
        <f t="shared" si="140"/>
        <v/>
      </c>
      <c r="C4475" s="77" t="str">
        <f t="shared" si="139"/>
        <v xml:space="preserve"> </v>
      </c>
      <c r="D4475" s="80"/>
      <c r="E4475" s="80"/>
      <c r="F4475" s="99"/>
      <c r="G4475" s="81"/>
      <c r="H4475" s="84"/>
    </row>
    <row r="4476" spans="1:8" x14ac:dyDescent="0.25">
      <c r="A4476" s="82" t="str">
        <f>CONCATENATE(D4476,COUNTIF($D$3:D4476,D4476))</f>
        <v>0</v>
      </c>
      <c r="B4476" s="76" t="str">
        <f t="shared" si="140"/>
        <v/>
      </c>
      <c r="C4476" s="77" t="str">
        <f t="shared" si="139"/>
        <v xml:space="preserve"> </v>
      </c>
      <c r="D4476" s="80"/>
      <c r="E4476" s="80"/>
      <c r="F4476" s="99"/>
      <c r="G4476" s="81"/>
      <c r="H4476" s="84"/>
    </row>
    <row r="4477" spans="1:8" x14ac:dyDescent="0.25">
      <c r="A4477" s="82" t="str">
        <f>CONCATENATE(D4477,COUNTIF($D$3:D4477,D4477))</f>
        <v>0</v>
      </c>
      <c r="B4477" s="76" t="str">
        <f t="shared" si="140"/>
        <v/>
      </c>
      <c r="C4477" s="77" t="str">
        <f t="shared" si="139"/>
        <v xml:space="preserve"> </v>
      </c>
      <c r="D4477" s="80"/>
      <c r="E4477" s="80"/>
      <c r="F4477" s="99"/>
      <c r="G4477" s="81"/>
      <c r="H4477" s="84"/>
    </row>
    <row r="4478" spans="1:8" x14ac:dyDescent="0.25">
      <c r="A4478" s="82" t="str">
        <f>CONCATENATE(D4478,COUNTIF($D$3:D4478,D4478))</f>
        <v>0</v>
      </c>
      <c r="B4478" s="76" t="str">
        <f t="shared" si="140"/>
        <v/>
      </c>
      <c r="C4478" s="77" t="str">
        <f t="shared" si="139"/>
        <v xml:space="preserve"> </v>
      </c>
      <c r="D4478" s="80"/>
      <c r="E4478" s="80"/>
      <c r="F4478" s="99"/>
      <c r="G4478" s="81"/>
      <c r="H4478" s="84"/>
    </row>
    <row r="4479" spans="1:8" x14ac:dyDescent="0.25">
      <c r="A4479" s="82" t="str">
        <f>CONCATENATE(D4479,COUNTIF($D$3:D4479,D4479))</f>
        <v>0</v>
      </c>
      <c r="B4479" s="76" t="str">
        <f t="shared" si="140"/>
        <v/>
      </c>
      <c r="C4479" s="77" t="str">
        <f t="shared" si="139"/>
        <v xml:space="preserve"> </v>
      </c>
      <c r="D4479" s="80"/>
      <c r="E4479" s="80"/>
      <c r="F4479" s="99"/>
      <c r="G4479" s="81"/>
      <c r="H4479" s="84"/>
    </row>
    <row r="4480" spans="1:8" x14ac:dyDescent="0.25">
      <c r="A4480" s="82" t="str">
        <f>CONCATENATE(D4480,COUNTIF($D$3:D4480,D4480))</f>
        <v>0</v>
      </c>
      <c r="B4480" s="76" t="str">
        <f t="shared" si="140"/>
        <v/>
      </c>
      <c r="C4480" s="77" t="str">
        <f t="shared" si="139"/>
        <v xml:space="preserve"> </v>
      </c>
      <c r="D4480" s="80"/>
      <c r="E4480" s="80"/>
      <c r="F4480" s="99"/>
      <c r="G4480" s="81"/>
      <c r="H4480" s="84"/>
    </row>
    <row r="4481" spans="1:8" x14ac:dyDescent="0.25">
      <c r="A4481" s="82" t="str">
        <f>CONCATENATE(D4481,COUNTIF($D$3:D4481,D4481))</f>
        <v>0</v>
      </c>
      <c r="B4481" s="76" t="str">
        <f t="shared" si="140"/>
        <v/>
      </c>
      <c r="C4481" s="77" t="str">
        <f t="shared" si="139"/>
        <v xml:space="preserve"> </v>
      </c>
      <c r="D4481" s="80"/>
      <c r="E4481" s="80"/>
      <c r="F4481" s="99"/>
      <c r="G4481" s="81"/>
      <c r="H4481" s="84"/>
    </row>
    <row r="4482" spans="1:8" x14ac:dyDescent="0.25">
      <c r="A4482" s="82" t="str">
        <f>CONCATENATE(D4482,COUNTIF($D$3:D4482,D4482))</f>
        <v>0</v>
      </c>
      <c r="B4482" s="76" t="str">
        <f t="shared" si="140"/>
        <v/>
      </c>
      <c r="C4482" s="77" t="str">
        <f t="shared" si="139"/>
        <v xml:space="preserve"> </v>
      </c>
      <c r="D4482" s="80"/>
      <c r="E4482" s="80"/>
      <c r="F4482" s="99"/>
      <c r="G4482" s="81"/>
      <c r="H4482" s="84"/>
    </row>
    <row r="4483" spans="1:8" x14ac:dyDescent="0.25">
      <c r="A4483" s="82" t="str">
        <f>CONCATENATE(D4483,COUNTIF($D$3:D4483,D4483))</f>
        <v>0</v>
      </c>
      <c r="B4483" s="76" t="str">
        <f t="shared" si="140"/>
        <v/>
      </c>
      <c r="C4483" s="77" t="str">
        <f t="shared" si="139"/>
        <v xml:space="preserve"> </v>
      </c>
      <c r="D4483" s="80"/>
      <c r="E4483" s="80"/>
      <c r="F4483" s="99"/>
      <c r="G4483" s="81"/>
      <c r="H4483" s="84"/>
    </row>
    <row r="4484" spans="1:8" x14ac:dyDescent="0.25">
      <c r="A4484" s="82" t="str">
        <f>CONCATENATE(D4484,COUNTIF($D$3:D4484,D4484))</f>
        <v>0</v>
      </c>
      <c r="B4484" s="76" t="str">
        <f t="shared" si="140"/>
        <v/>
      </c>
      <c r="C4484" s="77" t="str">
        <f t="shared" ref="C4484:C4547" si="141">CONCATENATE(F4484," ",G4484)</f>
        <v xml:space="preserve"> </v>
      </c>
      <c r="D4484" s="80"/>
      <c r="E4484" s="80"/>
      <c r="F4484" s="99"/>
      <c r="G4484" s="81"/>
      <c r="H4484" s="84"/>
    </row>
    <row r="4485" spans="1:8" x14ac:dyDescent="0.25">
      <c r="A4485" s="82" t="str">
        <f>CONCATENATE(D4485,COUNTIF($D$3:D4485,D4485))</f>
        <v>0</v>
      </c>
      <c r="B4485" s="76" t="str">
        <f t="shared" ref="B4485:B4548" si="142">CONCATENATE(D4485,G4485)</f>
        <v/>
      </c>
      <c r="C4485" s="77" t="str">
        <f t="shared" si="141"/>
        <v xml:space="preserve"> </v>
      </c>
      <c r="D4485" s="80"/>
      <c r="E4485" s="80"/>
      <c r="F4485" s="99"/>
      <c r="G4485" s="81"/>
      <c r="H4485" s="84"/>
    </row>
    <row r="4486" spans="1:8" x14ac:dyDescent="0.25">
      <c r="A4486" s="82" t="str">
        <f>CONCATENATE(D4486,COUNTIF($D$3:D4486,D4486))</f>
        <v>0</v>
      </c>
      <c r="B4486" s="76" t="str">
        <f t="shared" si="142"/>
        <v/>
      </c>
      <c r="C4486" s="77" t="str">
        <f t="shared" si="141"/>
        <v xml:space="preserve"> </v>
      </c>
      <c r="D4486" s="80"/>
      <c r="E4486" s="80"/>
      <c r="F4486" s="99"/>
      <c r="G4486" s="81"/>
      <c r="H4486" s="84"/>
    </row>
    <row r="4487" spans="1:8" x14ac:dyDescent="0.25">
      <c r="A4487" s="82" t="str">
        <f>CONCATENATE(D4487,COUNTIF($D$3:D4487,D4487))</f>
        <v>0</v>
      </c>
      <c r="B4487" s="76" t="str">
        <f t="shared" si="142"/>
        <v/>
      </c>
      <c r="C4487" s="77" t="str">
        <f t="shared" si="141"/>
        <v xml:space="preserve"> </v>
      </c>
      <c r="D4487" s="80"/>
      <c r="E4487" s="80"/>
      <c r="F4487" s="99"/>
      <c r="G4487" s="81"/>
      <c r="H4487" s="84"/>
    </row>
    <row r="4488" spans="1:8" x14ac:dyDescent="0.25">
      <c r="A4488" s="82" t="str">
        <f>CONCATENATE(D4488,COUNTIF($D$3:D4488,D4488))</f>
        <v>0</v>
      </c>
      <c r="B4488" s="76" t="str">
        <f t="shared" si="142"/>
        <v/>
      </c>
      <c r="C4488" s="77" t="str">
        <f t="shared" si="141"/>
        <v xml:space="preserve"> </v>
      </c>
      <c r="D4488" s="80"/>
      <c r="E4488" s="80"/>
      <c r="F4488" s="99"/>
      <c r="G4488" s="81"/>
      <c r="H4488" s="84"/>
    </row>
    <row r="4489" spans="1:8" x14ac:dyDescent="0.25">
      <c r="A4489" s="82" t="str">
        <f>CONCATENATE(D4489,COUNTIF($D$3:D4489,D4489))</f>
        <v>0</v>
      </c>
      <c r="B4489" s="76" t="str">
        <f t="shared" si="142"/>
        <v/>
      </c>
      <c r="C4489" s="77" t="str">
        <f t="shared" si="141"/>
        <v xml:space="preserve"> </v>
      </c>
      <c r="D4489" s="80"/>
      <c r="E4489" s="80"/>
      <c r="F4489" s="99"/>
      <c r="G4489" s="81"/>
      <c r="H4489" s="84"/>
    </row>
    <row r="4490" spans="1:8" x14ac:dyDescent="0.25">
      <c r="A4490" s="82" t="str">
        <f>CONCATENATE(D4490,COUNTIF($D$3:D4490,D4490))</f>
        <v>0</v>
      </c>
      <c r="B4490" s="76" t="str">
        <f t="shared" si="142"/>
        <v/>
      </c>
      <c r="C4490" s="77" t="str">
        <f t="shared" si="141"/>
        <v xml:space="preserve"> </v>
      </c>
      <c r="D4490" s="80"/>
      <c r="E4490" s="80"/>
      <c r="F4490" s="99"/>
      <c r="G4490" s="81"/>
      <c r="H4490" s="84"/>
    </row>
    <row r="4491" spans="1:8" x14ac:dyDescent="0.25">
      <c r="A4491" s="82" t="str">
        <f>CONCATENATE(D4491,COUNTIF($D$3:D4491,D4491))</f>
        <v>0</v>
      </c>
      <c r="B4491" s="76" t="str">
        <f t="shared" si="142"/>
        <v/>
      </c>
      <c r="C4491" s="77" t="str">
        <f t="shared" si="141"/>
        <v xml:space="preserve"> </v>
      </c>
      <c r="D4491" s="80"/>
      <c r="E4491" s="80"/>
      <c r="F4491" s="99"/>
      <c r="G4491" s="81"/>
      <c r="H4491" s="84"/>
    </row>
    <row r="4492" spans="1:8" x14ac:dyDescent="0.25">
      <c r="A4492" s="82" t="str">
        <f>CONCATENATE(D4492,COUNTIF($D$3:D4492,D4492))</f>
        <v>0</v>
      </c>
      <c r="B4492" s="76" t="str">
        <f t="shared" si="142"/>
        <v/>
      </c>
      <c r="C4492" s="77" t="str">
        <f t="shared" si="141"/>
        <v xml:space="preserve"> </v>
      </c>
      <c r="D4492" s="80"/>
      <c r="E4492" s="80"/>
      <c r="F4492" s="99"/>
      <c r="G4492" s="81"/>
      <c r="H4492" s="84"/>
    </row>
    <row r="4493" spans="1:8" x14ac:dyDescent="0.25">
      <c r="A4493" s="82" t="str">
        <f>CONCATENATE(D4493,COUNTIF($D$3:D4493,D4493))</f>
        <v>0</v>
      </c>
      <c r="B4493" s="76" t="str">
        <f t="shared" si="142"/>
        <v/>
      </c>
      <c r="C4493" s="77" t="str">
        <f t="shared" si="141"/>
        <v xml:space="preserve"> </v>
      </c>
      <c r="D4493" s="80"/>
      <c r="E4493" s="80"/>
      <c r="F4493" s="99"/>
      <c r="G4493" s="81"/>
      <c r="H4493" s="84"/>
    </row>
    <row r="4494" spans="1:8" x14ac:dyDescent="0.25">
      <c r="A4494" s="82" t="str">
        <f>CONCATENATE(D4494,COUNTIF($D$3:D4494,D4494))</f>
        <v>0</v>
      </c>
      <c r="B4494" s="76" t="str">
        <f t="shared" si="142"/>
        <v/>
      </c>
      <c r="C4494" s="77" t="str">
        <f t="shared" si="141"/>
        <v xml:space="preserve"> </v>
      </c>
      <c r="D4494" s="80"/>
      <c r="E4494" s="80"/>
      <c r="F4494" s="99"/>
      <c r="G4494" s="81"/>
      <c r="H4494" s="84"/>
    </row>
    <row r="4495" spans="1:8" x14ac:dyDescent="0.25">
      <c r="A4495" s="82" t="str">
        <f>CONCATENATE(D4495,COUNTIF($D$3:D4495,D4495))</f>
        <v>0</v>
      </c>
      <c r="B4495" s="76" t="str">
        <f t="shared" si="142"/>
        <v/>
      </c>
      <c r="C4495" s="77" t="str">
        <f t="shared" si="141"/>
        <v xml:space="preserve"> </v>
      </c>
      <c r="D4495" s="80"/>
      <c r="E4495" s="80"/>
      <c r="F4495" s="99"/>
      <c r="G4495" s="81"/>
      <c r="H4495" s="84"/>
    </row>
    <row r="4496" spans="1:8" x14ac:dyDescent="0.25">
      <c r="A4496" s="82" t="str">
        <f>CONCATENATE(D4496,COUNTIF($D$3:D4496,D4496))</f>
        <v>0</v>
      </c>
      <c r="B4496" s="76" t="str">
        <f t="shared" si="142"/>
        <v/>
      </c>
      <c r="C4496" s="77" t="str">
        <f t="shared" si="141"/>
        <v xml:space="preserve"> </v>
      </c>
      <c r="D4496" s="80"/>
      <c r="E4496" s="80"/>
      <c r="F4496" s="99"/>
      <c r="G4496" s="81"/>
      <c r="H4496" s="84"/>
    </row>
    <row r="4497" spans="1:8" x14ac:dyDescent="0.25">
      <c r="A4497" s="82" t="str">
        <f>CONCATENATE(D4497,COUNTIF($D$3:D4497,D4497))</f>
        <v>0</v>
      </c>
      <c r="B4497" s="76" t="str">
        <f t="shared" si="142"/>
        <v/>
      </c>
      <c r="C4497" s="77" t="str">
        <f t="shared" si="141"/>
        <v xml:space="preserve"> </v>
      </c>
      <c r="D4497" s="80"/>
      <c r="E4497" s="80"/>
      <c r="F4497" s="99"/>
      <c r="G4497" s="81"/>
      <c r="H4497" s="84"/>
    </row>
    <row r="4498" spans="1:8" x14ac:dyDescent="0.25">
      <c r="A4498" s="82" t="str">
        <f>CONCATENATE(D4498,COUNTIF($D$3:D4498,D4498))</f>
        <v>0</v>
      </c>
      <c r="B4498" s="76" t="str">
        <f t="shared" si="142"/>
        <v/>
      </c>
      <c r="C4498" s="77" t="str">
        <f t="shared" si="141"/>
        <v xml:space="preserve"> </v>
      </c>
      <c r="D4498" s="80"/>
      <c r="E4498" s="80"/>
      <c r="F4498" s="99"/>
      <c r="G4498" s="81"/>
      <c r="H4498" s="84"/>
    </row>
    <row r="4499" spans="1:8" x14ac:dyDescent="0.25">
      <c r="A4499" s="82" t="str">
        <f>CONCATENATE(D4499,COUNTIF($D$3:D4499,D4499))</f>
        <v>0</v>
      </c>
      <c r="B4499" s="76" t="str">
        <f t="shared" si="142"/>
        <v/>
      </c>
      <c r="C4499" s="77" t="str">
        <f t="shared" si="141"/>
        <v xml:space="preserve"> </v>
      </c>
      <c r="D4499" s="80"/>
      <c r="E4499" s="80"/>
      <c r="F4499" s="99"/>
      <c r="G4499" s="81"/>
      <c r="H4499" s="84"/>
    </row>
    <row r="4500" spans="1:8" x14ac:dyDescent="0.25">
      <c r="A4500" s="82" t="str">
        <f>CONCATENATE(D4500,COUNTIF($D$3:D4500,D4500))</f>
        <v>0</v>
      </c>
      <c r="B4500" s="76" t="str">
        <f t="shared" si="142"/>
        <v/>
      </c>
      <c r="C4500" s="77" t="str">
        <f t="shared" si="141"/>
        <v xml:space="preserve"> </v>
      </c>
      <c r="D4500" s="80"/>
      <c r="E4500" s="80"/>
      <c r="F4500" s="99"/>
      <c r="G4500" s="81"/>
      <c r="H4500" s="84"/>
    </row>
    <row r="4501" spans="1:8" x14ac:dyDescent="0.25">
      <c r="A4501" s="82" t="str">
        <f>CONCATENATE(D4501,COUNTIF($D$3:D4501,D4501))</f>
        <v>0</v>
      </c>
      <c r="B4501" s="76" t="str">
        <f t="shared" si="142"/>
        <v/>
      </c>
      <c r="C4501" s="77" t="str">
        <f t="shared" si="141"/>
        <v xml:space="preserve"> </v>
      </c>
      <c r="D4501" s="80"/>
      <c r="E4501" s="80"/>
      <c r="F4501" s="99"/>
      <c r="G4501" s="81"/>
      <c r="H4501" s="84"/>
    </row>
    <row r="4502" spans="1:8" x14ac:dyDescent="0.25">
      <c r="A4502" s="82" t="str">
        <f>CONCATENATE(D4502,COUNTIF($D$3:D4502,D4502))</f>
        <v>0</v>
      </c>
      <c r="B4502" s="76" t="str">
        <f t="shared" si="142"/>
        <v/>
      </c>
      <c r="C4502" s="77" t="str">
        <f t="shared" si="141"/>
        <v xml:space="preserve"> </v>
      </c>
      <c r="D4502" s="80"/>
      <c r="E4502" s="80"/>
      <c r="F4502" s="99"/>
      <c r="G4502" s="81"/>
      <c r="H4502" s="84"/>
    </row>
    <row r="4503" spans="1:8" x14ac:dyDescent="0.25">
      <c r="A4503" s="82" t="str">
        <f>CONCATENATE(D4503,COUNTIF($D$3:D4503,D4503))</f>
        <v>0</v>
      </c>
      <c r="B4503" s="76" t="str">
        <f t="shared" si="142"/>
        <v/>
      </c>
      <c r="C4503" s="77" t="str">
        <f t="shared" si="141"/>
        <v xml:space="preserve"> </v>
      </c>
      <c r="D4503" s="80"/>
      <c r="E4503" s="80"/>
      <c r="F4503" s="99"/>
      <c r="G4503" s="81"/>
      <c r="H4503" s="84"/>
    </row>
    <row r="4504" spans="1:8" x14ac:dyDescent="0.25">
      <c r="A4504" s="82" t="str">
        <f>CONCATENATE(D4504,COUNTIF($D$3:D4504,D4504))</f>
        <v>0</v>
      </c>
      <c r="B4504" s="76" t="str">
        <f t="shared" si="142"/>
        <v/>
      </c>
      <c r="C4504" s="77" t="str">
        <f t="shared" si="141"/>
        <v xml:space="preserve"> </v>
      </c>
      <c r="D4504" s="80"/>
      <c r="E4504" s="80"/>
      <c r="F4504" s="99"/>
      <c r="G4504" s="81"/>
      <c r="H4504" s="84"/>
    </row>
    <row r="4505" spans="1:8" x14ac:dyDescent="0.25">
      <c r="A4505" s="82" t="str">
        <f>CONCATENATE(D4505,COUNTIF($D$3:D4505,D4505))</f>
        <v>0</v>
      </c>
      <c r="B4505" s="76" t="str">
        <f t="shared" si="142"/>
        <v/>
      </c>
      <c r="C4505" s="77" t="str">
        <f t="shared" si="141"/>
        <v xml:space="preserve"> </v>
      </c>
      <c r="D4505" s="80"/>
      <c r="E4505" s="80"/>
      <c r="F4505" s="99"/>
      <c r="G4505" s="81"/>
      <c r="H4505" s="84"/>
    </row>
    <row r="4506" spans="1:8" x14ac:dyDescent="0.25">
      <c r="A4506" s="82" t="str">
        <f>CONCATENATE(D4506,COUNTIF($D$3:D4506,D4506))</f>
        <v>0</v>
      </c>
      <c r="B4506" s="76" t="str">
        <f t="shared" si="142"/>
        <v/>
      </c>
      <c r="C4506" s="77" t="str">
        <f t="shared" si="141"/>
        <v xml:space="preserve"> </v>
      </c>
      <c r="D4506" s="80"/>
      <c r="E4506" s="80"/>
      <c r="F4506" s="99"/>
      <c r="G4506" s="81"/>
      <c r="H4506" s="84"/>
    </row>
    <row r="4507" spans="1:8" x14ac:dyDescent="0.25">
      <c r="A4507" s="82" t="str">
        <f>CONCATENATE(D4507,COUNTIF($D$3:D4507,D4507))</f>
        <v>0</v>
      </c>
      <c r="B4507" s="76" t="str">
        <f t="shared" si="142"/>
        <v/>
      </c>
      <c r="C4507" s="77" t="str">
        <f t="shared" si="141"/>
        <v xml:space="preserve"> </v>
      </c>
      <c r="D4507" s="80"/>
      <c r="E4507" s="80"/>
      <c r="F4507" s="99"/>
      <c r="G4507" s="81"/>
      <c r="H4507" s="84"/>
    </row>
    <row r="4508" spans="1:8" x14ac:dyDescent="0.25">
      <c r="A4508" s="82" t="str">
        <f>CONCATENATE(D4508,COUNTIF($D$3:D4508,D4508))</f>
        <v>0</v>
      </c>
      <c r="B4508" s="76" t="str">
        <f t="shared" si="142"/>
        <v/>
      </c>
      <c r="C4508" s="77" t="str">
        <f t="shared" si="141"/>
        <v xml:space="preserve"> </v>
      </c>
      <c r="D4508" s="80"/>
      <c r="E4508" s="80"/>
      <c r="F4508" s="99"/>
      <c r="G4508" s="81"/>
      <c r="H4508" s="84"/>
    </row>
    <row r="4509" spans="1:8" x14ac:dyDescent="0.25">
      <c r="A4509" s="82" t="str">
        <f>CONCATENATE(D4509,COUNTIF($D$3:D4509,D4509))</f>
        <v>0</v>
      </c>
      <c r="B4509" s="76" t="str">
        <f t="shared" si="142"/>
        <v/>
      </c>
      <c r="C4509" s="77" t="str">
        <f t="shared" si="141"/>
        <v xml:space="preserve"> </v>
      </c>
      <c r="D4509" s="80"/>
      <c r="E4509" s="80"/>
      <c r="F4509" s="99"/>
      <c r="G4509" s="81"/>
      <c r="H4509" s="84"/>
    </row>
    <row r="4510" spans="1:8" x14ac:dyDescent="0.25">
      <c r="A4510" s="82" t="str">
        <f>CONCATENATE(D4510,COUNTIF($D$3:D4510,D4510))</f>
        <v>0</v>
      </c>
      <c r="B4510" s="76" t="str">
        <f t="shared" si="142"/>
        <v/>
      </c>
      <c r="C4510" s="77" t="str">
        <f t="shared" si="141"/>
        <v xml:space="preserve"> </v>
      </c>
      <c r="D4510" s="80"/>
      <c r="E4510" s="80"/>
      <c r="F4510" s="99"/>
      <c r="G4510" s="81"/>
      <c r="H4510" s="84"/>
    </row>
    <row r="4511" spans="1:8" x14ac:dyDescent="0.25">
      <c r="A4511" s="82" t="str">
        <f>CONCATENATE(D4511,COUNTIF($D$3:D4511,D4511))</f>
        <v>0</v>
      </c>
      <c r="B4511" s="76" t="str">
        <f t="shared" si="142"/>
        <v/>
      </c>
      <c r="C4511" s="77" t="str">
        <f t="shared" si="141"/>
        <v xml:space="preserve"> </v>
      </c>
      <c r="D4511" s="80"/>
      <c r="E4511" s="80"/>
      <c r="F4511" s="99"/>
      <c r="G4511" s="81"/>
      <c r="H4511" s="84"/>
    </row>
    <row r="4512" spans="1:8" x14ac:dyDescent="0.25">
      <c r="A4512" s="82" t="str">
        <f>CONCATENATE(D4512,COUNTIF($D$3:D4512,D4512))</f>
        <v>0</v>
      </c>
      <c r="B4512" s="76" t="str">
        <f t="shared" si="142"/>
        <v/>
      </c>
      <c r="C4512" s="77" t="str">
        <f t="shared" si="141"/>
        <v xml:space="preserve"> </v>
      </c>
      <c r="D4512" s="80"/>
      <c r="E4512" s="80"/>
      <c r="F4512" s="99"/>
      <c r="G4512" s="81"/>
      <c r="H4512" s="84"/>
    </row>
    <row r="4513" spans="1:8" x14ac:dyDescent="0.25">
      <c r="A4513" s="82" t="str">
        <f>CONCATENATE(D4513,COUNTIF($D$3:D4513,D4513))</f>
        <v>0</v>
      </c>
      <c r="B4513" s="76" t="str">
        <f t="shared" si="142"/>
        <v/>
      </c>
      <c r="C4513" s="77" t="str">
        <f t="shared" si="141"/>
        <v xml:space="preserve"> </v>
      </c>
      <c r="D4513" s="80"/>
      <c r="E4513" s="80"/>
      <c r="F4513" s="99"/>
      <c r="G4513" s="81"/>
      <c r="H4513" s="84"/>
    </row>
    <row r="4514" spans="1:8" x14ac:dyDescent="0.25">
      <c r="A4514" s="82" t="str">
        <f>CONCATENATE(D4514,COUNTIF($D$3:D4514,D4514))</f>
        <v>0</v>
      </c>
      <c r="B4514" s="76" t="str">
        <f t="shared" si="142"/>
        <v/>
      </c>
      <c r="C4514" s="77" t="str">
        <f t="shared" si="141"/>
        <v xml:space="preserve"> </v>
      </c>
      <c r="D4514" s="80"/>
      <c r="E4514" s="80"/>
      <c r="F4514" s="99"/>
      <c r="G4514" s="81"/>
      <c r="H4514" s="84"/>
    </row>
    <row r="4515" spans="1:8" x14ac:dyDescent="0.25">
      <c r="A4515" s="82" t="str">
        <f>CONCATENATE(D4515,COUNTIF($D$3:D4515,D4515))</f>
        <v>0</v>
      </c>
      <c r="B4515" s="76" t="str">
        <f t="shared" si="142"/>
        <v/>
      </c>
      <c r="C4515" s="77" t="str">
        <f t="shared" si="141"/>
        <v xml:space="preserve"> </v>
      </c>
      <c r="D4515" s="80"/>
      <c r="E4515" s="80"/>
      <c r="F4515" s="99"/>
      <c r="G4515" s="81"/>
      <c r="H4515" s="84"/>
    </row>
    <row r="4516" spans="1:8" x14ac:dyDescent="0.25">
      <c r="A4516" s="82" t="str">
        <f>CONCATENATE(D4516,COUNTIF($D$3:D4516,D4516))</f>
        <v>0</v>
      </c>
      <c r="B4516" s="76" t="str">
        <f t="shared" si="142"/>
        <v/>
      </c>
      <c r="C4516" s="77" t="str">
        <f t="shared" si="141"/>
        <v xml:space="preserve"> </v>
      </c>
      <c r="D4516" s="80"/>
      <c r="E4516" s="80"/>
      <c r="F4516" s="99"/>
      <c r="G4516" s="81"/>
      <c r="H4516" s="84"/>
    </row>
    <row r="4517" spans="1:8" x14ac:dyDescent="0.25">
      <c r="A4517" s="82" t="str">
        <f>CONCATENATE(D4517,COUNTIF($D$3:D4517,D4517))</f>
        <v>0</v>
      </c>
      <c r="B4517" s="76" t="str">
        <f t="shared" si="142"/>
        <v/>
      </c>
      <c r="C4517" s="77" t="str">
        <f t="shared" si="141"/>
        <v xml:space="preserve"> </v>
      </c>
      <c r="D4517" s="80"/>
      <c r="E4517" s="80"/>
      <c r="F4517" s="99"/>
      <c r="G4517" s="81"/>
      <c r="H4517" s="84"/>
    </row>
    <row r="4518" spans="1:8" x14ac:dyDescent="0.25">
      <c r="A4518" s="82" t="str">
        <f>CONCATENATE(D4518,COUNTIF($D$3:D4518,D4518))</f>
        <v>0</v>
      </c>
      <c r="B4518" s="76" t="str">
        <f t="shared" si="142"/>
        <v/>
      </c>
      <c r="C4518" s="77" t="str">
        <f t="shared" si="141"/>
        <v xml:space="preserve"> </v>
      </c>
      <c r="D4518" s="80"/>
      <c r="E4518" s="80"/>
      <c r="F4518" s="99"/>
      <c r="G4518" s="81"/>
      <c r="H4518" s="84"/>
    </row>
    <row r="4519" spans="1:8" x14ac:dyDescent="0.25">
      <c r="A4519" s="82" t="str">
        <f>CONCATENATE(D4519,COUNTIF($D$3:D4519,D4519))</f>
        <v>0</v>
      </c>
      <c r="B4519" s="76" t="str">
        <f t="shared" si="142"/>
        <v/>
      </c>
      <c r="C4519" s="77" t="str">
        <f t="shared" si="141"/>
        <v xml:space="preserve"> </v>
      </c>
      <c r="D4519" s="80"/>
      <c r="E4519" s="80"/>
      <c r="F4519" s="99"/>
      <c r="G4519" s="81"/>
      <c r="H4519" s="84"/>
    </row>
    <row r="4520" spans="1:8" x14ac:dyDescent="0.25">
      <c r="A4520" s="82" t="str">
        <f>CONCATENATE(D4520,COUNTIF($D$3:D4520,D4520))</f>
        <v>0</v>
      </c>
      <c r="B4520" s="76" t="str">
        <f t="shared" si="142"/>
        <v/>
      </c>
      <c r="C4520" s="77" t="str">
        <f t="shared" si="141"/>
        <v xml:space="preserve"> </v>
      </c>
      <c r="D4520" s="80"/>
      <c r="E4520" s="80"/>
      <c r="F4520" s="99"/>
      <c r="G4520" s="81"/>
      <c r="H4520" s="84"/>
    </row>
    <row r="4521" spans="1:8" x14ac:dyDescent="0.25">
      <c r="A4521" s="82" t="str">
        <f>CONCATENATE(D4521,COUNTIF($D$3:D4521,D4521))</f>
        <v>0</v>
      </c>
      <c r="B4521" s="76" t="str">
        <f t="shared" si="142"/>
        <v/>
      </c>
      <c r="C4521" s="77" t="str">
        <f t="shared" si="141"/>
        <v xml:space="preserve"> </v>
      </c>
      <c r="D4521" s="80"/>
      <c r="E4521" s="80"/>
      <c r="F4521" s="99"/>
      <c r="G4521" s="81"/>
      <c r="H4521" s="84"/>
    </row>
    <row r="4522" spans="1:8" x14ac:dyDescent="0.25">
      <c r="A4522" s="82" t="str">
        <f>CONCATENATE(D4522,COUNTIF($D$3:D4522,D4522))</f>
        <v>0</v>
      </c>
      <c r="B4522" s="76" t="str">
        <f t="shared" si="142"/>
        <v/>
      </c>
      <c r="C4522" s="77" t="str">
        <f t="shared" si="141"/>
        <v xml:space="preserve"> </v>
      </c>
      <c r="D4522" s="80"/>
      <c r="E4522" s="80"/>
      <c r="F4522" s="99"/>
      <c r="G4522" s="81"/>
      <c r="H4522" s="84"/>
    </row>
    <row r="4523" spans="1:8" x14ac:dyDescent="0.25">
      <c r="A4523" s="82" t="str">
        <f>CONCATENATE(D4523,COUNTIF($D$3:D4523,D4523))</f>
        <v>0</v>
      </c>
      <c r="B4523" s="76" t="str">
        <f t="shared" si="142"/>
        <v/>
      </c>
      <c r="C4523" s="77" t="str">
        <f t="shared" si="141"/>
        <v xml:space="preserve"> </v>
      </c>
      <c r="D4523" s="80"/>
      <c r="E4523" s="80"/>
      <c r="F4523" s="99"/>
      <c r="G4523" s="81"/>
      <c r="H4523" s="84"/>
    </row>
    <row r="4524" spans="1:8" x14ac:dyDescent="0.25">
      <c r="A4524" s="82" t="str">
        <f>CONCATENATE(D4524,COUNTIF($D$3:D4524,D4524))</f>
        <v>0</v>
      </c>
      <c r="B4524" s="76" t="str">
        <f t="shared" si="142"/>
        <v/>
      </c>
      <c r="C4524" s="77" t="str">
        <f t="shared" si="141"/>
        <v xml:space="preserve"> </v>
      </c>
      <c r="D4524" s="80"/>
      <c r="E4524" s="80"/>
      <c r="F4524" s="99"/>
      <c r="G4524" s="81"/>
      <c r="H4524" s="84"/>
    </row>
    <row r="4525" spans="1:8" x14ac:dyDescent="0.25">
      <c r="A4525" s="82" t="str">
        <f>CONCATENATE(D4525,COUNTIF($D$3:D4525,D4525))</f>
        <v>0</v>
      </c>
      <c r="B4525" s="76" t="str">
        <f t="shared" si="142"/>
        <v/>
      </c>
      <c r="C4525" s="77" t="str">
        <f t="shared" si="141"/>
        <v xml:space="preserve"> </v>
      </c>
      <c r="D4525" s="80"/>
      <c r="E4525" s="80"/>
      <c r="F4525" s="99"/>
      <c r="G4525" s="81"/>
      <c r="H4525" s="84"/>
    </row>
    <row r="4526" spans="1:8" x14ac:dyDescent="0.25">
      <c r="A4526" s="82" t="str">
        <f>CONCATENATE(D4526,COUNTIF($D$3:D4526,D4526))</f>
        <v>0</v>
      </c>
      <c r="B4526" s="76" t="str">
        <f t="shared" si="142"/>
        <v/>
      </c>
      <c r="C4526" s="77" t="str">
        <f t="shared" si="141"/>
        <v xml:space="preserve"> </v>
      </c>
      <c r="D4526" s="80"/>
      <c r="E4526" s="80"/>
      <c r="F4526" s="99"/>
      <c r="G4526" s="81"/>
      <c r="H4526" s="84"/>
    </row>
    <row r="4527" spans="1:8" x14ac:dyDescent="0.25">
      <c r="A4527" s="82" t="str">
        <f>CONCATENATE(D4527,COUNTIF($D$3:D4527,D4527))</f>
        <v>0</v>
      </c>
      <c r="B4527" s="76" t="str">
        <f t="shared" si="142"/>
        <v/>
      </c>
      <c r="C4527" s="77" t="str">
        <f t="shared" si="141"/>
        <v xml:space="preserve"> </v>
      </c>
      <c r="D4527" s="80"/>
      <c r="E4527" s="80"/>
      <c r="F4527" s="99"/>
      <c r="G4527" s="81"/>
      <c r="H4527" s="84"/>
    </row>
    <row r="4528" spans="1:8" x14ac:dyDescent="0.25">
      <c r="A4528" s="82" t="str">
        <f>CONCATENATE(D4528,COUNTIF($D$3:D4528,D4528))</f>
        <v>0</v>
      </c>
      <c r="B4528" s="76" t="str">
        <f t="shared" si="142"/>
        <v/>
      </c>
      <c r="C4528" s="77" t="str">
        <f t="shared" si="141"/>
        <v xml:space="preserve"> </v>
      </c>
      <c r="D4528" s="80"/>
      <c r="E4528" s="80"/>
      <c r="F4528" s="99"/>
      <c r="G4528" s="81"/>
      <c r="H4528" s="84"/>
    </row>
    <row r="4529" spans="1:8" x14ac:dyDescent="0.25">
      <c r="A4529" s="82" t="str">
        <f>CONCATENATE(D4529,COUNTIF($D$3:D4529,D4529))</f>
        <v>0</v>
      </c>
      <c r="B4529" s="76" t="str">
        <f t="shared" si="142"/>
        <v/>
      </c>
      <c r="C4529" s="77" t="str">
        <f t="shared" si="141"/>
        <v xml:space="preserve"> </v>
      </c>
      <c r="D4529" s="80"/>
      <c r="E4529" s="80"/>
      <c r="F4529" s="99"/>
      <c r="G4529" s="81"/>
      <c r="H4529" s="84"/>
    </row>
    <row r="4530" spans="1:8" x14ac:dyDescent="0.25">
      <c r="A4530" s="82" t="str">
        <f>CONCATENATE(D4530,COUNTIF($D$3:D4530,D4530))</f>
        <v>0</v>
      </c>
      <c r="B4530" s="76" t="str">
        <f t="shared" si="142"/>
        <v/>
      </c>
      <c r="C4530" s="77" t="str">
        <f t="shared" si="141"/>
        <v xml:space="preserve"> </v>
      </c>
      <c r="D4530" s="80"/>
      <c r="E4530" s="80"/>
      <c r="F4530" s="99"/>
      <c r="G4530" s="81"/>
      <c r="H4530" s="84"/>
    </row>
    <row r="4531" spans="1:8" x14ac:dyDescent="0.25">
      <c r="A4531" s="82" t="str">
        <f>CONCATENATE(D4531,COUNTIF($D$3:D4531,D4531))</f>
        <v>0</v>
      </c>
      <c r="B4531" s="76" t="str">
        <f t="shared" si="142"/>
        <v/>
      </c>
      <c r="C4531" s="77" t="str">
        <f t="shared" si="141"/>
        <v xml:space="preserve"> </v>
      </c>
      <c r="D4531" s="80"/>
      <c r="E4531" s="80"/>
      <c r="F4531" s="99"/>
      <c r="G4531" s="81"/>
      <c r="H4531" s="84"/>
    </row>
    <row r="4532" spans="1:8" x14ac:dyDescent="0.25">
      <c r="A4532" s="82" t="str">
        <f>CONCATENATE(D4532,COUNTIF($D$3:D4532,D4532))</f>
        <v>0</v>
      </c>
      <c r="B4532" s="76" t="str">
        <f t="shared" si="142"/>
        <v/>
      </c>
      <c r="C4532" s="77" t="str">
        <f t="shared" si="141"/>
        <v xml:space="preserve"> </v>
      </c>
      <c r="D4532" s="80"/>
      <c r="E4532" s="80"/>
      <c r="F4532" s="99"/>
      <c r="G4532" s="81"/>
      <c r="H4532" s="84"/>
    </row>
    <row r="4533" spans="1:8" x14ac:dyDescent="0.25">
      <c r="A4533" s="82" t="str">
        <f>CONCATENATE(D4533,COUNTIF($D$3:D4533,D4533))</f>
        <v>0</v>
      </c>
      <c r="B4533" s="76" t="str">
        <f t="shared" si="142"/>
        <v/>
      </c>
      <c r="C4533" s="77" t="str">
        <f t="shared" si="141"/>
        <v xml:space="preserve"> </v>
      </c>
      <c r="D4533" s="80"/>
      <c r="E4533" s="80"/>
      <c r="F4533" s="99"/>
      <c r="G4533" s="81"/>
      <c r="H4533" s="84"/>
    </row>
    <row r="4534" spans="1:8" x14ac:dyDescent="0.25">
      <c r="A4534" s="82" t="str">
        <f>CONCATENATE(D4534,COUNTIF($D$3:D4534,D4534))</f>
        <v>0</v>
      </c>
      <c r="B4534" s="76" t="str">
        <f t="shared" si="142"/>
        <v/>
      </c>
      <c r="C4534" s="77" t="str">
        <f t="shared" si="141"/>
        <v xml:space="preserve"> </v>
      </c>
      <c r="D4534" s="80"/>
      <c r="E4534" s="80"/>
      <c r="F4534" s="99"/>
      <c r="G4534" s="81"/>
      <c r="H4534" s="84"/>
    </row>
    <row r="4535" spans="1:8" x14ac:dyDescent="0.25">
      <c r="A4535" s="82" t="str">
        <f>CONCATENATE(D4535,COUNTIF($D$3:D4535,D4535))</f>
        <v>0</v>
      </c>
      <c r="B4535" s="76" t="str">
        <f t="shared" si="142"/>
        <v/>
      </c>
      <c r="C4535" s="77" t="str">
        <f t="shared" si="141"/>
        <v xml:space="preserve"> </v>
      </c>
      <c r="D4535" s="80"/>
      <c r="E4535" s="80"/>
      <c r="F4535" s="99"/>
      <c r="G4535" s="81"/>
      <c r="H4535" s="84"/>
    </row>
    <row r="4536" spans="1:8" x14ac:dyDescent="0.25">
      <c r="A4536" s="82" t="str">
        <f>CONCATENATE(D4536,COUNTIF($D$3:D4536,D4536))</f>
        <v>0</v>
      </c>
      <c r="B4536" s="76" t="str">
        <f t="shared" si="142"/>
        <v/>
      </c>
      <c r="C4536" s="77" t="str">
        <f t="shared" si="141"/>
        <v xml:space="preserve"> </v>
      </c>
      <c r="D4536" s="80"/>
      <c r="E4536" s="80"/>
      <c r="F4536" s="99"/>
      <c r="G4536" s="81"/>
      <c r="H4536" s="84"/>
    </row>
    <row r="4537" spans="1:8" x14ac:dyDescent="0.25">
      <c r="A4537" s="82" t="str">
        <f>CONCATENATE(D4537,COUNTIF($D$3:D4537,D4537))</f>
        <v>0</v>
      </c>
      <c r="B4537" s="76" t="str">
        <f t="shared" si="142"/>
        <v/>
      </c>
      <c r="C4537" s="77" t="str">
        <f t="shared" si="141"/>
        <v xml:space="preserve"> </v>
      </c>
      <c r="D4537" s="80"/>
      <c r="E4537" s="80"/>
      <c r="F4537" s="99"/>
      <c r="G4537" s="81"/>
      <c r="H4537" s="84"/>
    </row>
    <row r="4538" spans="1:8" x14ac:dyDescent="0.25">
      <c r="A4538" s="82" t="str">
        <f>CONCATENATE(D4538,COUNTIF($D$3:D4538,D4538))</f>
        <v>0</v>
      </c>
      <c r="B4538" s="76" t="str">
        <f t="shared" si="142"/>
        <v/>
      </c>
      <c r="C4538" s="77" t="str">
        <f t="shared" si="141"/>
        <v xml:space="preserve"> </v>
      </c>
      <c r="D4538" s="80"/>
      <c r="E4538" s="80"/>
      <c r="F4538" s="99"/>
      <c r="G4538" s="81"/>
      <c r="H4538" s="84"/>
    </row>
    <row r="4539" spans="1:8" x14ac:dyDescent="0.25">
      <c r="A4539" s="82" t="str">
        <f>CONCATENATE(D4539,COUNTIF($D$3:D4539,D4539))</f>
        <v>0</v>
      </c>
      <c r="B4539" s="76" t="str">
        <f t="shared" si="142"/>
        <v/>
      </c>
      <c r="C4539" s="77" t="str">
        <f t="shared" si="141"/>
        <v xml:space="preserve"> </v>
      </c>
      <c r="D4539" s="80"/>
      <c r="E4539" s="80"/>
      <c r="F4539" s="99"/>
      <c r="G4539" s="81"/>
      <c r="H4539" s="84"/>
    </row>
    <row r="4540" spans="1:8" x14ac:dyDescent="0.25">
      <c r="A4540" s="82" t="str">
        <f>CONCATENATE(D4540,COUNTIF($D$3:D4540,D4540))</f>
        <v>0</v>
      </c>
      <c r="B4540" s="76" t="str">
        <f t="shared" si="142"/>
        <v/>
      </c>
      <c r="C4540" s="77" t="str">
        <f t="shared" si="141"/>
        <v xml:space="preserve"> </v>
      </c>
      <c r="D4540" s="80"/>
      <c r="E4540" s="80"/>
      <c r="F4540" s="99"/>
      <c r="G4540" s="81"/>
      <c r="H4540" s="84"/>
    </row>
    <row r="4541" spans="1:8" x14ac:dyDescent="0.25">
      <c r="A4541" s="82" t="str">
        <f>CONCATENATE(D4541,COUNTIF($D$3:D4541,D4541))</f>
        <v>0</v>
      </c>
      <c r="B4541" s="76" t="str">
        <f t="shared" si="142"/>
        <v/>
      </c>
      <c r="C4541" s="77" t="str">
        <f t="shared" si="141"/>
        <v xml:space="preserve"> </v>
      </c>
      <c r="D4541" s="80"/>
      <c r="E4541" s="80"/>
      <c r="F4541" s="99"/>
      <c r="G4541" s="81"/>
      <c r="H4541" s="84"/>
    </row>
    <row r="4542" spans="1:8" x14ac:dyDescent="0.25">
      <c r="A4542" s="82" t="str">
        <f>CONCATENATE(D4542,COUNTIF($D$3:D4542,D4542))</f>
        <v>0</v>
      </c>
      <c r="B4542" s="76" t="str">
        <f t="shared" si="142"/>
        <v/>
      </c>
      <c r="C4542" s="77" t="str">
        <f t="shared" si="141"/>
        <v xml:space="preserve"> </v>
      </c>
      <c r="D4542" s="80"/>
      <c r="E4542" s="80"/>
      <c r="F4542" s="99"/>
      <c r="G4542" s="81"/>
      <c r="H4542" s="84"/>
    </row>
    <row r="4543" spans="1:8" x14ac:dyDescent="0.25">
      <c r="A4543" s="82" t="str">
        <f>CONCATENATE(D4543,COUNTIF($D$3:D4543,D4543))</f>
        <v>0</v>
      </c>
      <c r="B4543" s="76" t="str">
        <f t="shared" si="142"/>
        <v/>
      </c>
      <c r="C4543" s="77" t="str">
        <f t="shared" si="141"/>
        <v xml:space="preserve"> </v>
      </c>
      <c r="D4543" s="80"/>
      <c r="E4543" s="80"/>
      <c r="F4543" s="99"/>
      <c r="G4543" s="81"/>
      <c r="H4543" s="84"/>
    </row>
    <row r="4544" spans="1:8" x14ac:dyDescent="0.25">
      <c r="A4544" s="82" t="str">
        <f>CONCATENATE(D4544,COUNTIF($D$3:D4544,D4544))</f>
        <v>0</v>
      </c>
      <c r="B4544" s="76" t="str">
        <f t="shared" si="142"/>
        <v/>
      </c>
      <c r="C4544" s="77" t="str">
        <f t="shared" si="141"/>
        <v xml:space="preserve"> </v>
      </c>
      <c r="D4544" s="80"/>
      <c r="E4544" s="80"/>
      <c r="F4544" s="99"/>
      <c r="G4544" s="81"/>
      <c r="H4544" s="84"/>
    </row>
    <row r="4545" spans="1:8" x14ac:dyDescent="0.25">
      <c r="A4545" s="82" t="str">
        <f>CONCATENATE(D4545,COUNTIF($D$3:D4545,D4545))</f>
        <v>0</v>
      </c>
      <c r="B4545" s="76" t="str">
        <f t="shared" si="142"/>
        <v/>
      </c>
      <c r="C4545" s="77" t="str">
        <f t="shared" si="141"/>
        <v xml:space="preserve"> </v>
      </c>
      <c r="D4545" s="80"/>
      <c r="E4545" s="80"/>
      <c r="F4545" s="99"/>
      <c r="G4545" s="81"/>
      <c r="H4545" s="84"/>
    </row>
    <row r="4546" spans="1:8" x14ac:dyDescent="0.25">
      <c r="A4546" s="82" t="str">
        <f>CONCATENATE(D4546,COUNTIF($D$3:D4546,D4546))</f>
        <v>0</v>
      </c>
      <c r="B4546" s="76" t="str">
        <f t="shared" si="142"/>
        <v/>
      </c>
      <c r="C4546" s="77" t="str">
        <f t="shared" si="141"/>
        <v xml:space="preserve"> </v>
      </c>
      <c r="D4546" s="80"/>
      <c r="E4546" s="80"/>
      <c r="F4546" s="99"/>
      <c r="G4546" s="81"/>
      <c r="H4546" s="84"/>
    </row>
    <row r="4547" spans="1:8" x14ac:dyDescent="0.25">
      <c r="A4547" s="82" t="str">
        <f>CONCATENATE(D4547,COUNTIF($D$3:D4547,D4547))</f>
        <v>0</v>
      </c>
      <c r="B4547" s="76" t="str">
        <f t="shared" si="142"/>
        <v/>
      </c>
      <c r="C4547" s="77" t="str">
        <f t="shared" si="141"/>
        <v xml:space="preserve"> </v>
      </c>
      <c r="D4547" s="80"/>
      <c r="E4547" s="80"/>
      <c r="F4547" s="99"/>
      <c r="G4547" s="81"/>
      <c r="H4547" s="84"/>
    </row>
    <row r="4548" spans="1:8" x14ac:dyDescent="0.25">
      <c r="A4548" s="82" t="str">
        <f>CONCATENATE(D4548,COUNTIF($D$3:D4548,D4548))</f>
        <v>0</v>
      </c>
      <c r="B4548" s="76" t="str">
        <f t="shared" si="142"/>
        <v/>
      </c>
      <c r="C4548" s="77" t="str">
        <f t="shared" ref="C4548:C4611" si="143">CONCATENATE(F4548," ",G4548)</f>
        <v xml:space="preserve"> </v>
      </c>
      <c r="D4548" s="80"/>
      <c r="E4548" s="80"/>
      <c r="F4548" s="99"/>
      <c r="G4548" s="81"/>
      <c r="H4548" s="84"/>
    </row>
    <row r="4549" spans="1:8" x14ac:dyDescent="0.25">
      <c r="A4549" s="82" t="str">
        <f>CONCATENATE(D4549,COUNTIF($D$3:D4549,D4549))</f>
        <v>0</v>
      </c>
      <c r="B4549" s="76" t="str">
        <f t="shared" ref="B4549:B4612" si="144">CONCATENATE(D4549,G4549)</f>
        <v/>
      </c>
      <c r="C4549" s="77" t="str">
        <f t="shared" si="143"/>
        <v xml:space="preserve"> </v>
      </c>
      <c r="D4549" s="80"/>
      <c r="E4549" s="80"/>
      <c r="F4549" s="99"/>
      <c r="G4549" s="81"/>
      <c r="H4549" s="84"/>
    </row>
    <row r="4550" spans="1:8" x14ac:dyDescent="0.25">
      <c r="A4550" s="82" t="str">
        <f>CONCATENATE(D4550,COUNTIF($D$3:D4550,D4550))</f>
        <v>0</v>
      </c>
      <c r="B4550" s="76" t="str">
        <f t="shared" si="144"/>
        <v/>
      </c>
      <c r="C4550" s="77" t="str">
        <f t="shared" si="143"/>
        <v xml:space="preserve"> </v>
      </c>
      <c r="D4550" s="80"/>
      <c r="E4550" s="80"/>
      <c r="F4550" s="99"/>
      <c r="G4550" s="81"/>
      <c r="H4550" s="84"/>
    </row>
    <row r="4551" spans="1:8" x14ac:dyDescent="0.25">
      <c r="A4551" s="82" t="str">
        <f>CONCATENATE(D4551,COUNTIF($D$3:D4551,D4551))</f>
        <v>0</v>
      </c>
      <c r="B4551" s="76" t="str">
        <f t="shared" si="144"/>
        <v/>
      </c>
      <c r="C4551" s="77" t="str">
        <f t="shared" si="143"/>
        <v xml:space="preserve"> </v>
      </c>
      <c r="D4551" s="80"/>
      <c r="E4551" s="80"/>
      <c r="F4551" s="99"/>
      <c r="G4551" s="81"/>
      <c r="H4551" s="84"/>
    </row>
    <row r="4552" spans="1:8" x14ac:dyDescent="0.25">
      <c r="A4552" s="82" t="str">
        <f>CONCATENATE(D4552,COUNTIF($D$3:D4552,D4552))</f>
        <v>0</v>
      </c>
      <c r="B4552" s="76" t="str">
        <f t="shared" si="144"/>
        <v/>
      </c>
      <c r="C4552" s="77" t="str">
        <f t="shared" si="143"/>
        <v xml:space="preserve"> </v>
      </c>
      <c r="D4552" s="80"/>
      <c r="E4552" s="80"/>
      <c r="F4552" s="99"/>
      <c r="G4552" s="81"/>
      <c r="H4552" s="84"/>
    </row>
    <row r="4553" spans="1:8" x14ac:dyDescent="0.25">
      <c r="A4553" s="82" t="str">
        <f>CONCATENATE(D4553,COUNTIF($D$3:D4553,D4553))</f>
        <v>0</v>
      </c>
      <c r="B4553" s="76" t="str">
        <f t="shared" si="144"/>
        <v/>
      </c>
      <c r="C4553" s="77" t="str">
        <f t="shared" si="143"/>
        <v xml:space="preserve"> </v>
      </c>
      <c r="D4553" s="80"/>
      <c r="E4553" s="80"/>
      <c r="F4553" s="99"/>
      <c r="G4553" s="81"/>
      <c r="H4553" s="84"/>
    </row>
    <row r="4554" spans="1:8" x14ac:dyDescent="0.25">
      <c r="A4554" s="82" t="str">
        <f>CONCATENATE(D4554,COUNTIF($D$3:D4554,D4554))</f>
        <v>0</v>
      </c>
      <c r="B4554" s="76" t="str">
        <f t="shared" si="144"/>
        <v/>
      </c>
      <c r="C4554" s="77" t="str">
        <f t="shared" si="143"/>
        <v xml:space="preserve"> </v>
      </c>
      <c r="D4554" s="80"/>
      <c r="E4554" s="80"/>
      <c r="F4554" s="99"/>
      <c r="G4554" s="81"/>
      <c r="H4554" s="84"/>
    </row>
    <row r="4555" spans="1:8" x14ac:dyDescent="0.25">
      <c r="A4555" s="82" t="str">
        <f>CONCATENATE(D4555,COUNTIF($D$3:D4555,D4555))</f>
        <v>0</v>
      </c>
      <c r="B4555" s="76" t="str">
        <f t="shared" si="144"/>
        <v/>
      </c>
      <c r="C4555" s="77" t="str">
        <f t="shared" si="143"/>
        <v xml:space="preserve"> </v>
      </c>
      <c r="D4555" s="80"/>
      <c r="E4555" s="80"/>
      <c r="F4555" s="99"/>
      <c r="G4555" s="81"/>
      <c r="H4555" s="84"/>
    </row>
    <row r="4556" spans="1:8" x14ac:dyDescent="0.25">
      <c r="A4556" s="82" t="str">
        <f>CONCATENATE(D4556,COUNTIF($D$3:D4556,D4556))</f>
        <v>0</v>
      </c>
      <c r="B4556" s="76" t="str">
        <f t="shared" si="144"/>
        <v/>
      </c>
      <c r="C4556" s="77" t="str">
        <f t="shared" si="143"/>
        <v xml:space="preserve"> </v>
      </c>
      <c r="D4556" s="80"/>
      <c r="E4556" s="80"/>
      <c r="F4556" s="99"/>
      <c r="G4556" s="81"/>
      <c r="H4556" s="84"/>
    </row>
    <row r="4557" spans="1:8" x14ac:dyDescent="0.25">
      <c r="A4557" s="82" t="str">
        <f>CONCATENATE(D4557,COUNTIF($D$3:D4557,D4557))</f>
        <v>0</v>
      </c>
      <c r="B4557" s="76" t="str">
        <f t="shared" si="144"/>
        <v/>
      </c>
      <c r="C4557" s="77" t="str">
        <f t="shared" si="143"/>
        <v xml:space="preserve"> </v>
      </c>
      <c r="D4557" s="80"/>
      <c r="E4557" s="80"/>
      <c r="F4557" s="99"/>
      <c r="G4557" s="81"/>
      <c r="H4557" s="84"/>
    </row>
    <row r="4558" spans="1:8" x14ac:dyDescent="0.25">
      <c r="A4558" s="82" t="str">
        <f>CONCATENATE(D4558,COUNTIF($D$3:D4558,D4558))</f>
        <v>0</v>
      </c>
      <c r="B4558" s="76" t="str">
        <f t="shared" si="144"/>
        <v/>
      </c>
      <c r="C4558" s="77" t="str">
        <f t="shared" si="143"/>
        <v xml:space="preserve"> </v>
      </c>
      <c r="D4558" s="80"/>
      <c r="E4558" s="80"/>
      <c r="F4558" s="99"/>
      <c r="G4558" s="81"/>
      <c r="H4558" s="84"/>
    </row>
    <row r="4559" spans="1:8" x14ac:dyDescent="0.25">
      <c r="A4559" s="82" t="str">
        <f>CONCATENATE(D4559,COUNTIF($D$3:D4559,D4559))</f>
        <v>0</v>
      </c>
      <c r="B4559" s="76" t="str">
        <f t="shared" si="144"/>
        <v/>
      </c>
      <c r="C4559" s="77" t="str">
        <f t="shared" si="143"/>
        <v xml:space="preserve"> </v>
      </c>
      <c r="D4559" s="80"/>
      <c r="E4559" s="80"/>
      <c r="F4559" s="99"/>
      <c r="G4559" s="81"/>
      <c r="H4559" s="84"/>
    </row>
    <row r="4560" spans="1:8" x14ac:dyDescent="0.25">
      <c r="A4560" s="82" t="str">
        <f>CONCATENATE(D4560,COUNTIF($D$3:D4560,D4560))</f>
        <v>0</v>
      </c>
      <c r="B4560" s="76" t="str">
        <f t="shared" si="144"/>
        <v/>
      </c>
      <c r="C4560" s="77" t="str">
        <f t="shared" si="143"/>
        <v xml:space="preserve"> </v>
      </c>
      <c r="D4560" s="80"/>
      <c r="E4560" s="80"/>
      <c r="F4560" s="99"/>
      <c r="G4560" s="81"/>
      <c r="H4560" s="84"/>
    </row>
    <row r="4561" spans="1:8" x14ac:dyDescent="0.25">
      <c r="A4561" s="82" t="str">
        <f>CONCATENATE(D4561,COUNTIF($D$3:D4561,D4561))</f>
        <v>0</v>
      </c>
      <c r="B4561" s="76" t="str">
        <f t="shared" si="144"/>
        <v/>
      </c>
      <c r="C4561" s="77" t="str">
        <f t="shared" si="143"/>
        <v xml:space="preserve"> </v>
      </c>
      <c r="D4561" s="80"/>
      <c r="E4561" s="80"/>
      <c r="F4561" s="99"/>
      <c r="G4561" s="81"/>
      <c r="H4561" s="84"/>
    </row>
    <row r="4562" spans="1:8" x14ac:dyDescent="0.25">
      <c r="A4562" s="82" t="str">
        <f>CONCATENATE(D4562,COUNTIF($D$3:D4562,D4562))</f>
        <v>0</v>
      </c>
      <c r="B4562" s="76" t="str">
        <f t="shared" si="144"/>
        <v/>
      </c>
      <c r="C4562" s="77" t="str">
        <f t="shared" si="143"/>
        <v xml:space="preserve"> </v>
      </c>
      <c r="D4562" s="80"/>
      <c r="E4562" s="80"/>
      <c r="F4562" s="99"/>
      <c r="G4562" s="81"/>
      <c r="H4562" s="84"/>
    </row>
    <row r="4563" spans="1:8" x14ac:dyDescent="0.25">
      <c r="A4563" s="82" t="str">
        <f>CONCATENATE(D4563,COUNTIF($D$3:D4563,D4563))</f>
        <v>0</v>
      </c>
      <c r="B4563" s="76" t="str">
        <f t="shared" si="144"/>
        <v/>
      </c>
      <c r="C4563" s="77" t="str">
        <f t="shared" si="143"/>
        <v xml:space="preserve"> </v>
      </c>
      <c r="D4563" s="80"/>
      <c r="E4563" s="80"/>
      <c r="F4563" s="99"/>
      <c r="G4563" s="81"/>
      <c r="H4563" s="84"/>
    </row>
    <row r="4564" spans="1:8" x14ac:dyDescent="0.25">
      <c r="A4564" s="82" t="str">
        <f>CONCATENATE(D4564,COUNTIF($D$3:D4564,D4564))</f>
        <v>0</v>
      </c>
      <c r="B4564" s="76" t="str">
        <f t="shared" si="144"/>
        <v/>
      </c>
      <c r="C4564" s="77" t="str">
        <f t="shared" si="143"/>
        <v xml:space="preserve"> </v>
      </c>
      <c r="D4564" s="80"/>
      <c r="E4564" s="80"/>
      <c r="F4564" s="99"/>
      <c r="G4564" s="81"/>
      <c r="H4564" s="84"/>
    </row>
    <row r="4565" spans="1:8" x14ac:dyDescent="0.25">
      <c r="A4565" s="82" t="str">
        <f>CONCATENATE(D4565,COUNTIF($D$3:D4565,D4565))</f>
        <v>0</v>
      </c>
      <c r="B4565" s="76" t="str">
        <f t="shared" si="144"/>
        <v/>
      </c>
      <c r="C4565" s="77" t="str">
        <f t="shared" si="143"/>
        <v xml:space="preserve"> </v>
      </c>
      <c r="D4565" s="80"/>
      <c r="E4565" s="80"/>
      <c r="F4565" s="99"/>
      <c r="G4565" s="81"/>
      <c r="H4565" s="84"/>
    </row>
    <row r="4566" spans="1:8" x14ac:dyDescent="0.25">
      <c r="A4566" s="82" t="str">
        <f>CONCATENATE(D4566,COUNTIF($D$3:D4566,D4566))</f>
        <v>0</v>
      </c>
      <c r="B4566" s="76" t="str">
        <f t="shared" si="144"/>
        <v/>
      </c>
      <c r="C4566" s="77" t="str">
        <f t="shared" si="143"/>
        <v xml:space="preserve"> </v>
      </c>
      <c r="D4566" s="80"/>
      <c r="E4566" s="80"/>
      <c r="F4566" s="99"/>
      <c r="G4566" s="81"/>
      <c r="H4566" s="84"/>
    </row>
    <row r="4567" spans="1:8" x14ac:dyDescent="0.25">
      <c r="A4567" s="82" t="str">
        <f>CONCATENATE(D4567,COUNTIF($D$3:D4567,D4567))</f>
        <v>0</v>
      </c>
      <c r="B4567" s="76" t="str">
        <f t="shared" si="144"/>
        <v/>
      </c>
      <c r="C4567" s="77" t="str">
        <f t="shared" si="143"/>
        <v xml:space="preserve"> </v>
      </c>
      <c r="D4567" s="80"/>
      <c r="E4567" s="80"/>
      <c r="F4567" s="99"/>
      <c r="G4567" s="81"/>
      <c r="H4567" s="84"/>
    </row>
    <row r="4568" spans="1:8" x14ac:dyDescent="0.25">
      <c r="A4568" s="82" t="str">
        <f>CONCATENATE(D4568,COUNTIF($D$3:D4568,D4568))</f>
        <v>0</v>
      </c>
      <c r="B4568" s="76" t="str">
        <f t="shared" si="144"/>
        <v/>
      </c>
      <c r="C4568" s="77" t="str">
        <f t="shared" si="143"/>
        <v xml:space="preserve"> </v>
      </c>
      <c r="D4568" s="80"/>
      <c r="E4568" s="80"/>
      <c r="F4568" s="99"/>
      <c r="G4568" s="81"/>
      <c r="H4568" s="84"/>
    </row>
    <row r="4569" spans="1:8" x14ac:dyDescent="0.25">
      <c r="A4569" s="82" t="str">
        <f>CONCATENATE(D4569,COUNTIF($D$3:D4569,D4569))</f>
        <v>0</v>
      </c>
      <c r="B4569" s="76" t="str">
        <f t="shared" si="144"/>
        <v/>
      </c>
      <c r="C4569" s="77" t="str">
        <f t="shared" si="143"/>
        <v xml:space="preserve"> </v>
      </c>
      <c r="D4569" s="80"/>
      <c r="E4569" s="80"/>
      <c r="F4569" s="99"/>
      <c r="G4569" s="81"/>
      <c r="H4569" s="84"/>
    </row>
    <row r="4570" spans="1:8" x14ac:dyDescent="0.25">
      <c r="A4570" s="82" t="str">
        <f>CONCATENATE(D4570,COUNTIF($D$3:D4570,D4570))</f>
        <v>0</v>
      </c>
      <c r="B4570" s="76" t="str">
        <f t="shared" si="144"/>
        <v/>
      </c>
      <c r="C4570" s="77" t="str">
        <f t="shared" si="143"/>
        <v xml:space="preserve"> </v>
      </c>
      <c r="D4570" s="80"/>
      <c r="E4570" s="80"/>
      <c r="F4570" s="99"/>
      <c r="G4570" s="81"/>
      <c r="H4570" s="84"/>
    </row>
    <row r="4571" spans="1:8" x14ac:dyDescent="0.25">
      <c r="A4571" s="82" t="str">
        <f>CONCATENATE(D4571,COUNTIF($D$3:D4571,D4571))</f>
        <v>0</v>
      </c>
      <c r="B4571" s="76" t="str">
        <f t="shared" si="144"/>
        <v/>
      </c>
      <c r="C4571" s="77" t="str">
        <f t="shared" si="143"/>
        <v xml:space="preserve"> </v>
      </c>
      <c r="D4571" s="80"/>
      <c r="E4571" s="80"/>
      <c r="F4571" s="99"/>
      <c r="G4571" s="81"/>
      <c r="H4571" s="84"/>
    </row>
    <row r="4572" spans="1:8" x14ac:dyDescent="0.25">
      <c r="A4572" s="82" t="str">
        <f>CONCATENATE(D4572,COUNTIF($D$3:D4572,D4572))</f>
        <v>0</v>
      </c>
      <c r="B4572" s="76" t="str">
        <f t="shared" si="144"/>
        <v/>
      </c>
      <c r="C4572" s="77" t="str">
        <f t="shared" si="143"/>
        <v xml:space="preserve"> </v>
      </c>
      <c r="D4572" s="80"/>
      <c r="E4572" s="80"/>
      <c r="F4572" s="99"/>
      <c r="G4572" s="81"/>
      <c r="H4572" s="84"/>
    </row>
    <row r="4573" spans="1:8" x14ac:dyDescent="0.25">
      <c r="A4573" s="82" t="str">
        <f>CONCATENATE(D4573,COUNTIF($D$3:D4573,D4573))</f>
        <v>0</v>
      </c>
      <c r="B4573" s="76" t="str">
        <f t="shared" si="144"/>
        <v/>
      </c>
      <c r="C4573" s="77" t="str">
        <f t="shared" si="143"/>
        <v xml:space="preserve"> </v>
      </c>
      <c r="D4573" s="80"/>
      <c r="E4573" s="80"/>
      <c r="F4573" s="99"/>
      <c r="G4573" s="81"/>
      <c r="H4573" s="84"/>
    </row>
    <row r="4574" spans="1:8" x14ac:dyDescent="0.25">
      <c r="A4574" s="82" t="str">
        <f>CONCATENATE(D4574,COUNTIF($D$3:D4574,D4574))</f>
        <v>0</v>
      </c>
      <c r="B4574" s="76" t="str">
        <f t="shared" si="144"/>
        <v/>
      </c>
      <c r="C4574" s="77" t="str">
        <f t="shared" si="143"/>
        <v xml:space="preserve"> </v>
      </c>
      <c r="D4574" s="80"/>
      <c r="E4574" s="80"/>
      <c r="F4574" s="99"/>
      <c r="G4574" s="81"/>
      <c r="H4574" s="84"/>
    </row>
    <row r="4575" spans="1:8" x14ac:dyDescent="0.25">
      <c r="A4575" s="82" t="str">
        <f>CONCATENATE(D4575,COUNTIF($D$3:D4575,D4575))</f>
        <v>0</v>
      </c>
      <c r="B4575" s="76" t="str">
        <f t="shared" si="144"/>
        <v/>
      </c>
      <c r="C4575" s="77" t="str">
        <f t="shared" si="143"/>
        <v xml:space="preserve"> </v>
      </c>
      <c r="D4575" s="80"/>
      <c r="E4575" s="80"/>
      <c r="F4575" s="99"/>
      <c r="G4575" s="81"/>
      <c r="H4575" s="84"/>
    </row>
    <row r="4576" spans="1:8" x14ac:dyDescent="0.25">
      <c r="A4576" s="82" t="str">
        <f>CONCATENATE(D4576,COUNTIF($D$3:D4576,D4576))</f>
        <v>0</v>
      </c>
      <c r="B4576" s="76" t="str">
        <f t="shared" si="144"/>
        <v/>
      </c>
      <c r="C4576" s="77" t="str">
        <f t="shared" si="143"/>
        <v xml:space="preserve"> </v>
      </c>
      <c r="D4576" s="80"/>
      <c r="E4576" s="80"/>
      <c r="F4576" s="99"/>
      <c r="G4576" s="81"/>
      <c r="H4576" s="84"/>
    </row>
    <row r="4577" spans="1:8" x14ac:dyDescent="0.25">
      <c r="A4577" s="82" t="str">
        <f>CONCATENATE(D4577,COUNTIF($D$3:D4577,D4577))</f>
        <v>0</v>
      </c>
      <c r="B4577" s="76" t="str">
        <f t="shared" si="144"/>
        <v/>
      </c>
      <c r="C4577" s="77" t="str">
        <f t="shared" si="143"/>
        <v xml:space="preserve"> </v>
      </c>
      <c r="D4577" s="80"/>
      <c r="E4577" s="80"/>
      <c r="F4577" s="99"/>
      <c r="G4577" s="81"/>
      <c r="H4577" s="84"/>
    </row>
    <row r="4578" spans="1:8" x14ac:dyDescent="0.25">
      <c r="A4578" s="82" t="str">
        <f>CONCATENATE(D4578,COUNTIF($D$3:D4578,D4578))</f>
        <v>0</v>
      </c>
      <c r="B4578" s="76" t="str">
        <f t="shared" si="144"/>
        <v/>
      </c>
      <c r="C4578" s="77" t="str">
        <f t="shared" si="143"/>
        <v xml:space="preserve"> </v>
      </c>
      <c r="D4578" s="80"/>
      <c r="E4578" s="80"/>
      <c r="F4578" s="99"/>
      <c r="G4578" s="81"/>
      <c r="H4578" s="84"/>
    </row>
    <row r="4579" spans="1:8" x14ac:dyDescent="0.25">
      <c r="A4579" s="82" t="str">
        <f>CONCATENATE(D4579,COUNTIF($D$3:D4579,D4579))</f>
        <v>0</v>
      </c>
      <c r="B4579" s="76" t="str">
        <f t="shared" si="144"/>
        <v/>
      </c>
      <c r="C4579" s="77" t="str">
        <f t="shared" si="143"/>
        <v xml:space="preserve"> </v>
      </c>
      <c r="D4579" s="80"/>
      <c r="E4579" s="80"/>
      <c r="F4579" s="99"/>
      <c r="G4579" s="81"/>
      <c r="H4579" s="84"/>
    </row>
    <row r="4580" spans="1:8" x14ac:dyDescent="0.25">
      <c r="A4580" s="82" t="str">
        <f>CONCATENATE(D4580,COUNTIF($D$3:D4580,D4580))</f>
        <v>0</v>
      </c>
      <c r="B4580" s="76" t="str">
        <f t="shared" si="144"/>
        <v/>
      </c>
      <c r="C4580" s="77" t="str">
        <f t="shared" si="143"/>
        <v xml:space="preserve"> </v>
      </c>
      <c r="D4580" s="80"/>
      <c r="E4580" s="80"/>
      <c r="F4580" s="99"/>
      <c r="G4580" s="81"/>
      <c r="H4580" s="84"/>
    </row>
    <row r="4581" spans="1:8" x14ac:dyDescent="0.25">
      <c r="A4581" s="82" t="str">
        <f>CONCATENATE(D4581,COUNTIF($D$3:D4581,D4581))</f>
        <v>0</v>
      </c>
      <c r="B4581" s="76" t="str">
        <f t="shared" si="144"/>
        <v/>
      </c>
      <c r="C4581" s="77" t="str">
        <f t="shared" si="143"/>
        <v xml:space="preserve"> </v>
      </c>
      <c r="D4581" s="80"/>
      <c r="E4581" s="80"/>
      <c r="F4581" s="99"/>
      <c r="G4581" s="81"/>
      <c r="H4581" s="84"/>
    </row>
    <row r="4582" spans="1:8" x14ac:dyDescent="0.25">
      <c r="A4582" s="82" t="str">
        <f>CONCATENATE(D4582,COUNTIF($D$3:D4582,D4582))</f>
        <v>0</v>
      </c>
      <c r="B4582" s="76" t="str">
        <f t="shared" si="144"/>
        <v/>
      </c>
      <c r="C4582" s="77" t="str">
        <f t="shared" si="143"/>
        <v xml:space="preserve"> </v>
      </c>
      <c r="D4582" s="80"/>
      <c r="E4582" s="80"/>
      <c r="F4582" s="99"/>
      <c r="G4582" s="81"/>
      <c r="H4582" s="84"/>
    </row>
    <row r="4583" spans="1:8" x14ac:dyDescent="0.25">
      <c r="A4583" s="82" t="str">
        <f>CONCATENATE(D4583,COUNTIF($D$3:D4583,D4583))</f>
        <v>0</v>
      </c>
      <c r="B4583" s="76" t="str">
        <f t="shared" si="144"/>
        <v/>
      </c>
      <c r="C4583" s="77" t="str">
        <f t="shared" si="143"/>
        <v xml:space="preserve"> </v>
      </c>
      <c r="D4583" s="80"/>
      <c r="E4583" s="80"/>
      <c r="F4583" s="99"/>
      <c r="G4583" s="81"/>
      <c r="H4583" s="84"/>
    </row>
    <row r="4584" spans="1:8" x14ac:dyDescent="0.25">
      <c r="A4584" s="82" t="str">
        <f>CONCATENATE(D4584,COUNTIF($D$3:D4584,D4584))</f>
        <v>0</v>
      </c>
      <c r="B4584" s="76" t="str">
        <f t="shared" si="144"/>
        <v/>
      </c>
      <c r="C4584" s="77" t="str">
        <f t="shared" si="143"/>
        <v xml:space="preserve"> </v>
      </c>
      <c r="D4584" s="80"/>
      <c r="E4584" s="80"/>
      <c r="F4584" s="99"/>
      <c r="G4584" s="81"/>
      <c r="H4584" s="84"/>
    </row>
    <row r="4585" spans="1:8" x14ac:dyDescent="0.25">
      <c r="A4585" s="82" t="str">
        <f>CONCATENATE(D4585,COUNTIF($D$3:D4585,D4585))</f>
        <v>0</v>
      </c>
      <c r="B4585" s="76" t="str">
        <f t="shared" si="144"/>
        <v/>
      </c>
      <c r="C4585" s="77" t="str">
        <f t="shared" si="143"/>
        <v xml:space="preserve"> </v>
      </c>
      <c r="D4585" s="80"/>
      <c r="E4585" s="80"/>
      <c r="F4585" s="99"/>
      <c r="G4585" s="81"/>
      <c r="H4585" s="84"/>
    </row>
    <row r="4586" spans="1:8" x14ac:dyDescent="0.25">
      <c r="A4586" s="82" t="str">
        <f>CONCATENATE(D4586,COUNTIF($D$3:D4586,D4586))</f>
        <v>0</v>
      </c>
      <c r="B4586" s="76" t="str">
        <f t="shared" si="144"/>
        <v/>
      </c>
      <c r="C4586" s="77" t="str">
        <f t="shared" si="143"/>
        <v xml:space="preserve"> </v>
      </c>
      <c r="D4586" s="80"/>
      <c r="E4586" s="80"/>
      <c r="F4586" s="99"/>
      <c r="G4586" s="81"/>
      <c r="H4586" s="84"/>
    </row>
    <row r="4587" spans="1:8" x14ac:dyDescent="0.25">
      <c r="A4587" s="82" t="str">
        <f>CONCATENATE(D4587,COUNTIF($D$3:D4587,D4587))</f>
        <v>0</v>
      </c>
      <c r="B4587" s="76" t="str">
        <f t="shared" si="144"/>
        <v/>
      </c>
      <c r="C4587" s="77" t="str">
        <f t="shared" si="143"/>
        <v xml:space="preserve"> </v>
      </c>
      <c r="D4587" s="80"/>
      <c r="E4587" s="80"/>
      <c r="F4587" s="99"/>
      <c r="G4587" s="81"/>
      <c r="H4587" s="84"/>
    </row>
    <row r="4588" spans="1:8" x14ac:dyDescent="0.25">
      <c r="A4588" s="82" t="str">
        <f>CONCATENATE(D4588,COUNTIF($D$3:D4588,D4588))</f>
        <v>0</v>
      </c>
      <c r="B4588" s="76" t="str">
        <f t="shared" si="144"/>
        <v/>
      </c>
      <c r="C4588" s="77" t="str">
        <f t="shared" si="143"/>
        <v xml:space="preserve"> </v>
      </c>
      <c r="D4588" s="80"/>
      <c r="E4588" s="80"/>
      <c r="F4588" s="99"/>
      <c r="G4588" s="81"/>
      <c r="H4588" s="84"/>
    </row>
    <row r="4589" spans="1:8" x14ac:dyDescent="0.25">
      <c r="A4589" s="82" t="str">
        <f>CONCATENATE(D4589,COUNTIF($D$3:D4589,D4589))</f>
        <v>0</v>
      </c>
      <c r="B4589" s="76" t="str">
        <f t="shared" si="144"/>
        <v/>
      </c>
      <c r="C4589" s="77" t="str">
        <f t="shared" si="143"/>
        <v xml:space="preserve"> </v>
      </c>
      <c r="D4589" s="80"/>
      <c r="E4589" s="80"/>
      <c r="F4589" s="99"/>
      <c r="G4589" s="81"/>
      <c r="H4589" s="84"/>
    </row>
    <row r="4590" spans="1:8" x14ac:dyDescent="0.25">
      <c r="A4590" s="82" t="str">
        <f>CONCATENATE(D4590,COUNTIF($D$3:D4590,D4590))</f>
        <v>0</v>
      </c>
      <c r="B4590" s="76" t="str">
        <f t="shared" si="144"/>
        <v/>
      </c>
      <c r="C4590" s="77" t="str">
        <f t="shared" si="143"/>
        <v xml:space="preserve"> </v>
      </c>
      <c r="D4590" s="80"/>
      <c r="E4590" s="80"/>
      <c r="F4590" s="99"/>
      <c r="G4590" s="81"/>
      <c r="H4590" s="84"/>
    </row>
    <row r="4591" spans="1:8" x14ac:dyDescent="0.25">
      <c r="A4591" s="82" t="str">
        <f>CONCATENATE(D4591,COUNTIF($D$3:D4591,D4591))</f>
        <v>0</v>
      </c>
      <c r="B4591" s="76" t="str">
        <f t="shared" si="144"/>
        <v/>
      </c>
      <c r="C4591" s="77" t="str">
        <f t="shared" si="143"/>
        <v xml:space="preserve"> </v>
      </c>
      <c r="D4591" s="80"/>
      <c r="E4591" s="80"/>
      <c r="F4591" s="99"/>
      <c r="G4591" s="81"/>
      <c r="H4591" s="84"/>
    </row>
    <row r="4592" spans="1:8" x14ac:dyDescent="0.25">
      <c r="A4592" s="82" t="str">
        <f>CONCATENATE(D4592,COUNTIF($D$3:D4592,D4592))</f>
        <v>0</v>
      </c>
      <c r="B4592" s="76" t="str">
        <f t="shared" si="144"/>
        <v/>
      </c>
      <c r="C4592" s="77" t="str">
        <f t="shared" si="143"/>
        <v xml:space="preserve"> </v>
      </c>
      <c r="D4592" s="80"/>
      <c r="E4592" s="80"/>
      <c r="F4592" s="99"/>
      <c r="G4592" s="81"/>
      <c r="H4592" s="84"/>
    </row>
    <row r="4593" spans="1:8" x14ac:dyDescent="0.25">
      <c r="A4593" s="82" t="str">
        <f>CONCATENATE(D4593,COUNTIF($D$3:D4593,D4593))</f>
        <v>0</v>
      </c>
      <c r="B4593" s="76" t="str">
        <f t="shared" si="144"/>
        <v/>
      </c>
      <c r="C4593" s="77" t="str">
        <f t="shared" si="143"/>
        <v xml:space="preserve"> </v>
      </c>
      <c r="D4593" s="80"/>
      <c r="E4593" s="80"/>
      <c r="F4593" s="99"/>
      <c r="G4593" s="81"/>
      <c r="H4593" s="84"/>
    </row>
    <row r="4594" spans="1:8" x14ac:dyDescent="0.25">
      <c r="A4594" s="82" t="str">
        <f>CONCATENATE(D4594,COUNTIF($D$3:D4594,D4594))</f>
        <v>0</v>
      </c>
      <c r="B4594" s="76" t="str">
        <f t="shared" si="144"/>
        <v/>
      </c>
      <c r="C4594" s="77" t="str">
        <f t="shared" si="143"/>
        <v xml:space="preserve"> </v>
      </c>
      <c r="D4594" s="80"/>
      <c r="E4594" s="80"/>
      <c r="F4594" s="99"/>
      <c r="G4594" s="81"/>
      <c r="H4594" s="84"/>
    </row>
    <row r="4595" spans="1:8" x14ac:dyDescent="0.25">
      <c r="A4595" s="82" t="str">
        <f>CONCATENATE(D4595,COUNTIF($D$3:D4595,D4595))</f>
        <v>0</v>
      </c>
      <c r="B4595" s="76" t="str">
        <f t="shared" si="144"/>
        <v/>
      </c>
      <c r="C4595" s="77" t="str">
        <f t="shared" si="143"/>
        <v xml:space="preserve"> </v>
      </c>
      <c r="D4595" s="80"/>
      <c r="E4595" s="80"/>
      <c r="F4595" s="99"/>
      <c r="G4595" s="81"/>
      <c r="H4595" s="84"/>
    </row>
    <row r="4596" spans="1:8" x14ac:dyDescent="0.25">
      <c r="A4596" s="82" t="str">
        <f>CONCATENATE(D4596,COUNTIF($D$3:D4596,D4596))</f>
        <v>0</v>
      </c>
      <c r="B4596" s="76" t="str">
        <f t="shared" si="144"/>
        <v/>
      </c>
      <c r="C4596" s="77" t="str">
        <f t="shared" si="143"/>
        <v xml:space="preserve"> </v>
      </c>
      <c r="D4596" s="80"/>
      <c r="E4596" s="80"/>
      <c r="F4596" s="99"/>
      <c r="G4596" s="81"/>
      <c r="H4596" s="84"/>
    </row>
    <row r="4597" spans="1:8" x14ac:dyDescent="0.25">
      <c r="A4597" s="82" t="str">
        <f>CONCATENATE(D4597,COUNTIF($D$3:D4597,D4597))</f>
        <v>0</v>
      </c>
      <c r="B4597" s="76" t="str">
        <f t="shared" si="144"/>
        <v/>
      </c>
      <c r="C4597" s="77" t="str">
        <f t="shared" si="143"/>
        <v xml:space="preserve"> </v>
      </c>
      <c r="D4597" s="80"/>
      <c r="E4597" s="80"/>
      <c r="F4597" s="99"/>
      <c r="G4597" s="81"/>
      <c r="H4597" s="84"/>
    </row>
    <row r="4598" spans="1:8" x14ac:dyDescent="0.25">
      <c r="A4598" s="82" t="str">
        <f>CONCATENATE(D4598,COUNTIF($D$3:D4598,D4598))</f>
        <v>0</v>
      </c>
      <c r="B4598" s="76" t="str">
        <f t="shared" si="144"/>
        <v/>
      </c>
      <c r="C4598" s="77" t="str">
        <f t="shared" si="143"/>
        <v xml:space="preserve"> </v>
      </c>
      <c r="D4598" s="80"/>
      <c r="E4598" s="80"/>
      <c r="F4598" s="99"/>
      <c r="G4598" s="81"/>
      <c r="H4598" s="84"/>
    </row>
    <row r="4599" spans="1:8" x14ac:dyDescent="0.25">
      <c r="A4599" s="82" t="str">
        <f>CONCATENATE(D4599,COUNTIF($D$3:D4599,D4599))</f>
        <v>0</v>
      </c>
      <c r="B4599" s="76" t="str">
        <f t="shared" si="144"/>
        <v/>
      </c>
      <c r="C4599" s="77" t="str">
        <f t="shared" si="143"/>
        <v xml:space="preserve"> </v>
      </c>
      <c r="D4599" s="80"/>
      <c r="E4599" s="80"/>
      <c r="F4599" s="99"/>
      <c r="G4599" s="81"/>
      <c r="H4599" s="84"/>
    </row>
    <row r="4600" spans="1:8" x14ac:dyDescent="0.25">
      <c r="A4600" s="82" t="str">
        <f>CONCATENATE(D4600,COUNTIF($D$3:D4600,D4600))</f>
        <v>0</v>
      </c>
      <c r="B4600" s="76" t="str">
        <f t="shared" si="144"/>
        <v/>
      </c>
      <c r="C4600" s="77" t="str">
        <f t="shared" si="143"/>
        <v xml:space="preserve"> </v>
      </c>
      <c r="D4600" s="80"/>
      <c r="E4600" s="80"/>
      <c r="F4600" s="99"/>
      <c r="G4600" s="81"/>
      <c r="H4600" s="84"/>
    </row>
    <row r="4601" spans="1:8" x14ac:dyDescent="0.25">
      <c r="A4601" s="82" t="str">
        <f>CONCATENATE(D4601,COUNTIF($D$3:D4601,D4601))</f>
        <v>0</v>
      </c>
      <c r="B4601" s="76" t="str">
        <f t="shared" si="144"/>
        <v/>
      </c>
      <c r="C4601" s="77" t="str">
        <f t="shared" si="143"/>
        <v xml:space="preserve"> </v>
      </c>
      <c r="D4601" s="80"/>
      <c r="E4601" s="80"/>
      <c r="F4601" s="99"/>
      <c r="G4601" s="81"/>
      <c r="H4601" s="84"/>
    </row>
    <row r="4602" spans="1:8" x14ac:dyDescent="0.25">
      <c r="A4602" s="82" t="str">
        <f>CONCATENATE(D4602,COUNTIF($D$3:D4602,D4602))</f>
        <v>0</v>
      </c>
      <c r="B4602" s="76" t="str">
        <f t="shared" si="144"/>
        <v/>
      </c>
      <c r="C4602" s="77" t="str">
        <f t="shared" si="143"/>
        <v xml:space="preserve"> </v>
      </c>
      <c r="D4602" s="80"/>
      <c r="E4602" s="80"/>
      <c r="F4602" s="99"/>
      <c r="G4602" s="81"/>
      <c r="H4602" s="84"/>
    </row>
    <row r="4603" spans="1:8" x14ac:dyDescent="0.25">
      <c r="A4603" s="82" t="str">
        <f>CONCATENATE(D4603,COUNTIF($D$3:D4603,D4603))</f>
        <v>0</v>
      </c>
      <c r="B4603" s="76" t="str">
        <f t="shared" si="144"/>
        <v/>
      </c>
      <c r="C4603" s="77" t="str">
        <f t="shared" si="143"/>
        <v xml:space="preserve"> </v>
      </c>
      <c r="D4603" s="80"/>
      <c r="E4603" s="80"/>
      <c r="F4603" s="99"/>
      <c r="G4603" s="81"/>
      <c r="H4603" s="84"/>
    </row>
    <row r="4604" spans="1:8" x14ac:dyDescent="0.25">
      <c r="A4604" s="82" t="str">
        <f>CONCATENATE(D4604,COUNTIF($D$3:D4604,D4604))</f>
        <v>0</v>
      </c>
      <c r="B4604" s="76" t="str">
        <f t="shared" si="144"/>
        <v/>
      </c>
      <c r="C4604" s="77" t="str">
        <f t="shared" si="143"/>
        <v xml:space="preserve"> </v>
      </c>
      <c r="D4604" s="80"/>
      <c r="E4604" s="80"/>
      <c r="F4604" s="99"/>
      <c r="G4604" s="81"/>
      <c r="H4604" s="84"/>
    </row>
    <row r="4605" spans="1:8" x14ac:dyDescent="0.25">
      <c r="A4605" s="82" t="str">
        <f>CONCATENATE(D4605,COUNTIF($D$3:D4605,D4605))</f>
        <v>0</v>
      </c>
      <c r="B4605" s="76" t="str">
        <f t="shared" si="144"/>
        <v/>
      </c>
      <c r="C4605" s="77" t="str">
        <f t="shared" si="143"/>
        <v xml:space="preserve"> </v>
      </c>
      <c r="D4605" s="80"/>
      <c r="E4605" s="80"/>
      <c r="F4605" s="99"/>
      <c r="G4605" s="81"/>
      <c r="H4605" s="84"/>
    </row>
    <row r="4606" spans="1:8" x14ac:dyDescent="0.25">
      <c r="A4606" s="82" t="str">
        <f>CONCATENATE(D4606,COUNTIF($D$3:D4606,D4606))</f>
        <v>0</v>
      </c>
      <c r="B4606" s="76" t="str">
        <f t="shared" si="144"/>
        <v/>
      </c>
      <c r="C4606" s="77" t="str">
        <f t="shared" si="143"/>
        <v xml:space="preserve"> </v>
      </c>
      <c r="D4606" s="80"/>
      <c r="E4606" s="80"/>
      <c r="F4606" s="99"/>
      <c r="G4606" s="81"/>
      <c r="H4606" s="84"/>
    </row>
    <row r="4607" spans="1:8" x14ac:dyDescent="0.25">
      <c r="A4607" s="82" t="str">
        <f>CONCATENATE(D4607,COUNTIF($D$3:D4607,D4607))</f>
        <v>0</v>
      </c>
      <c r="B4607" s="76" t="str">
        <f t="shared" si="144"/>
        <v/>
      </c>
      <c r="C4607" s="77" t="str">
        <f t="shared" si="143"/>
        <v xml:space="preserve"> </v>
      </c>
      <c r="D4607" s="80"/>
      <c r="E4607" s="80"/>
      <c r="F4607" s="99"/>
      <c r="G4607" s="81"/>
      <c r="H4607" s="84"/>
    </row>
    <row r="4608" spans="1:8" x14ac:dyDescent="0.25">
      <c r="A4608" s="82" t="str">
        <f>CONCATENATE(D4608,COUNTIF($D$3:D4608,D4608))</f>
        <v>0</v>
      </c>
      <c r="B4608" s="76" t="str">
        <f t="shared" si="144"/>
        <v/>
      </c>
      <c r="C4608" s="77" t="str">
        <f t="shared" si="143"/>
        <v xml:space="preserve"> </v>
      </c>
      <c r="D4608" s="80"/>
      <c r="E4608" s="80"/>
      <c r="F4608" s="99"/>
      <c r="G4608" s="81"/>
      <c r="H4608" s="84"/>
    </row>
    <row r="4609" spans="1:8" x14ac:dyDescent="0.25">
      <c r="A4609" s="82" t="str">
        <f>CONCATENATE(D4609,COUNTIF($D$3:D4609,D4609))</f>
        <v>0</v>
      </c>
      <c r="B4609" s="76" t="str">
        <f t="shared" si="144"/>
        <v/>
      </c>
      <c r="C4609" s="77" t="str">
        <f t="shared" si="143"/>
        <v xml:space="preserve"> </v>
      </c>
      <c r="D4609" s="80"/>
      <c r="E4609" s="80"/>
      <c r="F4609" s="99"/>
      <c r="G4609" s="81"/>
      <c r="H4609" s="84"/>
    </row>
    <row r="4610" spans="1:8" x14ac:dyDescent="0.25">
      <c r="A4610" s="82" t="str">
        <f>CONCATENATE(D4610,COUNTIF($D$3:D4610,D4610))</f>
        <v>0</v>
      </c>
      <c r="B4610" s="76" t="str">
        <f t="shared" si="144"/>
        <v/>
      </c>
      <c r="C4610" s="77" t="str">
        <f t="shared" si="143"/>
        <v xml:space="preserve"> </v>
      </c>
      <c r="D4610" s="80"/>
      <c r="E4610" s="80"/>
      <c r="F4610" s="99"/>
      <c r="G4610" s="81"/>
      <c r="H4610" s="84"/>
    </row>
    <row r="4611" spans="1:8" x14ac:dyDescent="0.25">
      <c r="A4611" s="82" t="str">
        <f>CONCATENATE(D4611,COUNTIF($D$3:D4611,D4611))</f>
        <v>0</v>
      </c>
      <c r="B4611" s="76" t="str">
        <f t="shared" si="144"/>
        <v/>
      </c>
      <c r="C4611" s="77" t="str">
        <f t="shared" si="143"/>
        <v xml:space="preserve"> </v>
      </c>
      <c r="D4611" s="80"/>
      <c r="E4611" s="80"/>
      <c r="F4611" s="99"/>
      <c r="G4611" s="81"/>
      <c r="H4611" s="84"/>
    </row>
    <row r="4612" spans="1:8" x14ac:dyDescent="0.25">
      <c r="A4612" s="82" t="str">
        <f>CONCATENATE(D4612,COUNTIF($D$3:D4612,D4612))</f>
        <v>0</v>
      </c>
      <c r="B4612" s="76" t="str">
        <f t="shared" si="144"/>
        <v/>
      </c>
      <c r="C4612" s="77" t="str">
        <f t="shared" ref="C4612:C4675" si="145">CONCATENATE(F4612," ",G4612)</f>
        <v xml:space="preserve"> </v>
      </c>
      <c r="D4612" s="80"/>
      <c r="E4612" s="80"/>
      <c r="F4612" s="99"/>
      <c r="G4612" s="81"/>
      <c r="H4612" s="84"/>
    </row>
    <row r="4613" spans="1:8" x14ac:dyDescent="0.25">
      <c r="A4613" s="82" t="str">
        <f>CONCATENATE(D4613,COUNTIF($D$3:D4613,D4613))</f>
        <v>0</v>
      </c>
      <c r="B4613" s="76" t="str">
        <f t="shared" ref="B4613:B4676" si="146">CONCATENATE(D4613,G4613)</f>
        <v/>
      </c>
      <c r="C4613" s="77" t="str">
        <f t="shared" si="145"/>
        <v xml:space="preserve"> </v>
      </c>
      <c r="D4613" s="80"/>
      <c r="E4613" s="80"/>
      <c r="F4613" s="99"/>
      <c r="G4613" s="81"/>
      <c r="H4613" s="84"/>
    </row>
    <row r="4614" spans="1:8" x14ac:dyDescent="0.25">
      <c r="A4614" s="82" t="str">
        <f>CONCATENATE(D4614,COUNTIF($D$3:D4614,D4614))</f>
        <v>0</v>
      </c>
      <c r="B4614" s="76" t="str">
        <f t="shared" si="146"/>
        <v/>
      </c>
      <c r="C4614" s="77" t="str">
        <f t="shared" si="145"/>
        <v xml:space="preserve"> </v>
      </c>
      <c r="D4614" s="80"/>
      <c r="E4614" s="80"/>
      <c r="F4614" s="99"/>
      <c r="G4614" s="81"/>
      <c r="H4614" s="84"/>
    </row>
    <row r="4615" spans="1:8" x14ac:dyDescent="0.25">
      <c r="A4615" s="82" t="str">
        <f>CONCATENATE(D4615,COUNTIF($D$3:D4615,D4615))</f>
        <v>0</v>
      </c>
      <c r="B4615" s="76" t="str">
        <f t="shared" si="146"/>
        <v/>
      </c>
      <c r="C4615" s="77" t="str">
        <f t="shared" si="145"/>
        <v xml:space="preserve"> </v>
      </c>
      <c r="D4615" s="80"/>
      <c r="E4615" s="80"/>
      <c r="F4615" s="99"/>
      <c r="G4615" s="81"/>
      <c r="H4615" s="84"/>
    </row>
    <row r="4616" spans="1:8" x14ac:dyDescent="0.25">
      <c r="A4616" s="82" t="str">
        <f>CONCATENATE(D4616,COUNTIF($D$3:D4616,D4616))</f>
        <v>0</v>
      </c>
      <c r="B4616" s="76" t="str">
        <f t="shared" si="146"/>
        <v/>
      </c>
      <c r="C4616" s="77" t="str">
        <f t="shared" si="145"/>
        <v xml:space="preserve"> </v>
      </c>
      <c r="D4616" s="80"/>
      <c r="E4616" s="80"/>
      <c r="F4616" s="99"/>
      <c r="G4616" s="81"/>
      <c r="H4616" s="84"/>
    </row>
    <row r="4617" spans="1:8" x14ac:dyDescent="0.25">
      <c r="A4617" s="82" t="str">
        <f>CONCATENATE(D4617,COUNTIF($D$3:D4617,D4617))</f>
        <v>0</v>
      </c>
      <c r="B4617" s="76" t="str">
        <f t="shared" si="146"/>
        <v/>
      </c>
      <c r="C4617" s="77" t="str">
        <f t="shared" si="145"/>
        <v xml:space="preserve"> </v>
      </c>
      <c r="D4617" s="80"/>
      <c r="E4617" s="80"/>
      <c r="F4617" s="99"/>
      <c r="G4617" s="81"/>
      <c r="H4617" s="84"/>
    </row>
    <row r="4618" spans="1:8" x14ac:dyDescent="0.25">
      <c r="A4618" s="82" t="str">
        <f>CONCATENATE(D4618,COUNTIF($D$3:D4618,D4618))</f>
        <v>0</v>
      </c>
      <c r="B4618" s="76" t="str">
        <f t="shared" si="146"/>
        <v/>
      </c>
      <c r="C4618" s="77" t="str">
        <f t="shared" si="145"/>
        <v xml:space="preserve"> </v>
      </c>
      <c r="D4618" s="80"/>
      <c r="E4618" s="80"/>
      <c r="F4618" s="99"/>
      <c r="G4618" s="81"/>
      <c r="H4618" s="84"/>
    </row>
    <row r="4619" spans="1:8" x14ac:dyDescent="0.25">
      <c r="A4619" s="82" t="str">
        <f>CONCATENATE(D4619,COUNTIF($D$3:D4619,D4619))</f>
        <v>0</v>
      </c>
      <c r="B4619" s="76" t="str">
        <f t="shared" si="146"/>
        <v/>
      </c>
      <c r="C4619" s="77" t="str">
        <f t="shared" si="145"/>
        <v xml:space="preserve"> </v>
      </c>
      <c r="D4619" s="80"/>
      <c r="E4619" s="80"/>
      <c r="F4619" s="99"/>
      <c r="G4619" s="81"/>
      <c r="H4619" s="84"/>
    </row>
    <row r="4620" spans="1:8" x14ac:dyDescent="0.25">
      <c r="A4620" s="82" t="str">
        <f>CONCATENATE(D4620,COUNTIF($D$3:D4620,D4620))</f>
        <v>0</v>
      </c>
      <c r="B4620" s="76" t="str">
        <f t="shared" si="146"/>
        <v/>
      </c>
      <c r="C4620" s="77" t="str">
        <f t="shared" si="145"/>
        <v xml:space="preserve"> </v>
      </c>
      <c r="D4620" s="80"/>
      <c r="E4620" s="80"/>
      <c r="F4620" s="99"/>
      <c r="G4620" s="81"/>
      <c r="H4620" s="84"/>
    </row>
    <row r="4621" spans="1:8" x14ac:dyDescent="0.25">
      <c r="A4621" s="82" t="str">
        <f>CONCATENATE(D4621,COUNTIF($D$3:D4621,D4621))</f>
        <v>0</v>
      </c>
      <c r="B4621" s="76" t="str">
        <f t="shared" si="146"/>
        <v/>
      </c>
      <c r="C4621" s="77" t="str">
        <f t="shared" si="145"/>
        <v xml:space="preserve"> </v>
      </c>
      <c r="D4621" s="80"/>
      <c r="E4621" s="80"/>
      <c r="F4621" s="99"/>
      <c r="G4621" s="81"/>
      <c r="H4621" s="84"/>
    </row>
    <row r="4622" spans="1:8" x14ac:dyDescent="0.25">
      <c r="A4622" s="82" t="str">
        <f>CONCATENATE(D4622,COUNTIF($D$3:D4622,D4622))</f>
        <v>0</v>
      </c>
      <c r="B4622" s="76" t="str">
        <f t="shared" si="146"/>
        <v/>
      </c>
      <c r="C4622" s="77" t="str">
        <f t="shared" si="145"/>
        <v xml:space="preserve"> </v>
      </c>
      <c r="D4622" s="80"/>
      <c r="E4622" s="80"/>
      <c r="F4622" s="99"/>
      <c r="G4622" s="81"/>
      <c r="H4622" s="84"/>
    </row>
    <row r="4623" spans="1:8" x14ac:dyDescent="0.25">
      <c r="A4623" s="82" t="str">
        <f>CONCATENATE(D4623,COUNTIF($D$3:D4623,D4623))</f>
        <v>0</v>
      </c>
      <c r="B4623" s="76" t="str">
        <f t="shared" si="146"/>
        <v/>
      </c>
      <c r="C4623" s="77" t="str">
        <f t="shared" si="145"/>
        <v xml:space="preserve"> </v>
      </c>
      <c r="D4623" s="80"/>
      <c r="E4623" s="80"/>
      <c r="F4623" s="99"/>
      <c r="G4623" s="81"/>
      <c r="H4623" s="84"/>
    </row>
    <row r="4624" spans="1:8" x14ac:dyDescent="0.25">
      <c r="A4624" s="82" t="str">
        <f>CONCATENATE(D4624,COUNTIF($D$3:D4624,D4624))</f>
        <v>0</v>
      </c>
      <c r="B4624" s="76" t="str">
        <f t="shared" si="146"/>
        <v/>
      </c>
      <c r="C4624" s="77" t="str">
        <f t="shared" si="145"/>
        <v xml:space="preserve"> </v>
      </c>
      <c r="D4624" s="80"/>
      <c r="E4624" s="80"/>
      <c r="F4624" s="99"/>
      <c r="G4624" s="81"/>
      <c r="H4624" s="84"/>
    </row>
    <row r="4625" spans="1:8" x14ac:dyDescent="0.25">
      <c r="A4625" s="82" t="str">
        <f>CONCATENATE(D4625,COUNTIF($D$3:D4625,D4625))</f>
        <v>0</v>
      </c>
      <c r="B4625" s="76" t="str">
        <f t="shared" si="146"/>
        <v/>
      </c>
      <c r="C4625" s="77" t="str">
        <f t="shared" si="145"/>
        <v xml:space="preserve"> </v>
      </c>
      <c r="D4625" s="80"/>
      <c r="E4625" s="80"/>
      <c r="F4625" s="99"/>
      <c r="G4625" s="81"/>
      <c r="H4625" s="84"/>
    </row>
    <row r="4626" spans="1:8" x14ac:dyDescent="0.25">
      <c r="A4626" s="82" t="str">
        <f>CONCATENATE(D4626,COUNTIF($D$3:D4626,D4626))</f>
        <v>0</v>
      </c>
      <c r="B4626" s="76" t="str">
        <f t="shared" si="146"/>
        <v/>
      </c>
      <c r="C4626" s="77" t="str">
        <f t="shared" si="145"/>
        <v xml:space="preserve"> </v>
      </c>
      <c r="D4626" s="80"/>
      <c r="E4626" s="80"/>
      <c r="F4626" s="99"/>
      <c r="G4626" s="81"/>
      <c r="H4626" s="84"/>
    </row>
    <row r="4627" spans="1:8" x14ac:dyDescent="0.25">
      <c r="A4627" s="82" t="str">
        <f>CONCATENATE(D4627,COUNTIF($D$3:D4627,D4627))</f>
        <v>0</v>
      </c>
      <c r="B4627" s="76" t="str">
        <f t="shared" si="146"/>
        <v/>
      </c>
      <c r="C4627" s="77" t="str">
        <f t="shared" si="145"/>
        <v xml:space="preserve"> </v>
      </c>
      <c r="D4627" s="80"/>
      <c r="E4627" s="80"/>
      <c r="F4627" s="99"/>
      <c r="G4627" s="81"/>
      <c r="H4627" s="84"/>
    </row>
    <row r="4628" spans="1:8" x14ac:dyDescent="0.25">
      <c r="A4628" s="82" t="str">
        <f>CONCATENATE(D4628,COUNTIF($D$3:D4628,D4628))</f>
        <v>0</v>
      </c>
      <c r="B4628" s="76" t="str">
        <f t="shared" si="146"/>
        <v/>
      </c>
      <c r="C4628" s="77" t="str">
        <f t="shared" si="145"/>
        <v xml:space="preserve"> </v>
      </c>
      <c r="D4628" s="80"/>
      <c r="E4628" s="80"/>
      <c r="F4628" s="99"/>
      <c r="G4628" s="81"/>
      <c r="H4628" s="84"/>
    </row>
    <row r="4629" spans="1:8" x14ac:dyDescent="0.25">
      <c r="A4629" s="82" t="str">
        <f>CONCATENATE(D4629,COUNTIF($D$3:D4629,D4629))</f>
        <v>0</v>
      </c>
      <c r="B4629" s="76" t="str">
        <f t="shared" si="146"/>
        <v/>
      </c>
      <c r="C4629" s="77" t="str">
        <f t="shared" si="145"/>
        <v xml:space="preserve"> </v>
      </c>
      <c r="D4629" s="80"/>
      <c r="E4629" s="80"/>
      <c r="F4629" s="99"/>
      <c r="G4629" s="81"/>
      <c r="H4629" s="84"/>
    </row>
    <row r="4630" spans="1:8" x14ac:dyDescent="0.25">
      <c r="A4630" s="82" t="str">
        <f>CONCATENATE(D4630,COUNTIF($D$3:D4630,D4630))</f>
        <v>0</v>
      </c>
      <c r="B4630" s="76" t="str">
        <f t="shared" si="146"/>
        <v/>
      </c>
      <c r="C4630" s="77" t="str">
        <f t="shared" si="145"/>
        <v xml:space="preserve"> </v>
      </c>
      <c r="D4630" s="80"/>
      <c r="E4630" s="80"/>
      <c r="F4630" s="99"/>
      <c r="G4630" s="81"/>
      <c r="H4630" s="84"/>
    </row>
    <row r="4631" spans="1:8" x14ac:dyDescent="0.25">
      <c r="A4631" s="82" t="str">
        <f>CONCATENATE(D4631,COUNTIF($D$3:D4631,D4631))</f>
        <v>0</v>
      </c>
      <c r="B4631" s="76" t="str">
        <f t="shared" si="146"/>
        <v/>
      </c>
      <c r="C4631" s="77" t="str">
        <f t="shared" si="145"/>
        <v xml:space="preserve"> </v>
      </c>
      <c r="D4631" s="80"/>
      <c r="E4631" s="80"/>
      <c r="F4631" s="99"/>
      <c r="G4631" s="81"/>
      <c r="H4631" s="84"/>
    </row>
    <row r="4632" spans="1:8" x14ac:dyDescent="0.25">
      <c r="A4632" s="82" t="str">
        <f>CONCATENATE(D4632,COUNTIF($D$3:D4632,D4632))</f>
        <v>0</v>
      </c>
      <c r="B4632" s="76" t="str">
        <f t="shared" si="146"/>
        <v/>
      </c>
      <c r="C4632" s="77" t="str">
        <f t="shared" si="145"/>
        <v xml:space="preserve"> </v>
      </c>
      <c r="D4632" s="80"/>
      <c r="E4632" s="80"/>
      <c r="F4632" s="99"/>
      <c r="G4632" s="81"/>
      <c r="H4632" s="84"/>
    </row>
    <row r="4633" spans="1:8" x14ac:dyDescent="0.25">
      <c r="A4633" s="82" t="str">
        <f>CONCATENATE(D4633,COUNTIF($D$3:D4633,D4633))</f>
        <v>0</v>
      </c>
      <c r="B4633" s="76" t="str">
        <f t="shared" si="146"/>
        <v/>
      </c>
      <c r="C4633" s="77" t="str">
        <f t="shared" si="145"/>
        <v xml:space="preserve"> </v>
      </c>
      <c r="D4633" s="80"/>
      <c r="E4633" s="80"/>
      <c r="F4633" s="99"/>
      <c r="G4633" s="81"/>
      <c r="H4633" s="84"/>
    </row>
    <row r="4634" spans="1:8" x14ac:dyDescent="0.25">
      <c r="A4634" s="82" t="str">
        <f>CONCATENATE(D4634,COUNTIF($D$3:D4634,D4634))</f>
        <v>0</v>
      </c>
      <c r="B4634" s="76" t="str">
        <f t="shared" si="146"/>
        <v/>
      </c>
      <c r="C4634" s="77" t="str">
        <f t="shared" si="145"/>
        <v xml:space="preserve"> </v>
      </c>
      <c r="D4634" s="80"/>
      <c r="E4634" s="80"/>
      <c r="F4634" s="99"/>
      <c r="G4634" s="81"/>
      <c r="H4634" s="84"/>
    </row>
    <row r="4635" spans="1:8" x14ac:dyDescent="0.25">
      <c r="A4635" s="82" t="str">
        <f>CONCATENATE(D4635,COUNTIF($D$3:D4635,D4635))</f>
        <v>0</v>
      </c>
      <c r="B4635" s="76" t="str">
        <f t="shared" si="146"/>
        <v/>
      </c>
      <c r="C4635" s="77" t="str">
        <f t="shared" si="145"/>
        <v xml:space="preserve"> </v>
      </c>
      <c r="D4635" s="80"/>
      <c r="E4635" s="80"/>
      <c r="F4635" s="99"/>
      <c r="G4635" s="81"/>
      <c r="H4635" s="84"/>
    </row>
    <row r="4636" spans="1:8" x14ac:dyDescent="0.25">
      <c r="A4636" s="82" t="str">
        <f>CONCATENATE(D4636,COUNTIF($D$3:D4636,D4636))</f>
        <v>0</v>
      </c>
      <c r="B4636" s="76" t="str">
        <f t="shared" si="146"/>
        <v/>
      </c>
      <c r="C4636" s="77" t="str">
        <f t="shared" si="145"/>
        <v xml:space="preserve"> </v>
      </c>
      <c r="D4636" s="80"/>
      <c r="E4636" s="80"/>
      <c r="F4636" s="99"/>
      <c r="G4636" s="81"/>
      <c r="H4636" s="84"/>
    </row>
    <row r="4637" spans="1:8" x14ac:dyDescent="0.25">
      <c r="A4637" s="82" t="str">
        <f>CONCATENATE(D4637,COUNTIF($D$3:D4637,D4637))</f>
        <v>0</v>
      </c>
      <c r="B4637" s="76" t="str">
        <f t="shared" si="146"/>
        <v/>
      </c>
      <c r="C4637" s="77" t="str">
        <f t="shared" si="145"/>
        <v xml:space="preserve"> </v>
      </c>
      <c r="D4637" s="80"/>
      <c r="E4637" s="80"/>
      <c r="F4637" s="99"/>
      <c r="G4637" s="81"/>
      <c r="H4637" s="84"/>
    </row>
    <row r="4638" spans="1:8" x14ac:dyDescent="0.25">
      <c r="A4638" s="82" t="str">
        <f>CONCATENATE(D4638,COUNTIF($D$3:D4638,D4638))</f>
        <v>0</v>
      </c>
      <c r="B4638" s="76" t="str">
        <f t="shared" si="146"/>
        <v/>
      </c>
      <c r="C4638" s="77" t="str">
        <f t="shared" si="145"/>
        <v xml:space="preserve"> </v>
      </c>
      <c r="D4638" s="80"/>
      <c r="E4638" s="80"/>
      <c r="F4638" s="99"/>
      <c r="G4638" s="81"/>
      <c r="H4638" s="84"/>
    </row>
    <row r="4639" spans="1:8" x14ac:dyDescent="0.25">
      <c r="A4639" s="82" t="str">
        <f>CONCATENATE(D4639,COUNTIF($D$3:D4639,D4639))</f>
        <v>0</v>
      </c>
      <c r="B4639" s="76" t="str">
        <f t="shared" si="146"/>
        <v/>
      </c>
      <c r="C4639" s="77" t="str">
        <f t="shared" si="145"/>
        <v xml:space="preserve"> </v>
      </c>
      <c r="D4639" s="80"/>
      <c r="E4639" s="80"/>
      <c r="F4639" s="99"/>
      <c r="G4639" s="81"/>
      <c r="H4639" s="84"/>
    </row>
    <row r="4640" spans="1:8" x14ac:dyDescent="0.25">
      <c r="A4640" s="82" t="str">
        <f>CONCATENATE(D4640,COUNTIF($D$3:D4640,D4640))</f>
        <v>0</v>
      </c>
      <c r="B4640" s="76" t="str">
        <f t="shared" si="146"/>
        <v/>
      </c>
      <c r="C4640" s="77" t="str">
        <f t="shared" si="145"/>
        <v xml:space="preserve"> </v>
      </c>
      <c r="D4640" s="80"/>
      <c r="E4640" s="80"/>
      <c r="F4640" s="99"/>
      <c r="G4640" s="81"/>
      <c r="H4640" s="84"/>
    </row>
    <row r="4641" spans="1:8" x14ac:dyDescent="0.25">
      <c r="A4641" s="82" t="str">
        <f>CONCATENATE(D4641,COUNTIF($D$3:D4641,D4641))</f>
        <v>0</v>
      </c>
      <c r="B4641" s="76" t="str">
        <f t="shared" si="146"/>
        <v/>
      </c>
      <c r="C4641" s="77" t="str">
        <f t="shared" si="145"/>
        <v xml:space="preserve"> </v>
      </c>
      <c r="D4641" s="80"/>
      <c r="E4641" s="80"/>
      <c r="F4641" s="99"/>
      <c r="G4641" s="81"/>
      <c r="H4641" s="84"/>
    </row>
    <row r="4642" spans="1:8" x14ac:dyDescent="0.25">
      <c r="A4642" s="82" t="str">
        <f>CONCATENATE(D4642,COUNTIF($D$3:D4642,D4642))</f>
        <v>0</v>
      </c>
      <c r="B4642" s="76" t="str">
        <f t="shared" si="146"/>
        <v/>
      </c>
      <c r="C4642" s="77" t="str">
        <f t="shared" si="145"/>
        <v xml:space="preserve"> </v>
      </c>
      <c r="D4642" s="80"/>
      <c r="E4642" s="80"/>
      <c r="F4642" s="99"/>
      <c r="G4642" s="81"/>
      <c r="H4642" s="84"/>
    </row>
    <row r="4643" spans="1:8" x14ac:dyDescent="0.25">
      <c r="A4643" s="82" t="str">
        <f>CONCATENATE(D4643,COUNTIF($D$3:D4643,D4643))</f>
        <v>0</v>
      </c>
      <c r="B4643" s="76" t="str">
        <f t="shared" si="146"/>
        <v/>
      </c>
      <c r="C4643" s="77" t="str">
        <f t="shared" si="145"/>
        <v xml:space="preserve"> </v>
      </c>
      <c r="D4643" s="80"/>
      <c r="E4643" s="80"/>
      <c r="F4643" s="99"/>
      <c r="G4643" s="81"/>
      <c r="H4643" s="84"/>
    </row>
    <row r="4644" spans="1:8" x14ac:dyDescent="0.25">
      <c r="A4644" s="82" t="str">
        <f>CONCATENATE(D4644,COUNTIF($D$3:D4644,D4644))</f>
        <v>0</v>
      </c>
      <c r="B4644" s="76" t="str">
        <f t="shared" si="146"/>
        <v/>
      </c>
      <c r="C4644" s="77" t="str">
        <f t="shared" si="145"/>
        <v xml:space="preserve"> </v>
      </c>
      <c r="D4644" s="80"/>
      <c r="E4644" s="80"/>
      <c r="F4644" s="99"/>
      <c r="G4644" s="81"/>
      <c r="H4644" s="84"/>
    </row>
    <row r="4645" spans="1:8" x14ac:dyDescent="0.25">
      <c r="A4645" s="82" t="str">
        <f>CONCATENATE(D4645,COUNTIF($D$3:D4645,D4645))</f>
        <v>0</v>
      </c>
      <c r="B4645" s="76" t="str">
        <f t="shared" si="146"/>
        <v/>
      </c>
      <c r="C4645" s="77" t="str">
        <f t="shared" si="145"/>
        <v xml:space="preserve"> </v>
      </c>
      <c r="D4645" s="80"/>
      <c r="E4645" s="80"/>
      <c r="F4645" s="99"/>
      <c r="G4645" s="81"/>
      <c r="H4645" s="84"/>
    </row>
    <row r="4646" spans="1:8" x14ac:dyDescent="0.25">
      <c r="A4646" s="82" t="str">
        <f>CONCATENATE(D4646,COUNTIF($D$3:D4646,D4646))</f>
        <v>0</v>
      </c>
      <c r="B4646" s="76" t="str">
        <f t="shared" si="146"/>
        <v/>
      </c>
      <c r="C4646" s="77" t="str">
        <f t="shared" si="145"/>
        <v xml:space="preserve"> </v>
      </c>
      <c r="D4646" s="80"/>
      <c r="E4646" s="80"/>
      <c r="F4646" s="99"/>
      <c r="G4646" s="81"/>
      <c r="H4646" s="84"/>
    </row>
    <row r="4647" spans="1:8" x14ac:dyDescent="0.25">
      <c r="A4647" s="82" t="str">
        <f>CONCATENATE(D4647,COUNTIF($D$3:D4647,D4647))</f>
        <v>0</v>
      </c>
      <c r="B4647" s="76" t="str">
        <f t="shared" si="146"/>
        <v/>
      </c>
      <c r="C4647" s="77" t="str">
        <f t="shared" si="145"/>
        <v xml:space="preserve"> </v>
      </c>
      <c r="D4647" s="80"/>
      <c r="E4647" s="80"/>
      <c r="F4647" s="99"/>
      <c r="G4647" s="81"/>
      <c r="H4647" s="84"/>
    </row>
    <row r="4648" spans="1:8" x14ac:dyDescent="0.25">
      <c r="A4648" s="82" t="str">
        <f>CONCATENATE(D4648,COUNTIF($D$3:D4648,D4648))</f>
        <v>0</v>
      </c>
      <c r="B4648" s="76" t="str">
        <f t="shared" si="146"/>
        <v/>
      </c>
      <c r="C4648" s="77" t="str">
        <f t="shared" si="145"/>
        <v xml:space="preserve"> </v>
      </c>
      <c r="D4648" s="80"/>
      <c r="E4648" s="80"/>
      <c r="F4648" s="99"/>
      <c r="G4648" s="81"/>
      <c r="H4648" s="84"/>
    </row>
    <row r="4649" spans="1:8" x14ac:dyDescent="0.25">
      <c r="A4649" s="82" t="str">
        <f>CONCATENATE(D4649,COUNTIF($D$3:D4649,D4649))</f>
        <v>0</v>
      </c>
      <c r="B4649" s="76" t="str">
        <f t="shared" si="146"/>
        <v/>
      </c>
      <c r="C4649" s="77" t="str">
        <f t="shared" si="145"/>
        <v xml:space="preserve"> </v>
      </c>
      <c r="D4649" s="80"/>
      <c r="E4649" s="80"/>
      <c r="F4649" s="99"/>
      <c r="G4649" s="81"/>
      <c r="H4649" s="84"/>
    </row>
    <row r="4650" spans="1:8" x14ac:dyDescent="0.25">
      <c r="A4650" s="82" t="str">
        <f>CONCATENATE(D4650,COUNTIF($D$3:D4650,D4650))</f>
        <v>0</v>
      </c>
      <c r="B4650" s="76" t="str">
        <f t="shared" si="146"/>
        <v/>
      </c>
      <c r="C4650" s="77" t="str">
        <f t="shared" si="145"/>
        <v xml:space="preserve"> </v>
      </c>
      <c r="D4650" s="80"/>
      <c r="E4650" s="80"/>
      <c r="F4650" s="99"/>
      <c r="G4650" s="81"/>
      <c r="H4650" s="84"/>
    </row>
    <row r="4651" spans="1:8" x14ac:dyDescent="0.25">
      <c r="A4651" s="82" t="str">
        <f>CONCATENATE(D4651,COUNTIF($D$3:D4651,D4651))</f>
        <v>0</v>
      </c>
      <c r="B4651" s="76" t="str">
        <f t="shared" si="146"/>
        <v/>
      </c>
      <c r="C4651" s="77" t="str">
        <f t="shared" si="145"/>
        <v xml:space="preserve"> </v>
      </c>
      <c r="D4651" s="80"/>
      <c r="E4651" s="80"/>
      <c r="F4651" s="99"/>
      <c r="G4651" s="81"/>
      <c r="H4651" s="84"/>
    </row>
    <row r="4652" spans="1:8" x14ac:dyDescent="0.25">
      <c r="A4652" s="82" t="str">
        <f>CONCATENATE(D4652,COUNTIF($D$3:D4652,D4652))</f>
        <v>0</v>
      </c>
      <c r="B4652" s="76" t="str">
        <f t="shared" si="146"/>
        <v/>
      </c>
      <c r="C4652" s="77" t="str">
        <f t="shared" si="145"/>
        <v xml:space="preserve"> </v>
      </c>
      <c r="D4652" s="80"/>
      <c r="E4652" s="80"/>
      <c r="F4652" s="99"/>
      <c r="G4652" s="81"/>
      <c r="H4652" s="84"/>
    </row>
    <row r="4653" spans="1:8" x14ac:dyDescent="0.25">
      <c r="A4653" s="82" t="str">
        <f>CONCATENATE(D4653,COUNTIF($D$3:D4653,D4653))</f>
        <v>0</v>
      </c>
      <c r="B4653" s="76" t="str">
        <f t="shared" si="146"/>
        <v/>
      </c>
      <c r="C4653" s="77" t="str">
        <f t="shared" si="145"/>
        <v xml:space="preserve"> </v>
      </c>
      <c r="D4653" s="80"/>
      <c r="E4653" s="80"/>
      <c r="F4653" s="99"/>
      <c r="G4653" s="81"/>
      <c r="H4653" s="84"/>
    </row>
    <row r="4654" spans="1:8" x14ac:dyDescent="0.25">
      <c r="A4654" s="82" t="str">
        <f>CONCATENATE(D4654,COUNTIF($D$3:D4654,D4654))</f>
        <v>0</v>
      </c>
      <c r="B4654" s="76" t="str">
        <f t="shared" si="146"/>
        <v/>
      </c>
      <c r="C4654" s="77" t="str">
        <f t="shared" si="145"/>
        <v xml:space="preserve"> </v>
      </c>
      <c r="D4654" s="80"/>
      <c r="E4654" s="80"/>
      <c r="F4654" s="99"/>
      <c r="G4654" s="81"/>
      <c r="H4654" s="84"/>
    </row>
    <row r="4655" spans="1:8" x14ac:dyDescent="0.25">
      <c r="A4655" s="82" t="str">
        <f>CONCATENATE(D4655,COUNTIF($D$3:D4655,D4655))</f>
        <v>0</v>
      </c>
      <c r="B4655" s="76" t="str">
        <f t="shared" si="146"/>
        <v/>
      </c>
      <c r="C4655" s="77" t="str">
        <f t="shared" si="145"/>
        <v xml:space="preserve"> </v>
      </c>
      <c r="D4655" s="80"/>
      <c r="E4655" s="80"/>
      <c r="F4655" s="99"/>
      <c r="G4655" s="81"/>
      <c r="H4655" s="84"/>
    </row>
    <row r="4656" spans="1:8" x14ac:dyDescent="0.25">
      <c r="A4656" s="82" t="str">
        <f>CONCATENATE(D4656,COUNTIF($D$3:D4656,D4656))</f>
        <v>0</v>
      </c>
      <c r="B4656" s="76" t="str">
        <f t="shared" si="146"/>
        <v/>
      </c>
      <c r="C4656" s="77" t="str">
        <f t="shared" si="145"/>
        <v xml:space="preserve"> </v>
      </c>
      <c r="D4656" s="80"/>
      <c r="E4656" s="80"/>
      <c r="F4656" s="99"/>
      <c r="G4656" s="81"/>
      <c r="H4656" s="84"/>
    </row>
    <row r="4657" spans="1:8" x14ac:dyDescent="0.25">
      <c r="A4657" s="82" t="str">
        <f>CONCATENATE(D4657,COUNTIF($D$3:D4657,D4657))</f>
        <v>0</v>
      </c>
      <c r="B4657" s="76" t="str">
        <f t="shared" si="146"/>
        <v/>
      </c>
      <c r="C4657" s="77" t="str">
        <f t="shared" si="145"/>
        <v xml:space="preserve"> </v>
      </c>
      <c r="D4657" s="80"/>
      <c r="E4657" s="80"/>
      <c r="F4657" s="99"/>
      <c r="G4657" s="81"/>
      <c r="H4657" s="84"/>
    </row>
    <row r="4658" spans="1:8" x14ac:dyDescent="0.25">
      <c r="A4658" s="82" t="str">
        <f>CONCATENATE(D4658,COUNTIF($D$3:D4658,D4658))</f>
        <v>0</v>
      </c>
      <c r="B4658" s="76" t="str">
        <f t="shared" si="146"/>
        <v/>
      </c>
      <c r="C4658" s="77" t="str">
        <f t="shared" si="145"/>
        <v xml:space="preserve"> </v>
      </c>
      <c r="D4658" s="80"/>
      <c r="E4658" s="80"/>
      <c r="F4658" s="99"/>
      <c r="G4658" s="81"/>
      <c r="H4658" s="84"/>
    </row>
    <row r="4659" spans="1:8" x14ac:dyDescent="0.25">
      <c r="A4659" s="82" t="str">
        <f>CONCATENATE(D4659,COUNTIF($D$3:D4659,D4659))</f>
        <v>0</v>
      </c>
      <c r="B4659" s="76" t="str">
        <f t="shared" si="146"/>
        <v/>
      </c>
      <c r="C4659" s="77" t="str">
        <f t="shared" si="145"/>
        <v xml:space="preserve"> </v>
      </c>
      <c r="D4659" s="80"/>
      <c r="E4659" s="80"/>
      <c r="F4659" s="99"/>
      <c r="G4659" s="81"/>
      <c r="H4659" s="84"/>
    </row>
    <row r="4660" spans="1:8" x14ac:dyDescent="0.25">
      <c r="A4660" s="82" t="str">
        <f>CONCATENATE(D4660,COUNTIF($D$3:D4660,D4660))</f>
        <v>0</v>
      </c>
      <c r="B4660" s="76" t="str">
        <f t="shared" si="146"/>
        <v/>
      </c>
      <c r="C4660" s="77" t="str">
        <f t="shared" si="145"/>
        <v xml:space="preserve"> </v>
      </c>
      <c r="D4660" s="80"/>
      <c r="E4660" s="80"/>
      <c r="F4660" s="99"/>
      <c r="G4660" s="81"/>
      <c r="H4660" s="84"/>
    </row>
    <row r="4661" spans="1:8" x14ac:dyDescent="0.25">
      <c r="A4661" s="82" t="str">
        <f>CONCATENATE(D4661,COUNTIF($D$3:D4661,D4661))</f>
        <v>0</v>
      </c>
      <c r="B4661" s="76" t="str">
        <f t="shared" si="146"/>
        <v/>
      </c>
      <c r="C4661" s="77" t="str">
        <f t="shared" si="145"/>
        <v xml:space="preserve"> </v>
      </c>
      <c r="D4661" s="80"/>
      <c r="E4661" s="80"/>
      <c r="F4661" s="99"/>
      <c r="G4661" s="81"/>
      <c r="H4661" s="84"/>
    </row>
    <row r="4662" spans="1:8" x14ac:dyDescent="0.25">
      <c r="A4662" s="82" t="str">
        <f>CONCATENATE(D4662,COUNTIF($D$3:D4662,D4662))</f>
        <v>0</v>
      </c>
      <c r="B4662" s="76" t="str">
        <f t="shared" si="146"/>
        <v/>
      </c>
      <c r="C4662" s="77" t="str">
        <f t="shared" si="145"/>
        <v xml:space="preserve"> </v>
      </c>
      <c r="D4662" s="80"/>
      <c r="E4662" s="80"/>
      <c r="F4662" s="99"/>
      <c r="G4662" s="81"/>
      <c r="H4662" s="84"/>
    </row>
    <row r="4663" spans="1:8" x14ac:dyDescent="0.25">
      <c r="A4663" s="82" t="str">
        <f>CONCATENATE(D4663,COUNTIF($D$3:D4663,D4663))</f>
        <v>0</v>
      </c>
      <c r="B4663" s="76" t="str">
        <f t="shared" si="146"/>
        <v/>
      </c>
      <c r="C4663" s="77" t="str">
        <f t="shared" si="145"/>
        <v xml:space="preserve"> </v>
      </c>
      <c r="D4663" s="80"/>
      <c r="E4663" s="80"/>
      <c r="F4663" s="99"/>
      <c r="G4663" s="81"/>
      <c r="H4663" s="84"/>
    </row>
    <row r="4664" spans="1:8" x14ac:dyDescent="0.25">
      <c r="A4664" s="82" t="str">
        <f>CONCATENATE(D4664,COUNTIF($D$3:D4664,D4664))</f>
        <v>0</v>
      </c>
      <c r="B4664" s="76" t="str">
        <f t="shared" si="146"/>
        <v/>
      </c>
      <c r="C4664" s="77" t="str">
        <f t="shared" si="145"/>
        <v xml:space="preserve"> </v>
      </c>
      <c r="D4664" s="80"/>
      <c r="E4664" s="80"/>
      <c r="F4664" s="99"/>
      <c r="G4664" s="81"/>
      <c r="H4664" s="84"/>
    </row>
    <row r="4665" spans="1:8" x14ac:dyDescent="0.25">
      <c r="A4665" s="82" t="str">
        <f>CONCATENATE(D4665,COUNTIF($D$3:D4665,D4665))</f>
        <v>0</v>
      </c>
      <c r="B4665" s="76" t="str">
        <f t="shared" si="146"/>
        <v/>
      </c>
      <c r="C4665" s="77" t="str">
        <f t="shared" si="145"/>
        <v xml:space="preserve"> </v>
      </c>
      <c r="D4665" s="80"/>
      <c r="E4665" s="80"/>
      <c r="F4665" s="99"/>
      <c r="G4665" s="81"/>
      <c r="H4665" s="84"/>
    </row>
    <row r="4666" spans="1:8" x14ac:dyDescent="0.25">
      <c r="A4666" s="82" t="str">
        <f>CONCATENATE(D4666,COUNTIF($D$3:D4666,D4666))</f>
        <v>0</v>
      </c>
      <c r="B4666" s="76" t="str">
        <f t="shared" si="146"/>
        <v/>
      </c>
      <c r="C4666" s="77" t="str">
        <f t="shared" si="145"/>
        <v xml:space="preserve"> </v>
      </c>
      <c r="D4666" s="80"/>
      <c r="E4666" s="80"/>
      <c r="F4666" s="99"/>
      <c r="G4666" s="81"/>
      <c r="H4666" s="84"/>
    </row>
    <row r="4667" spans="1:8" x14ac:dyDescent="0.25">
      <c r="A4667" s="82" t="str">
        <f>CONCATENATE(D4667,COUNTIF($D$3:D4667,D4667))</f>
        <v>0</v>
      </c>
      <c r="B4667" s="76" t="str">
        <f t="shared" si="146"/>
        <v/>
      </c>
      <c r="C4667" s="77" t="str">
        <f t="shared" si="145"/>
        <v xml:space="preserve"> </v>
      </c>
      <c r="D4667" s="80"/>
      <c r="E4667" s="80"/>
      <c r="F4667" s="99"/>
      <c r="G4667" s="81"/>
      <c r="H4667" s="84"/>
    </row>
    <row r="4668" spans="1:8" x14ac:dyDescent="0.25">
      <c r="A4668" s="82" t="str">
        <f>CONCATENATE(D4668,COUNTIF($D$3:D4668,D4668))</f>
        <v>0</v>
      </c>
      <c r="B4668" s="76" t="str">
        <f t="shared" si="146"/>
        <v/>
      </c>
      <c r="C4668" s="77" t="str">
        <f t="shared" si="145"/>
        <v xml:space="preserve"> </v>
      </c>
      <c r="D4668" s="80"/>
      <c r="E4668" s="80"/>
      <c r="F4668" s="99"/>
      <c r="G4668" s="81"/>
      <c r="H4668" s="84"/>
    </row>
    <row r="4669" spans="1:8" x14ac:dyDescent="0.25">
      <c r="A4669" s="82" t="str">
        <f>CONCATENATE(D4669,COUNTIF($D$3:D4669,D4669))</f>
        <v>0</v>
      </c>
      <c r="B4669" s="76" t="str">
        <f t="shared" si="146"/>
        <v/>
      </c>
      <c r="C4669" s="77" t="str">
        <f t="shared" si="145"/>
        <v xml:space="preserve"> </v>
      </c>
      <c r="D4669" s="80"/>
      <c r="E4669" s="80"/>
      <c r="F4669" s="99"/>
      <c r="G4669" s="81"/>
      <c r="H4669" s="84"/>
    </row>
    <row r="4670" spans="1:8" x14ac:dyDescent="0.25">
      <c r="A4670" s="82" t="str">
        <f>CONCATENATE(D4670,COUNTIF($D$3:D4670,D4670))</f>
        <v>0</v>
      </c>
      <c r="B4670" s="76" t="str">
        <f t="shared" si="146"/>
        <v/>
      </c>
      <c r="C4670" s="77" t="str">
        <f t="shared" si="145"/>
        <v xml:space="preserve"> </v>
      </c>
      <c r="D4670" s="80"/>
      <c r="E4670" s="80"/>
      <c r="F4670" s="99"/>
      <c r="G4670" s="81"/>
      <c r="H4670" s="84"/>
    </row>
    <row r="4671" spans="1:8" x14ac:dyDescent="0.25">
      <c r="A4671" s="82" t="str">
        <f>CONCATENATE(D4671,COUNTIF($D$3:D4671,D4671))</f>
        <v>0</v>
      </c>
      <c r="B4671" s="76" t="str">
        <f t="shared" si="146"/>
        <v/>
      </c>
      <c r="C4671" s="77" t="str">
        <f t="shared" si="145"/>
        <v xml:space="preserve"> </v>
      </c>
      <c r="D4671" s="80"/>
      <c r="E4671" s="80"/>
      <c r="F4671" s="99"/>
      <c r="G4671" s="81"/>
      <c r="H4671" s="84"/>
    </row>
    <row r="4672" spans="1:8" x14ac:dyDescent="0.25">
      <c r="A4672" s="82" t="str">
        <f>CONCATENATE(D4672,COUNTIF($D$3:D4672,D4672))</f>
        <v>0</v>
      </c>
      <c r="B4672" s="76" t="str">
        <f t="shared" si="146"/>
        <v/>
      </c>
      <c r="C4672" s="77" t="str">
        <f t="shared" si="145"/>
        <v xml:space="preserve"> </v>
      </c>
      <c r="D4672" s="80"/>
      <c r="E4672" s="80"/>
      <c r="F4672" s="99"/>
      <c r="G4672" s="81"/>
      <c r="H4672" s="84"/>
    </row>
    <row r="4673" spans="1:8" x14ac:dyDescent="0.25">
      <c r="A4673" s="82" t="str">
        <f>CONCATENATE(D4673,COUNTIF($D$3:D4673,D4673))</f>
        <v>0</v>
      </c>
      <c r="B4673" s="76" t="str">
        <f t="shared" si="146"/>
        <v/>
      </c>
      <c r="C4673" s="77" t="str">
        <f t="shared" si="145"/>
        <v xml:space="preserve"> </v>
      </c>
      <c r="D4673" s="80"/>
      <c r="E4673" s="80"/>
      <c r="F4673" s="99"/>
      <c r="G4673" s="81"/>
      <c r="H4673" s="84"/>
    </row>
    <row r="4674" spans="1:8" x14ac:dyDescent="0.25">
      <c r="A4674" s="82" t="str">
        <f>CONCATENATE(D4674,COUNTIF($D$3:D4674,D4674))</f>
        <v>0</v>
      </c>
      <c r="B4674" s="76" t="str">
        <f t="shared" si="146"/>
        <v/>
      </c>
      <c r="C4674" s="77" t="str">
        <f t="shared" si="145"/>
        <v xml:space="preserve"> </v>
      </c>
      <c r="D4674" s="80"/>
      <c r="E4674" s="80"/>
      <c r="F4674" s="99"/>
      <c r="G4674" s="81"/>
      <c r="H4674" s="84"/>
    </row>
    <row r="4675" spans="1:8" x14ac:dyDescent="0.25">
      <c r="A4675" s="82" t="str">
        <f>CONCATENATE(D4675,COUNTIF($D$3:D4675,D4675))</f>
        <v>0</v>
      </c>
      <c r="B4675" s="76" t="str">
        <f t="shared" si="146"/>
        <v/>
      </c>
      <c r="C4675" s="77" t="str">
        <f t="shared" si="145"/>
        <v xml:space="preserve"> </v>
      </c>
      <c r="D4675" s="80"/>
      <c r="E4675" s="80"/>
      <c r="F4675" s="99"/>
      <c r="G4675" s="81"/>
      <c r="H4675" s="84"/>
    </row>
    <row r="4676" spans="1:8" x14ac:dyDescent="0.25">
      <c r="A4676" s="82" t="str">
        <f>CONCATENATE(D4676,COUNTIF($D$3:D4676,D4676))</f>
        <v>0</v>
      </c>
      <c r="B4676" s="76" t="str">
        <f t="shared" si="146"/>
        <v/>
      </c>
      <c r="C4676" s="77" t="str">
        <f t="shared" ref="C4676:C4739" si="147">CONCATENATE(F4676," ",G4676)</f>
        <v xml:space="preserve"> </v>
      </c>
      <c r="D4676" s="80"/>
      <c r="E4676" s="80"/>
      <c r="F4676" s="99"/>
      <c r="G4676" s="81"/>
      <c r="H4676" s="84"/>
    </row>
    <row r="4677" spans="1:8" x14ac:dyDescent="0.25">
      <c r="A4677" s="82" t="str">
        <f>CONCATENATE(D4677,COUNTIF($D$3:D4677,D4677))</f>
        <v>0</v>
      </c>
      <c r="B4677" s="76" t="str">
        <f t="shared" ref="B4677:B4740" si="148">CONCATENATE(D4677,G4677)</f>
        <v/>
      </c>
      <c r="C4677" s="77" t="str">
        <f t="shared" si="147"/>
        <v xml:space="preserve"> </v>
      </c>
      <c r="D4677" s="80"/>
      <c r="E4677" s="80"/>
      <c r="F4677" s="99"/>
      <c r="G4677" s="81"/>
      <c r="H4677" s="84"/>
    </row>
    <row r="4678" spans="1:8" x14ac:dyDescent="0.25">
      <c r="A4678" s="82" t="str">
        <f>CONCATENATE(D4678,COUNTIF($D$3:D4678,D4678))</f>
        <v>0</v>
      </c>
      <c r="B4678" s="76" t="str">
        <f t="shared" si="148"/>
        <v/>
      </c>
      <c r="C4678" s="77" t="str">
        <f t="shared" si="147"/>
        <v xml:space="preserve"> </v>
      </c>
      <c r="D4678" s="80"/>
      <c r="E4678" s="80"/>
      <c r="F4678" s="99"/>
      <c r="G4678" s="81"/>
      <c r="H4678" s="84"/>
    </row>
    <row r="4679" spans="1:8" x14ac:dyDescent="0.25">
      <c r="A4679" s="82" t="str">
        <f>CONCATENATE(D4679,COUNTIF($D$3:D4679,D4679))</f>
        <v>0</v>
      </c>
      <c r="B4679" s="76" t="str">
        <f t="shared" si="148"/>
        <v/>
      </c>
      <c r="C4679" s="77" t="str">
        <f t="shared" si="147"/>
        <v xml:space="preserve"> </v>
      </c>
      <c r="D4679" s="80"/>
      <c r="E4679" s="80"/>
      <c r="F4679" s="99"/>
      <c r="G4679" s="81"/>
      <c r="H4679" s="84"/>
    </row>
    <row r="4680" spans="1:8" x14ac:dyDescent="0.25">
      <c r="A4680" s="82" t="str">
        <f>CONCATENATE(D4680,COUNTIF($D$3:D4680,D4680))</f>
        <v>0</v>
      </c>
      <c r="B4680" s="76" t="str">
        <f t="shared" si="148"/>
        <v/>
      </c>
      <c r="C4680" s="77" t="str">
        <f t="shared" si="147"/>
        <v xml:space="preserve"> </v>
      </c>
      <c r="D4680" s="80"/>
      <c r="E4680" s="80"/>
      <c r="F4680" s="99"/>
      <c r="G4680" s="81"/>
      <c r="H4680" s="84"/>
    </row>
    <row r="4681" spans="1:8" x14ac:dyDescent="0.25">
      <c r="A4681" s="82" t="str">
        <f>CONCATENATE(D4681,COUNTIF($D$3:D4681,D4681))</f>
        <v>0</v>
      </c>
      <c r="B4681" s="76" t="str">
        <f t="shared" si="148"/>
        <v/>
      </c>
      <c r="C4681" s="77" t="str">
        <f t="shared" si="147"/>
        <v xml:space="preserve"> </v>
      </c>
      <c r="D4681" s="80"/>
      <c r="E4681" s="80"/>
      <c r="F4681" s="99"/>
      <c r="G4681" s="81"/>
      <c r="H4681" s="84"/>
    </row>
    <row r="4682" spans="1:8" x14ac:dyDescent="0.25">
      <c r="A4682" s="82" t="str">
        <f>CONCATENATE(D4682,COUNTIF($D$3:D4682,D4682))</f>
        <v>0</v>
      </c>
      <c r="B4682" s="76" t="str">
        <f t="shared" si="148"/>
        <v/>
      </c>
      <c r="C4682" s="77" t="str">
        <f t="shared" si="147"/>
        <v xml:space="preserve"> </v>
      </c>
      <c r="D4682" s="80"/>
      <c r="E4682" s="80"/>
      <c r="F4682" s="99"/>
      <c r="G4682" s="81"/>
      <c r="H4682" s="84"/>
    </row>
    <row r="4683" spans="1:8" x14ac:dyDescent="0.25">
      <c r="A4683" s="82" t="str">
        <f>CONCATENATE(D4683,COUNTIF($D$3:D4683,D4683))</f>
        <v>0</v>
      </c>
      <c r="B4683" s="76" t="str">
        <f t="shared" si="148"/>
        <v/>
      </c>
      <c r="C4683" s="77" t="str">
        <f t="shared" si="147"/>
        <v xml:space="preserve"> </v>
      </c>
      <c r="D4683" s="80"/>
      <c r="E4683" s="80"/>
      <c r="F4683" s="99"/>
      <c r="G4683" s="81"/>
      <c r="H4683" s="84"/>
    </row>
    <row r="4684" spans="1:8" x14ac:dyDescent="0.25">
      <c r="A4684" s="82" t="str">
        <f>CONCATENATE(D4684,COUNTIF($D$3:D4684,D4684))</f>
        <v>0</v>
      </c>
      <c r="B4684" s="76" t="str">
        <f t="shared" si="148"/>
        <v/>
      </c>
      <c r="C4684" s="77" t="str">
        <f t="shared" si="147"/>
        <v xml:space="preserve"> </v>
      </c>
      <c r="D4684" s="80"/>
      <c r="E4684" s="80"/>
      <c r="F4684" s="99"/>
      <c r="G4684" s="81"/>
      <c r="H4684" s="84"/>
    </row>
    <row r="4685" spans="1:8" x14ac:dyDescent="0.25">
      <c r="A4685" s="82" t="str">
        <f>CONCATENATE(D4685,COUNTIF($D$3:D4685,D4685))</f>
        <v>0</v>
      </c>
      <c r="B4685" s="76" t="str">
        <f t="shared" si="148"/>
        <v/>
      </c>
      <c r="C4685" s="77" t="str">
        <f t="shared" si="147"/>
        <v xml:space="preserve"> </v>
      </c>
      <c r="D4685" s="80"/>
      <c r="E4685" s="80"/>
      <c r="F4685" s="99"/>
      <c r="G4685" s="81"/>
      <c r="H4685" s="84"/>
    </row>
    <row r="4686" spans="1:8" x14ac:dyDescent="0.25">
      <c r="A4686" s="82" t="str">
        <f>CONCATENATE(D4686,COUNTIF($D$3:D4686,D4686))</f>
        <v>0</v>
      </c>
      <c r="B4686" s="76" t="str">
        <f t="shared" si="148"/>
        <v/>
      </c>
      <c r="C4686" s="77" t="str">
        <f t="shared" si="147"/>
        <v xml:space="preserve"> </v>
      </c>
      <c r="D4686" s="80"/>
      <c r="E4686" s="80"/>
      <c r="F4686" s="99"/>
      <c r="G4686" s="81"/>
      <c r="H4686" s="84"/>
    </row>
    <row r="4687" spans="1:8" x14ac:dyDescent="0.25">
      <c r="A4687" s="82" t="str">
        <f>CONCATENATE(D4687,COUNTIF($D$3:D4687,D4687))</f>
        <v>0</v>
      </c>
      <c r="B4687" s="76" t="str">
        <f t="shared" si="148"/>
        <v/>
      </c>
      <c r="C4687" s="77" t="str">
        <f t="shared" si="147"/>
        <v xml:space="preserve"> </v>
      </c>
      <c r="D4687" s="80"/>
      <c r="E4687" s="80"/>
      <c r="F4687" s="99"/>
      <c r="G4687" s="81"/>
      <c r="H4687" s="84"/>
    </row>
    <row r="4688" spans="1:8" x14ac:dyDescent="0.25">
      <c r="A4688" s="82" t="str">
        <f>CONCATENATE(D4688,COUNTIF($D$3:D4688,D4688))</f>
        <v>0</v>
      </c>
      <c r="B4688" s="76" t="str">
        <f t="shared" si="148"/>
        <v/>
      </c>
      <c r="C4688" s="77" t="str">
        <f t="shared" si="147"/>
        <v xml:space="preserve"> </v>
      </c>
      <c r="D4688" s="80"/>
      <c r="E4688" s="80"/>
      <c r="F4688" s="99"/>
      <c r="G4688" s="81"/>
      <c r="H4688" s="84"/>
    </row>
    <row r="4689" spans="1:8" x14ac:dyDescent="0.25">
      <c r="A4689" s="82" t="str">
        <f>CONCATENATE(D4689,COUNTIF($D$3:D4689,D4689))</f>
        <v>0</v>
      </c>
      <c r="B4689" s="76" t="str">
        <f t="shared" si="148"/>
        <v/>
      </c>
      <c r="C4689" s="77" t="str">
        <f t="shared" si="147"/>
        <v xml:space="preserve"> </v>
      </c>
      <c r="D4689" s="80"/>
      <c r="E4689" s="80"/>
      <c r="F4689" s="99"/>
      <c r="G4689" s="81"/>
      <c r="H4689" s="84"/>
    </row>
    <row r="4690" spans="1:8" x14ac:dyDescent="0.25">
      <c r="A4690" s="82" t="str">
        <f>CONCATENATE(D4690,COUNTIF($D$3:D4690,D4690))</f>
        <v>0</v>
      </c>
      <c r="B4690" s="76" t="str">
        <f t="shared" si="148"/>
        <v/>
      </c>
      <c r="C4690" s="77" t="str">
        <f t="shared" si="147"/>
        <v xml:space="preserve"> </v>
      </c>
      <c r="D4690" s="80"/>
      <c r="E4690" s="80"/>
      <c r="F4690" s="99"/>
      <c r="G4690" s="81"/>
      <c r="H4690" s="84"/>
    </row>
    <row r="4691" spans="1:8" x14ac:dyDescent="0.25">
      <c r="A4691" s="82" t="str">
        <f>CONCATENATE(D4691,COUNTIF($D$3:D4691,D4691))</f>
        <v>0</v>
      </c>
      <c r="B4691" s="76" t="str">
        <f t="shared" si="148"/>
        <v/>
      </c>
      <c r="C4691" s="77" t="str">
        <f t="shared" si="147"/>
        <v xml:space="preserve"> </v>
      </c>
      <c r="D4691" s="80"/>
      <c r="E4691" s="80"/>
      <c r="F4691" s="99"/>
      <c r="G4691" s="81"/>
      <c r="H4691" s="84"/>
    </row>
    <row r="4692" spans="1:8" x14ac:dyDescent="0.25">
      <c r="A4692" s="82" t="str">
        <f>CONCATENATE(D4692,COUNTIF($D$3:D4692,D4692))</f>
        <v>0</v>
      </c>
      <c r="B4692" s="76" t="str">
        <f t="shared" si="148"/>
        <v/>
      </c>
      <c r="C4692" s="77" t="str">
        <f t="shared" si="147"/>
        <v xml:space="preserve"> </v>
      </c>
      <c r="D4692" s="80"/>
      <c r="E4692" s="80"/>
      <c r="F4692" s="99"/>
      <c r="G4692" s="81"/>
      <c r="H4692" s="84"/>
    </row>
    <row r="4693" spans="1:8" x14ac:dyDescent="0.25">
      <c r="A4693" s="82" t="str">
        <f>CONCATENATE(D4693,COUNTIF($D$3:D4693,D4693))</f>
        <v>0</v>
      </c>
      <c r="B4693" s="76" t="str">
        <f t="shared" si="148"/>
        <v/>
      </c>
      <c r="C4693" s="77" t="str">
        <f t="shared" si="147"/>
        <v xml:space="preserve"> </v>
      </c>
      <c r="D4693" s="80"/>
      <c r="E4693" s="80"/>
      <c r="F4693" s="99"/>
      <c r="G4693" s="81"/>
      <c r="H4693" s="84"/>
    </row>
    <row r="4694" spans="1:8" x14ac:dyDescent="0.25">
      <c r="A4694" s="82" t="str">
        <f>CONCATENATE(D4694,COUNTIF($D$3:D4694,D4694))</f>
        <v>0</v>
      </c>
      <c r="B4694" s="76" t="str">
        <f t="shared" si="148"/>
        <v/>
      </c>
      <c r="C4694" s="77" t="str">
        <f t="shared" si="147"/>
        <v xml:space="preserve"> </v>
      </c>
      <c r="D4694" s="80"/>
      <c r="E4694" s="80"/>
      <c r="F4694" s="99"/>
      <c r="G4694" s="81"/>
      <c r="H4694" s="84"/>
    </row>
    <row r="4695" spans="1:8" x14ac:dyDescent="0.25">
      <c r="A4695" s="82" t="str">
        <f>CONCATENATE(D4695,COUNTIF($D$3:D4695,D4695))</f>
        <v>0</v>
      </c>
      <c r="B4695" s="76" t="str">
        <f t="shared" si="148"/>
        <v/>
      </c>
      <c r="C4695" s="77" t="str">
        <f t="shared" si="147"/>
        <v xml:space="preserve"> </v>
      </c>
      <c r="D4695" s="80"/>
      <c r="E4695" s="80"/>
      <c r="F4695" s="99"/>
      <c r="G4695" s="81"/>
      <c r="H4695" s="84"/>
    </row>
    <row r="4696" spans="1:8" x14ac:dyDescent="0.25">
      <c r="A4696" s="82" t="str">
        <f>CONCATENATE(D4696,COUNTIF($D$3:D4696,D4696))</f>
        <v>0</v>
      </c>
      <c r="B4696" s="76" t="str">
        <f t="shared" si="148"/>
        <v/>
      </c>
      <c r="C4696" s="77" t="str">
        <f t="shared" si="147"/>
        <v xml:space="preserve"> </v>
      </c>
      <c r="D4696" s="80"/>
      <c r="E4696" s="80"/>
      <c r="F4696" s="99"/>
      <c r="G4696" s="81"/>
      <c r="H4696" s="84"/>
    </row>
    <row r="4697" spans="1:8" x14ac:dyDescent="0.25">
      <c r="A4697" s="82" t="str">
        <f>CONCATENATE(D4697,COUNTIF($D$3:D4697,D4697))</f>
        <v>0</v>
      </c>
      <c r="B4697" s="76" t="str">
        <f t="shared" si="148"/>
        <v/>
      </c>
      <c r="C4697" s="77" t="str">
        <f t="shared" si="147"/>
        <v xml:space="preserve"> </v>
      </c>
      <c r="D4697" s="80"/>
      <c r="E4697" s="80"/>
      <c r="F4697" s="99"/>
      <c r="G4697" s="81"/>
      <c r="H4697" s="84"/>
    </row>
    <row r="4698" spans="1:8" x14ac:dyDescent="0.25">
      <c r="A4698" s="82" t="str">
        <f>CONCATENATE(D4698,COUNTIF($D$3:D4698,D4698))</f>
        <v>0</v>
      </c>
      <c r="B4698" s="76" t="str">
        <f t="shared" si="148"/>
        <v/>
      </c>
      <c r="C4698" s="77" t="str">
        <f t="shared" si="147"/>
        <v xml:space="preserve"> </v>
      </c>
      <c r="D4698" s="80"/>
      <c r="E4698" s="80"/>
      <c r="F4698" s="99"/>
      <c r="G4698" s="81"/>
      <c r="H4698" s="84"/>
    </row>
    <row r="4699" spans="1:8" x14ac:dyDescent="0.25">
      <c r="A4699" s="82" t="str">
        <f>CONCATENATE(D4699,COUNTIF($D$3:D4699,D4699))</f>
        <v>0</v>
      </c>
      <c r="B4699" s="76" t="str">
        <f t="shared" si="148"/>
        <v/>
      </c>
      <c r="C4699" s="77" t="str">
        <f t="shared" si="147"/>
        <v xml:space="preserve"> </v>
      </c>
      <c r="D4699" s="80"/>
      <c r="E4699" s="80"/>
      <c r="F4699" s="99"/>
      <c r="G4699" s="81"/>
      <c r="H4699" s="84"/>
    </row>
    <row r="4700" spans="1:8" x14ac:dyDescent="0.25">
      <c r="A4700" s="82" t="str">
        <f>CONCATENATE(D4700,COUNTIF($D$3:D4700,D4700))</f>
        <v>0</v>
      </c>
      <c r="B4700" s="76" t="str">
        <f t="shared" si="148"/>
        <v/>
      </c>
      <c r="C4700" s="77" t="str">
        <f t="shared" si="147"/>
        <v xml:space="preserve"> </v>
      </c>
      <c r="D4700" s="80"/>
      <c r="E4700" s="80"/>
      <c r="F4700" s="99"/>
      <c r="G4700" s="81"/>
      <c r="H4700" s="84"/>
    </row>
    <row r="4701" spans="1:8" x14ac:dyDescent="0.25">
      <c r="A4701" s="82" t="str">
        <f>CONCATENATE(D4701,COUNTIF($D$3:D4701,D4701))</f>
        <v>0</v>
      </c>
      <c r="B4701" s="76" t="str">
        <f t="shared" si="148"/>
        <v/>
      </c>
      <c r="C4701" s="77" t="str">
        <f t="shared" si="147"/>
        <v xml:space="preserve"> </v>
      </c>
      <c r="D4701" s="80"/>
      <c r="E4701" s="80"/>
      <c r="F4701" s="99"/>
      <c r="G4701" s="81"/>
      <c r="H4701" s="84"/>
    </row>
    <row r="4702" spans="1:8" x14ac:dyDescent="0.25">
      <c r="A4702" s="82" t="str">
        <f>CONCATENATE(D4702,COUNTIF($D$3:D4702,D4702))</f>
        <v>0</v>
      </c>
      <c r="B4702" s="76" t="str">
        <f t="shared" si="148"/>
        <v/>
      </c>
      <c r="C4702" s="77" t="str">
        <f t="shared" si="147"/>
        <v xml:space="preserve"> </v>
      </c>
      <c r="D4702" s="80"/>
      <c r="E4702" s="80"/>
      <c r="F4702" s="99"/>
      <c r="G4702" s="81"/>
      <c r="H4702" s="84"/>
    </row>
    <row r="4703" spans="1:8" x14ac:dyDescent="0.25">
      <c r="A4703" s="82" t="str">
        <f>CONCATENATE(D4703,COUNTIF($D$3:D4703,D4703))</f>
        <v>0</v>
      </c>
      <c r="B4703" s="76" t="str">
        <f t="shared" si="148"/>
        <v/>
      </c>
      <c r="C4703" s="77" t="str">
        <f t="shared" si="147"/>
        <v xml:space="preserve"> </v>
      </c>
      <c r="D4703" s="80"/>
      <c r="E4703" s="80"/>
      <c r="F4703" s="99"/>
      <c r="G4703" s="81"/>
      <c r="H4703" s="84"/>
    </row>
    <row r="4704" spans="1:8" x14ac:dyDescent="0.25">
      <c r="A4704" s="82" t="str">
        <f>CONCATENATE(D4704,COUNTIF($D$3:D4704,D4704))</f>
        <v>0</v>
      </c>
      <c r="B4704" s="76" t="str">
        <f t="shared" si="148"/>
        <v/>
      </c>
      <c r="C4704" s="77" t="str">
        <f t="shared" si="147"/>
        <v xml:space="preserve"> </v>
      </c>
      <c r="D4704" s="80"/>
      <c r="E4704" s="80"/>
      <c r="F4704" s="99"/>
      <c r="G4704" s="81"/>
      <c r="H4704" s="84"/>
    </row>
    <row r="4705" spans="1:8" x14ac:dyDescent="0.25">
      <c r="A4705" s="82" t="str">
        <f>CONCATENATE(D4705,COUNTIF($D$3:D4705,D4705))</f>
        <v>0</v>
      </c>
      <c r="B4705" s="76" t="str">
        <f t="shared" si="148"/>
        <v/>
      </c>
      <c r="C4705" s="77" t="str">
        <f t="shared" si="147"/>
        <v xml:space="preserve"> </v>
      </c>
      <c r="D4705" s="80"/>
      <c r="E4705" s="80"/>
      <c r="F4705" s="99"/>
      <c r="G4705" s="81"/>
      <c r="H4705" s="84"/>
    </row>
    <row r="4706" spans="1:8" x14ac:dyDescent="0.25">
      <c r="A4706" s="82" t="str">
        <f>CONCATENATE(D4706,COUNTIF($D$3:D4706,D4706))</f>
        <v>0</v>
      </c>
      <c r="B4706" s="76" t="str">
        <f t="shared" si="148"/>
        <v/>
      </c>
      <c r="C4706" s="77" t="str">
        <f t="shared" si="147"/>
        <v xml:space="preserve"> </v>
      </c>
      <c r="D4706" s="80"/>
      <c r="E4706" s="80"/>
      <c r="F4706" s="99"/>
      <c r="G4706" s="81"/>
      <c r="H4706" s="84"/>
    </row>
    <row r="4707" spans="1:8" x14ac:dyDescent="0.25">
      <c r="A4707" s="82" t="str">
        <f>CONCATENATE(D4707,COUNTIF($D$3:D4707,D4707))</f>
        <v>0</v>
      </c>
      <c r="B4707" s="76" t="str">
        <f t="shared" si="148"/>
        <v/>
      </c>
      <c r="C4707" s="77" t="str">
        <f t="shared" si="147"/>
        <v xml:space="preserve"> </v>
      </c>
      <c r="D4707" s="80"/>
      <c r="E4707" s="80"/>
      <c r="F4707" s="99"/>
      <c r="G4707" s="81"/>
      <c r="H4707" s="84"/>
    </row>
    <row r="4708" spans="1:8" x14ac:dyDescent="0.25">
      <c r="A4708" s="82" t="str">
        <f>CONCATENATE(D4708,COUNTIF($D$3:D4708,D4708))</f>
        <v>0</v>
      </c>
      <c r="B4708" s="76" t="str">
        <f t="shared" si="148"/>
        <v/>
      </c>
      <c r="C4708" s="77" t="str">
        <f t="shared" si="147"/>
        <v xml:space="preserve"> </v>
      </c>
      <c r="D4708" s="80"/>
      <c r="E4708" s="80"/>
      <c r="F4708" s="99"/>
      <c r="G4708" s="81"/>
      <c r="H4708" s="84"/>
    </row>
    <row r="4709" spans="1:8" x14ac:dyDescent="0.25">
      <c r="A4709" s="82" t="str">
        <f>CONCATENATE(D4709,COUNTIF($D$3:D4709,D4709))</f>
        <v>0</v>
      </c>
      <c r="B4709" s="76" t="str">
        <f t="shared" si="148"/>
        <v/>
      </c>
      <c r="C4709" s="77" t="str">
        <f t="shared" si="147"/>
        <v xml:space="preserve"> </v>
      </c>
      <c r="D4709" s="80"/>
      <c r="E4709" s="80"/>
      <c r="F4709" s="99"/>
      <c r="G4709" s="81"/>
      <c r="H4709" s="84"/>
    </row>
    <row r="4710" spans="1:8" x14ac:dyDescent="0.25">
      <c r="A4710" s="82" t="str">
        <f>CONCATENATE(D4710,COUNTIF($D$3:D4710,D4710))</f>
        <v>0</v>
      </c>
      <c r="B4710" s="76" t="str">
        <f t="shared" si="148"/>
        <v/>
      </c>
      <c r="C4710" s="77" t="str">
        <f t="shared" si="147"/>
        <v xml:space="preserve"> </v>
      </c>
      <c r="D4710" s="80"/>
      <c r="E4710" s="80"/>
      <c r="F4710" s="99"/>
      <c r="G4710" s="81"/>
      <c r="H4710" s="84"/>
    </row>
    <row r="4711" spans="1:8" x14ac:dyDescent="0.25">
      <c r="A4711" s="82" t="str">
        <f>CONCATENATE(D4711,COUNTIF($D$3:D4711,D4711))</f>
        <v>0</v>
      </c>
      <c r="B4711" s="76" t="str">
        <f t="shared" si="148"/>
        <v/>
      </c>
      <c r="C4711" s="77" t="str">
        <f t="shared" si="147"/>
        <v xml:space="preserve"> </v>
      </c>
      <c r="D4711" s="80"/>
      <c r="E4711" s="80"/>
      <c r="F4711" s="99"/>
      <c r="G4711" s="81"/>
      <c r="H4711" s="84"/>
    </row>
    <row r="4712" spans="1:8" x14ac:dyDescent="0.25">
      <c r="A4712" s="82" t="str">
        <f>CONCATENATE(D4712,COUNTIF($D$3:D4712,D4712))</f>
        <v>0</v>
      </c>
      <c r="B4712" s="76" t="str">
        <f t="shared" si="148"/>
        <v/>
      </c>
      <c r="C4712" s="77" t="str">
        <f t="shared" si="147"/>
        <v xml:space="preserve"> </v>
      </c>
      <c r="D4712" s="80"/>
      <c r="E4712" s="80"/>
      <c r="F4712" s="99"/>
      <c r="G4712" s="81"/>
      <c r="H4712" s="84"/>
    </row>
    <row r="4713" spans="1:8" x14ac:dyDescent="0.25">
      <c r="A4713" s="82" t="str">
        <f>CONCATENATE(D4713,COUNTIF($D$3:D4713,D4713))</f>
        <v>0</v>
      </c>
      <c r="B4713" s="76" t="str">
        <f t="shared" si="148"/>
        <v/>
      </c>
      <c r="C4713" s="77" t="str">
        <f t="shared" si="147"/>
        <v xml:space="preserve"> </v>
      </c>
      <c r="D4713" s="80"/>
      <c r="E4713" s="80"/>
      <c r="F4713" s="99"/>
      <c r="G4713" s="81"/>
      <c r="H4713" s="84"/>
    </row>
    <row r="4714" spans="1:8" x14ac:dyDescent="0.25">
      <c r="A4714" s="82" t="str">
        <f>CONCATENATE(D4714,COUNTIF($D$3:D4714,D4714))</f>
        <v>0</v>
      </c>
      <c r="B4714" s="76" t="str">
        <f t="shared" si="148"/>
        <v/>
      </c>
      <c r="C4714" s="77" t="str">
        <f t="shared" si="147"/>
        <v xml:space="preserve"> </v>
      </c>
      <c r="D4714" s="80"/>
      <c r="E4714" s="80"/>
      <c r="F4714" s="99"/>
      <c r="G4714" s="81"/>
      <c r="H4714" s="84"/>
    </row>
    <row r="4715" spans="1:8" x14ac:dyDescent="0.25">
      <c r="A4715" s="82" t="str">
        <f>CONCATENATE(D4715,COUNTIF($D$3:D4715,D4715))</f>
        <v>0</v>
      </c>
      <c r="B4715" s="76" t="str">
        <f t="shared" si="148"/>
        <v/>
      </c>
      <c r="C4715" s="77" t="str">
        <f t="shared" si="147"/>
        <v xml:space="preserve"> </v>
      </c>
      <c r="D4715" s="80"/>
      <c r="E4715" s="80"/>
      <c r="F4715" s="99"/>
      <c r="G4715" s="81"/>
      <c r="H4715" s="84"/>
    </row>
    <row r="4716" spans="1:8" x14ac:dyDescent="0.25">
      <c r="A4716" s="82" t="str">
        <f>CONCATENATE(D4716,COUNTIF($D$3:D4716,D4716))</f>
        <v>0</v>
      </c>
      <c r="B4716" s="76" t="str">
        <f t="shared" si="148"/>
        <v/>
      </c>
      <c r="C4716" s="77" t="str">
        <f t="shared" si="147"/>
        <v xml:space="preserve"> </v>
      </c>
      <c r="D4716" s="80"/>
      <c r="E4716" s="80"/>
      <c r="F4716" s="99"/>
      <c r="G4716" s="81"/>
      <c r="H4716" s="84"/>
    </row>
    <row r="4717" spans="1:8" x14ac:dyDescent="0.25">
      <c r="A4717" s="82" t="str">
        <f>CONCATENATE(D4717,COUNTIF($D$3:D4717,D4717))</f>
        <v>0</v>
      </c>
      <c r="B4717" s="76" t="str">
        <f t="shared" si="148"/>
        <v/>
      </c>
      <c r="C4717" s="77" t="str">
        <f t="shared" si="147"/>
        <v xml:space="preserve"> </v>
      </c>
      <c r="D4717" s="80"/>
      <c r="E4717" s="80"/>
      <c r="F4717" s="99"/>
      <c r="G4717" s="81"/>
      <c r="H4717" s="84"/>
    </row>
    <row r="4718" spans="1:8" x14ac:dyDescent="0.25">
      <c r="A4718" s="82" t="str">
        <f>CONCATENATE(D4718,COUNTIF($D$3:D4718,D4718))</f>
        <v>0</v>
      </c>
      <c r="B4718" s="76" t="str">
        <f t="shared" si="148"/>
        <v/>
      </c>
      <c r="C4718" s="77" t="str">
        <f t="shared" si="147"/>
        <v xml:space="preserve"> </v>
      </c>
      <c r="D4718" s="80"/>
      <c r="E4718" s="80"/>
      <c r="F4718" s="99"/>
      <c r="G4718" s="81"/>
      <c r="H4718" s="84"/>
    </row>
    <row r="4719" spans="1:8" x14ac:dyDescent="0.25">
      <c r="A4719" s="82" t="str">
        <f>CONCATENATE(D4719,COUNTIF($D$3:D4719,D4719))</f>
        <v>0</v>
      </c>
      <c r="B4719" s="76" t="str">
        <f t="shared" si="148"/>
        <v/>
      </c>
      <c r="C4719" s="77" t="str">
        <f t="shared" si="147"/>
        <v xml:space="preserve"> </v>
      </c>
      <c r="D4719" s="80"/>
      <c r="E4719" s="80"/>
      <c r="F4719" s="99"/>
      <c r="G4719" s="81"/>
      <c r="H4719" s="84"/>
    </row>
    <row r="4720" spans="1:8" x14ac:dyDescent="0.25">
      <c r="A4720" s="82" t="str">
        <f>CONCATENATE(D4720,COUNTIF($D$3:D4720,D4720))</f>
        <v>0</v>
      </c>
      <c r="B4720" s="76" t="str">
        <f t="shared" si="148"/>
        <v/>
      </c>
      <c r="C4720" s="77" t="str">
        <f t="shared" si="147"/>
        <v xml:space="preserve"> </v>
      </c>
      <c r="D4720" s="80"/>
      <c r="E4720" s="80"/>
      <c r="F4720" s="99"/>
      <c r="G4720" s="81"/>
      <c r="H4720" s="84"/>
    </row>
    <row r="4721" spans="1:8" x14ac:dyDescent="0.25">
      <c r="A4721" s="82" t="str">
        <f>CONCATENATE(D4721,COUNTIF($D$3:D4721,D4721))</f>
        <v>0</v>
      </c>
      <c r="B4721" s="76" t="str">
        <f t="shared" si="148"/>
        <v/>
      </c>
      <c r="C4721" s="77" t="str">
        <f t="shared" si="147"/>
        <v xml:space="preserve"> </v>
      </c>
      <c r="D4721" s="80"/>
      <c r="E4721" s="80"/>
      <c r="F4721" s="99"/>
      <c r="G4721" s="81"/>
      <c r="H4721" s="84"/>
    </row>
    <row r="4722" spans="1:8" x14ac:dyDescent="0.25">
      <c r="A4722" s="82" t="str">
        <f>CONCATENATE(D4722,COUNTIF($D$3:D4722,D4722))</f>
        <v>0</v>
      </c>
      <c r="B4722" s="76" t="str">
        <f t="shared" si="148"/>
        <v/>
      </c>
      <c r="C4722" s="77" t="str">
        <f t="shared" si="147"/>
        <v xml:space="preserve"> </v>
      </c>
      <c r="D4722" s="80"/>
      <c r="E4722" s="80"/>
      <c r="F4722" s="99"/>
      <c r="G4722" s="81"/>
      <c r="H4722" s="84"/>
    </row>
    <row r="4723" spans="1:8" x14ac:dyDescent="0.25">
      <c r="A4723" s="82" t="str">
        <f>CONCATENATE(D4723,COUNTIF($D$3:D4723,D4723))</f>
        <v>0</v>
      </c>
      <c r="B4723" s="76" t="str">
        <f t="shared" si="148"/>
        <v/>
      </c>
      <c r="C4723" s="77" t="str">
        <f t="shared" si="147"/>
        <v xml:space="preserve"> </v>
      </c>
      <c r="D4723" s="80"/>
      <c r="E4723" s="80"/>
      <c r="F4723" s="99"/>
      <c r="G4723" s="81"/>
      <c r="H4723" s="84"/>
    </row>
    <row r="4724" spans="1:8" x14ac:dyDescent="0.25">
      <c r="A4724" s="82" t="str">
        <f>CONCATENATE(D4724,COUNTIF($D$3:D4724,D4724))</f>
        <v>0</v>
      </c>
      <c r="B4724" s="76" t="str">
        <f t="shared" si="148"/>
        <v/>
      </c>
      <c r="C4724" s="77" t="str">
        <f t="shared" si="147"/>
        <v xml:space="preserve"> </v>
      </c>
      <c r="D4724" s="80"/>
      <c r="E4724" s="80"/>
      <c r="F4724" s="99"/>
      <c r="G4724" s="81"/>
      <c r="H4724" s="84"/>
    </row>
    <row r="4725" spans="1:8" x14ac:dyDescent="0.25">
      <c r="A4725" s="82" t="str">
        <f>CONCATENATE(D4725,COUNTIF($D$3:D4725,D4725))</f>
        <v>0</v>
      </c>
      <c r="B4725" s="76" t="str">
        <f t="shared" si="148"/>
        <v/>
      </c>
      <c r="C4725" s="77" t="str">
        <f t="shared" si="147"/>
        <v xml:space="preserve"> </v>
      </c>
      <c r="D4725" s="80"/>
      <c r="E4725" s="80"/>
      <c r="F4725" s="99"/>
      <c r="G4725" s="81"/>
      <c r="H4725" s="84"/>
    </row>
    <row r="4726" spans="1:8" x14ac:dyDescent="0.25">
      <c r="A4726" s="82" t="str">
        <f>CONCATENATE(D4726,COUNTIF($D$3:D4726,D4726))</f>
        <v>0</v>
      </c>
      <c r="B4726" s="76" t="str">
        <f t="shared" si="148"/>
        <v/>
      </c>
      <c r="C4726" s="77" t="str">
        <f t="shared" si="147"/>
        <v xml:space="preserve"> </v>
      </c>
      <c r="D4726" s="80"/>
      <c r="E4726" s="80"/>
      <c r="F4726" s="99"/>
      <c r="G4726" s="81"/>
      <c r="H4726" s="84"/>
    </row>
    <row r="4727" spans="1:8" x14ac:dyDescent="0.25">
      <c r="A4727" s="82" t="str">
        <f>CONCATENATE(D4727,COUNTIF($D$3:D4727,D4727))</f>
        <v>0</v>
      </c>
      <c r="B4727" s="76" t="str">
        <f t="shared" si="148"/>
        <v/>
      </c>
      <c r="C4727" s="77" t="str">
        <f t="shared" si="147"/>
        <v xml:space="preserve"> </v>
      </c>
      <c r="D4727" s="80"/>
      <c r="E4727" s="80"/>
      <c r="F4727" s="99"/>
      <c r="G4727" s="81"/>
      <c r="H4727" s="84"/>
    </row>
    <row r="4728" spans="1:8" x14ac:dyDescent="0.25">
      <c r="A4728" s="82" t="str">
        <f>CONCATENATE(D4728,COUNTIF($D$3:D4728,D4728))</f>
        <v>0</v>
      </c>
      <c r="B4728" s="76" t="str">
        <f t="shared" si="148"/>
        <v/>
      </c>
      <c r="C4728" s="77" t="str">
        <f t="shared" si="147"/>
        <v xml:space="preserve"> </v>
      </c>
      <c r="D4728" s="80"/>
      <c r="E4728" s="80"/>
      <c r="F4728" s="99"/>
      <c r="G4728" s="81"/>
      <c r="H4728" s="84"/>
    </row>
    <row r="4729" spans="1:8" x14ac:dyDescent="0.25">
      <c r="A4729" s="82" t="str">
        <f>CONCATENATE(D4729,COUNTIF($D$3:D4729,D4729))</f>
        <v>0</v>
      </c>
      <c r="B4729" s="76" t="str">
        <f t="shared" si="148"/>
        <v/>
      </c>
      <c r="C4729" s="77" t="str">
        <f t="shared" si="147"/>
        <v xml:space="preserve"> </v>
      </c>
      <c r="D4729" s="80"/>
      <c r="E4729" s="80"/>
      <c r="F4729" s="99"/>
      <c r="G4729" s="81"/>
      <c r="H4729" s="84"/>
    </row>
    <row r="4730" spans="1:8" x14ac:dyDescent="0.25">
      <c r="A4730" s="82" t="str">
        <f>CONCATENATE(D4730,COUNTIF($D$3:D4730,D4730))</f>
        <v>0</v>
      </c>
      <c r="B4730" s="76" t="str">
        <f t="shared" si="148"/>
        <v/>
      </c>
      <c r="C4730" s="77" t="str">
        <f t="shared" si="147"/>
        <v xml:space="preserve"> </v>
      </c>
      <c r="D4730" s="80"/>
      <c r="E4730" s="80"/>
      <c r="F4730" s="99"/>
      <c r="G4730" s="81"/>
      <c r="H4730" s="84"/>
    </row>
    <row r="4731" spans="1:8" x14ac:dyDescent="0.25">
      <c r="A4731" s="82" t="str">
        <f>CONCATENATE(D4731,COUNTIF($D$3:D4731,D4731))</f>
        <v>0</v>
      </c>
      <c r="B4731" s="76" t="str">
        <f t="shared" si="148"/>
        <v/>
      </c>
      <c r="C4731" s="77" t="str">
        <f t="shared" si="147"/>
        <v xml:space="preserve"> </v>
      </c>
      <c r="D4731" s="80"/>
      <c r="E4731" s="80"/>
      <c r="F4731" s="99"/>
      <c r="G4731" s="81"/>
      <c r="H4731" s="84"/>
    </row>
    <row r="4732" spans="1:8" x14ac:dyDescent="0.25">
      <c r="A4732" s="82" t="str">
        <f>CONCATENATE(D4732,COUNTIF($D$3:D4732,D4732))</f>
        <v>0</v>
      </c>
      <c r="B4732" s="76" t="str">
        <f t="shared" si="148"/>
        <v/>
      </c>
      <c r="C4732" s="77" t="str">
        <f t="shared" si="147"/>
        <v xml:space="preserve"> </v>
      </c>
      <c r="D4732" s="80"/>
      <c r="E4732" s="80"/>
      <c r="F4732" s="99"/>
      <c r="G4732" s="81"/>
      <c r="H4732" s="84"/>
    </row>
    <row r="4733" spans="1:8" x14ac:dyDescent="0.25">
      <c r="A4733" s="82" t="str">
        <f>CONCATENATE(D4733,COUNTIF($D$3:D4733,D4733))</f>
        <v>0</v>
      </c>
      <c r="B4733" s="76" t="str">
        <f t="shared" si="148"/>
        <v/>
      </c>
      <c r="C4733" s="77" t="str">
        <f t="shared" si="147"/>
        <v xml:space="preserve"> </v>
      </c>
      <c r="D4733" s="80"/>
      <c r="E4733" s="80"/>
      <c r="F4733" s="99"/>
      <c r="G4733" s="81"/>
      <c r="H4733" s="84"/>
    </row>
    <row r="4734" spans="1:8" x14ac:dyDescent="0.25">
      <c r="A4734" s="82" t="str">
        <f>CONCATENATE(D4734,COUNTIF($D$3:D4734,D4734))</f>
        <v>0</v>
      </c>
      <c r="B4734" s="76" t="str">
        <f t="shared" si="148"/>
        <v/>
      </c>
      <c r="C4734" s="77" t="str">
        <f t="shared" si="147"/>
        <v xml:space="preserve"> </v>
      </c>
      <c r="D4734" s="80"/>
      <c r="E4734" s="80"/>
      <c r="F4734" s="99"/>
      <c r="G4734" s="81"/>
      <c r="H4734" s="84"/>
    </row>
    <row r="4735" spans="1:8" x14ac:dyDescent="0.25">
      <c r="A4735" s="82" t="str">
        <f>CONCATENATE(D4735,COUNTIF($D$3:D4735,D4735))</f>
        <v>0</v>
      </c>
      <c r="B4735" s="76" t="str">
        <f t="shared" si="148"/>
        <v/>
      </c>
      <c r="C4735" s="77" t="str">
        <f t="shared" si="147"/>
        <v xml:space="preserve"> </v>
      </c>
      <c r="D4735" s="80"/>
      <c r="E4735" s="80"/>
      <c r="F4735" s="99"/>
      <c r="G4735" s="81"/>
      <c r="H4735" s="84"/>
    </row>
    <row r="4736" spans="1:8" x14ac:dyDescent="0.25">
      <c r="A4736" s="82" t="str">
        <f>CONCATENATE(D4736,COUNTIF($D$3:D4736,D4736))</f>
        <v>0</v>
      </c>
      <c r="B4736" s="76" t="str">
        <f t="shared" si="148"/>
        <v/>
      </c>
      <c r="C4736" s="77" t="str">
        <f t="shared" si="147"/>
        <v xml:space="preserve"> </v>
      </c>
      <c r="D4736" s="80"/>
      <c r="E4736" s="80"/>
      <c r="F4736" s="99"/>
      <c r="G4736" s="81"/>
      <c r="H4736" s="84"/>
    </row>
    <row r="4737" spans="1:8" x14ac:dyDescent="0.25">
      <c r="A4737" s="82" t="str">
        <f>CONCATENATE(D4737,COUNTIF($D$3:D4737,D4737))</f>
        <v>0</v>
      </c>
      <c r="B4737" s="76" t="str">
        <f t="shared" si="148"/>
        <v/>
      </c>
      <c r="C4737" s="77" t="str">
        <f t="shared" si="147"/>
        <v xml:space="preserve"> </v>
      </c>
      <c r="D4737" s="80"/>
      <c r="E4737" s="80"/>
      <c r="F4737" s="99"/>
      <c r="G4737" s="81"/>
      <c r="H4737" s="84"/>
    </row>
    <row r="4738" spans="1:8" x14ac:dyDescent="0.25">
      <c r="A4738" s="82" t="str">
        <f>CONCATENATE(D4738,COUNTIF($D$3:D4738,D4738))</f>
        <v>0</v>
      </c>
      <c r="B4738" s="76" t="str">
        <f t="shared" si="148"/>
        <v/>
      </c>
      <c r="C4738" s="77" t="str">
        <f t="shared" si="147"/>
        <v xml:space="preserve"> </v>
      </c>
      <c r="D4738" s="80"/>
      <c r="E4738" s="80"/>
      <c r="F4738" s="99"/>
      <c r="G4738" s="81"/>
      <c r="H4738" s="84"/>
    </row>
    <row r="4739" spans="1:8" x14ac:dyDescent="0.25">
      <c r="A4739" s="82" t="str">
        <f>CONCATENATE(D4739,COUNTIF($D$3:D4739,D4739))</f>
        <v>0</v>
      </c>
      <c r="B4739" s="76" t="str">
        <f t="shared" si="148"/>
        <v/>
      </c>
      <c r="C4739" s="77" t="str">
        <f t="shared" si="147"/>
        <v xml:space="preserve"> </v>
      </c>
      <c r="D4739" s="80"/>
      <c r="E4739" s="80"/>
      <c r="F4739" s="99"/>
      <c r="G4739" s="81"/>
      <c r="H4739" s="84"/>
    </row>
    <row r="4740" spans="1:8" x14ac:dyDescent="0.25">
      <c r="A4740" s="82" t="str">
        <f>CONCATENATE(D4740,COUNTIF($D$3:D4740,D4740))</f>
        <v>0</v>
      </c>
      <c r="B4740" s="76" t="str">
        <f t="shared" si="148"/>
        <v/>
      </c>
      <c r="C4740" s="77" t="str">
        <f t="shared" ref="C4740:C4803" si="149">CONCATENATE(F4740," ",G4740)</f>
        <v xml:space="preserve"> </v>
      </c>
      <c r="D4740" s="80"/>
      <c r="E4740" s="80"/>
      <c r="F4740" s="99"/>
      <c r="G4740" s="81"/>
      <c r="H4740" s="84"/>
    </row>
    <row r="4741" spans="1:8" x14ac:dyDescent="0.25">
      <c r="A4741" s="82" t="str">
        <f>CONCATENATE(D4741,COUNTIF($D$3:D4741,D4741))</f>
        <v>0</v>
      </c>
      <c r="B4741" s="76" t="str">
        <f t="shared" ref="B4741:B4804" si="150">CONCATENATE(D4741,G4741)</f>
        <v/>
      </c>
      <c r="C4741" s="77" t="str">
        <f t="shared" si="149"/>
        <v xml:space="preserve"> </v>
      </c>
      <c r="D4741" s="80"/>
      <c r="E4741" s="80"/>
      <c r="F4741" s="99"/>
      <c r="G4741" s="81"/>
      <c r="H4741" s="84"/>
    </row>
    <row r="4742" spans="1:8" x14ac:dyDescent="0.25">
      <c r="A4742" s="82" t="str">
        <f>CONCATENATE(D4742,COUNTIF($D$3:D4742,D4742))</f>
        <v>0</v>
      </c>
      <c r="B4742" s="76" t="str">
        <f t="shared" si="150"/>
        <v/>
      </c>
      <c r="C4742" s="77" t="str">
        <f t="shared" si="149"/>
        <v xml:space="preserve"> </v>
      </c>
      <c r="D4742" s="80"/>
      <c r="E4742" s="80"/>
      <c r="F4742" s="99"/>
      <c r="G4742" s="81"/>
      <c r="H4742" s="84"/>
    </row>
    <row r="4743" spans="1:8" x14ac:dyDescent="0.25">
      <c r="A4743" s="82" t="str">
        <f>CONCATENATE(D4743,COUNTIF($D$3:D4743,D4743))</f>
        <v>0</v>
      </c>
      <c r="B4743" s="76" t="str">
        <f t="shared" si="150"/>
        <v/>
      </c>
      <c r="C4743" s="77" t="str">
        <f t="shared" si="149"/>
        <v xml:space="preserve"> </v>
      </c>
      <c r="D4743" s="80"/>
      <c r="E4743" s="80"/>
      <c r="F4743" s="99"/>
      <c r="G4743" s="81"/>
      <c r="H4743" s="84"/>
    </row>
    <row r="4744" spans="1:8" x14ac:dyDescent="0.25">
      <c r="A4744" s="82" t="str">
        <f>CONCATENATE(D4744,COUNTIF($D$3:D4744,D4744))</f>
        <v>0</v>
      </c>
      <c r="B4744" s="76" t="str">
        <f t="shared" si="150"/>
        <v/>
      </c>
      <c r="C4744" s="77" t="str">
        <f t="shared" si="149"/>
        <v xml:space="preserve"> </v>
      </c>
      <c r="D4744" s="80"/>
      <c r="E4744" s="80"/>
      <c r="F4744" s="99"/>
      <c r="G4744" s="81"/>
      <c r="H4744" s="84"/>
    </row>
    <row r="4745" spans="1:8" x14ac:dyDescent="0.25">
      <c r="A4745" s="82" t="str">
        <f>CONCATENATE(D4745,COUNTIF($D$3:D4745,D4745))</f>
        <v>0</v>
      </c>
      <c r="B4745" s="76" t="str">
        <f t="shared" si="150"/>
        <v/>
      </c>
      <c r="C4745" s="77" t="str">
        <f t="shared" si="149"/>
        <v xml:space="preserve"> </v>
      </c>
      <c r="D4745" s="80"/>
      <c r="E4745" s="80"/>
      <c r="F4745" s="99"/>
      <c r="G4745" s="81"/>
      <c r="H4745" s="84"/>
    </row>
    <row r="4746" spans="1:8" x14ac:dyDescent="0.25">
      <c r="A4746" s="82" t="str">
        <f>CONCATENATE(D4746,COUNTIF($D$3:D4746,D4746))</f>
        <v>0</v>
      </c>
      <c r="B4746" s="76" t="str">
        <f t="shared" si="150"/>
        <v/>
      </c>
      <c r="C4746" s="77" t="str">
        <f t="shared" si="149"/>
        <v xml:space="preserve"> </v>
      </c>
      <c r="D4746" s="80"/>
      <c r="E4746" s="80"/>
      <c r="F4746" s="99"/>
      <c r="G4746" s="81"/>
      <c r="H4746" s="84"/>
    </row>
    <row r="4747" spans="1:8" x14ac:dyDescent="0.25">
      <c r="A4747" s="82" t="str">
        <f>CONCATENATE(D4747,COUNTIF($D$3:D4747,D4747))</f>
        <v>0</v>
      </c>
      <c r="B4747" s="76" t="str">
        <f t="shared" si="150"/>
        <v/>
      </c>
      <c r="C4747" s="77" t="str">
        <f t="shared" si="149"/>
        <v xml:space="preserve"> </v>
      </c>
      <c r="D4747" s="80"/>
      <c r="E4747" s="80"/>
      <c r="F4747" s="99"/>
      <c r="G4747" s="81"/>
      <c r="H4747" s="84"/>
    </row>
    <row r="4748" spans="1:8" x14ac:dyDescent="0.25">
      <c r="A4748" s="82" t="str">
        <f>CONCATENATE(D4748,COUNTIF($D$3:D4748,D4748))</f>
        <v>0</v>
      </c>
      <c r="B4748" s="76" t="str">
        <f t="shared" si="150"/>
        <v/>
      </c>
      <c r="C4748" s="77" t="str">
        <f t="shared" si="149"/>
        <v xml:space="preserve"> </v>
      </c>
      <c r="D4748" s="80"/>
      <c r="E4748" s="80"/>
      <c r="F4748" s="99"/>
      <c r="G4748" s="81"/>
      <c r="H4748" s="84"/>
    </row>
    <row r="4749" spans="1:8" x14ac:dyDescent="0.25">
      <c r="A4749" s="82" t="str">
        <f>CONCATENATE(D4749,COUNTIF($D$3:D4749,D4749))</f>
        <v>0</v>
      </c>
      <c r="B4749" s="76" t="str">
        <f t="shared" si="150"/>
        <v/>
      </c>
      <c r="C4749" s="77" t="str">
        <f t="shared" si="149"/>
        <v xml:space="preserve"> </v>
      </c>
      <c r="D4749" s="80"/>
      <c r="E4749" s="80"/>
      <c r="F4749" s="99"/>
      <c r="G4749" s="81"/>
      <c r="H4749" s="84"/>
    </row>
    <row r="4750" spans="1:8" x14ac:dyDescent="0.25">
      <c r="A4750" s="82" t="str">
        <f>CONCATENATE(D4750,COUNTIF($D$3:D4750,D4750))</f>
        <v>0</v>
      </c>
      <c r="B4750" s="76" t="str">
        <f t="shared" si="150"/>
        <v/>
      </c>
      <c r="C4750" s="77" t="str">
        <f t="shared" si="149"/>
        <v xml:space="preserve"> </v>
      </c>
      <c r="D4750" s="80"/>
      <c r="E4750" s="80"/>
      <c r="F4750" s="99"/>
      <c r="G4750" s="81"/>
      <c r="H4750" s="84"/>
    </row>
    <row r="4751" spans="1:8" x14ac:dyDescent="0.25">
      <c r="A4751" s="82" t="str">
        <f>CONCATENATE(D4751,COUNTIF($D$3:D4751,D4751))</f>
        <v>0</v>
      </c>
      <c r="B4751" s="76" t="str">
        <f t="shared" si="150"/>
        <v/>
      </c>
      <c r="C4751" s="77" t="str">
        <f t="shared" si="149"/>
        <v xml:space="preserve"> </v>
      </c>
      <c r="D4751" s="80"/>
      <c r="E4751" s="80"/>
      <c r="F4751" s="99"/>
      <c r="G4751" s="81"/>
      <c r="H4751" s="84"/>
    </row>
    <row r="4752" spans="1:8" x14ac:dyDescent="0.25">
      <c r="A4752" s="82" t="str">
        <f>CONCATENATE(D4752,COUNTIF($D$3:D4752,D4752))</f>
        <v>0</v>
      </c>
      <c r="B4752" s="76" t="str">
        <f t="shared" si="150"/>
        <v/>
      </c>
      <c r="C4752" s="77" t="str">
        <f t="shared" si="149"/>
        <v xml:space="preserve"> </v>
      </c>
      <c r="D4752" s="80"/>
      <c r="E4752" s="80"/>
      <c r="F4752" s="99"/>
      <c r="G4752" s="81"/>
      <c r="H4752" s="84"/>
    </row>
    <row r="4753" spans="1:8" x14ac:dyDescent="0.25">
      <c r="A4753" s="82" t="str">
        <f>CONCATENATE(D4753,COUNTIF($D$3:D4753,D4753))</f>
        <v>0</v>
      </c>
      <c r="B4753" s="76" t="str">
        <f t="shared" si="150"/>
        <v/>
      </c>
      <c r="C4753" s="77" t="str">
        <f t="shared" si="149"/>
        <v xml:space="preserve"> </v>
      </c>
      <c r="D4753" s="80"/>
      <c r="E4753" s="80"/>
      <c r="F4753" s="99"/>
      <c r="G4753" s="81"/>
      <c r="H4753" s="84"/>
    </row>
    <row r="4754" spans="1:8" x14ac:dyDescent="0.25">
      <c r="A4754" s="82" t="str">
        <f>CONCATENATE(D4754,COUNTIF($D$3:D4754,D4754))</f>
        <v>0</v>
      </c>
      <c r="B4754" s="76" t="str">
        <f t="shared" si="150"/>
        <v/>
      </c>
      <c r="C4754" s="77" t="str">
        <f t="shared" si="149"/>
        <v xml:space="preserve"> </v>
      </c>
      <c r="D4754" s="80"/>
      <c r="E4754" s="80"/>
      <c r="F4754" s="99"/>
      <c r="G4754" s="81"/>
      <c r="H4754" s="84"/>
    </row>
    <row r="4755" spans="1:8" x14ac:dyDescent="0.25">
      <c r="A4755" s="82" t="str">
        <f>CONCATENATE(D4755,COUNTIF($D$3:D4755,D4755))</f>
        <v>0</v>
      </c>
      <c r="B4755" s="76" t="str">
        <f t="shared" si="150"/>
        <v/>
      </c>
      <c r="C4755" s="77" t="str">
        <f t="shared" si="149"/>
        <v xml:space="preserve"> </v>
      </c>
      <c r="D4755" s="80"/>
      <c r="E4755" s="80"/>
      <c r="F4755" s="99"/>
      <c r="G4755" s="81"/>
      <c r="H4755" s="84"/>
    </row>
    <row r="4756" spans="1:8" x14ac:dyDescent="0.25">
      <c r="A4756" s="82" t="str">
        <f>CONCATENATE(D4756,COUNTIF($D$3:D4756,D4756))</f>
        <v>0</v>
      </c>
      <c r="B4756" s="76" t="str">
        <f t="shared" si="150"/>
        <v/>
      </c>
      <c r="C4756" s="77" t="str">
        <f t="shared" si="149"/>
        <v xml:space="preserve"> </v>
      </c>
      <c r="D4756" s="80"/>
      <c r="E4756" s="80"/>
      <c r="F4756" s="99"/>
      <c r="G4756" s="81"/>
      <c r="H4756" s="84"/>
    </row>
    <row r="4757" spans="1:8" x14ac:dyDescent="0.25">
      <c r="A4757" s="82" t="str">
        <f>CONCATENATE(D4757,COUNTIF($D$3:D4757,D4757))</f>
        <v>0</v>
      </c>
      <c r="B4757" s="76" t="str">
        <f t="shared" si="150"/>
        <v/>
      </c>
      <c r="C4757" s="77" t="str">
        <f t="shared" si="149"/>
        <v xml:space="preserve"> </v>
      </c>
      <c r="D4757" s="80"/>
      <c r="E4757" s="80"/>
      <c r="F4757" s="99"/>
      <c r="G4757" s="81"/>
      <c r="H4757" s="84"/>
    </row>
    <row r="4758" spans="1:8" x14ac:dyDescent="0.25">
      <c r="A4758" s="82" t="str">
        <f>CONCATENATE(D4758,COUNTIF($D$3:D4758,D4758))</f>
        <v>0</v>
      </c>
      <c r="B4758" s="76" t="str">
        <f t="shared" si="150"/>
        <v/>
      </c>
      <c r="C4758" s="77" t="str">
        <f t="shared" si="149"/>
        <v xml:space="preserve"> </v>
      </c>
      <c r="D4758" s="80"/>
      <c r="E4758" s="80"/>
      <c r="F4758" s="99"/>
      <c r="G4758" s="81"/>
      <c r="H4758" s="84"/>
    </row>
    <row r="4759" spans="1:8" x14ac:dyDescent="0.25">
      <c r="A4759" s="82" t="str">
        <f>CONCATENATE(D4759,COUNTIF($D$3:D4759,D4759))</f>
        <v>0</v>
      </c>
      <c r="B4759" s="76" t="str">
        <f t="shared" si="150"/>
        <v/>
      </c>
      <c r="C4759" s="77" t="str">
        <f t="shared" si="149"/>
        <v xml:space="preserve"> </v>
      </c>
      <c r="D4759" s="80"/>
      <c r="E4759" s="80"/>
      <c r="F4759" s="99"/>
      <c r="G4759" s="81"/>
      <c r="H4759" s="84"/>
    </row>
    <row r="4760" spans="1:8" x14ac:dyDescent="0.25">
      <c r="A4760" s="82" t="str">
        <f>CONCATENATE(D4760,COUNTIF($D$3:D4760,D4760))</f>
        <v>0</v>
      </c>
      <c r="B4760" s="76" t="str">
        <f t="shared" si="150"/>
        <v/>
      </c>
      <c r="C4760" s="77" t="str">
        <f t="shared" si="149"/>
        <v xml:space="preserve"> </v>
      </c>
      <c r="D4760" s="80"/>
      <c r="E4760" s="80"/>
      <c r="F4760" s="99"/>
      <c r="G4760" s="81"/>
      <c r="H4760" s="84"/>
    </row>
    <row r="4761" spans="1:8" x14ac:dyDescent="0.25">
      <c r="A4761" s="82" t="str">
        <f>CONCATENATE(D4761,COUNTIF($D$3:D4761,D4761))</f>
        <v>0</v>
      </c>
      <c r="B4761" s="76" t="str">
        <f t="shared" si="150"/>
        <v/>
      </c>
      <c r="C4761" s="77" t="str">
        <f t="shared" si="149"/>
        <v xml:space="preserve"> </v>
      </c>
      <c r="D4761" s="80"/>
      <c r="E4761" s="80"/>
      <c r="F4761" s="99"/>
      <c r="G4761" s="81"/>
      <c r="H4761" s="84"/>
    </row>
    <row r="4762" spans="1:8" x14ac:dyDescent="0.25">
      <c r="A4762" s="82" t="str">
        <f>CONCATENATE(D4762,COUNTIF($D$3:D4762,D4762))</f>
        <v>0</v>
      </c>
      <c r="B4762" s="76" t="str">
        <f t="shared" si="150"/>
        <v/>
      </c>
      <c r="C4762" s="77" t="str">
        <f t="shared" si="149"/>
        <v xml:space="preserve"> </v>
      </c>
      <c r="D4762" s="80"/>
      <c r="E4762" s="80"/>
      <c r="F4762" s="99"/>
      <c r="G4762" s="81"/>
      <c r="H4762" s="84"/>
    </row>
    <row r="4763" spans="1:8" x14ac:dyDescent="0.25">
      <c r="A4763" s="82" t="str">
        <f>CONCATENATE(D4763,COUNTIF($D$3:D4763,D4763))</f>
        <v>0</v>
      </c>
      <c r="B4763" s="76" t="str">
        <f t="shared" si="150"/>
        <v/>
      </c>
      <c r="C4763" s="77" t="str">
        <f t="shared" si="149"/>
        <v xml:space="preserve"> </v>
      </c>
      <c r="D4763" s="80"/>
      <c r="E4763" s="80"/>
      <c r="F4763" s="99"/>
      <c r="G4763" s="81"/>
      <c r="H4763" s="84"/>
    </row>
    <row r="4764" spans="1:8" x14ac:dyDescent="0.25">
      <c r="A4764" s="82" t="str">
        <f>CONCATENATE(D4764,COUNTIF($D$3:D4764,D4764))</f>
        <v>0</v>
      </c>
      <c r="B4764" s="76" t="str">
        <f t="shared" si="150"/>
        <v/>
      </c>
      <c r="C4764" s="77" t="str">
        <f t="shared" si="149"/>
        <v xml:space="preserve"> </v>
      </c>
      <c r="D4764" s="80"/>
      <c r="E4764" s="80"/>
      <c r="F4764" s="99"/>
      <c r="G4764" s="81"/>
      <c r="H4764" s="84"/>
    </row>
    <row r="4765" spans="1:8" x14ac:dyDescent="0.25">
      <c r="A4765" s="82" t="str">
        <f>CONCATENATE(D4765,COUNTIF($D$3:D4765,D4765))</f>
        <v>0</v>
      </c>
      <c r="B4765" s="76" t="str">
        <f t="shared" si="150"/>
        <v/>
      </c>
      <c r="C4765" s="77" t="str">
        <f t="shared" si="149"/>
        <v xml:space="preserve"> </v>
      </c>
      <c r="D4765" s="80"/>
      <c r="E4765" s="80"/>
      <c r="F4765" s="99"/>
      <c r="G4765" s="81"/>
      <c r="H4765" s="84"/>
    </row>
    <row r="4766" spans="1:8" x14ac:dyDescent="0.25">
      <c r="A4766" s="82" t="str">
        <f>CONCATENATE(D4766,COUNTIF($D$3:D4766,D4766))</f>
        <v>0</v>
      </c>
      <c r="B4766" s="76" t="str">
        <f t="shared" si="150"/>
        <v/>
      </c>
      <c r="C4766" s="77" t="str">
        <f t="shared" si="149"/>
        <v xml:space="preserve"> </v>
      </c>
      <c r="D4766" s="80"/>
      <c r="E4766" s="80"/>
      <c r="F4766" s="99"/>
      <c r="G4766" s="81"/>
      <c r="H4766" s="84"/>
    </row>
    <row r="4767" spans="1:8" x14ac:dyDescent="0.25">
      <c r="A4767" s="82" t="str">
        <f>CONCATENATE(D4767,COUNTIF($D$3:D4767,D4767))</f>
        <v>0</v>
      </c>
      <c r="B4767" s="76" t="str">
        <f t="shared" si="150"/>
        <v/>
      </c>
      <c r="C4767" s="77" t="str">
        <f t="shared" si="149"/>
        <v xml:space="preserve"> </v>
      </c>
      <c r="D4767" s="80"/>
      <c r="E4767" s="80"/>
      <c r="F4767" s="99"/>
      <c r="G4767" s="81"/>
      <c r="H4767" s="84"/>
    </row>
    <row r="4768" spans="1:8" x14ac:dyDescent="0.25">
      <c r="A4768" s="82" t="str">
        <f>CONCATENATE(D4768,COUNTIF($D$3:D4768,D4768))</f>
        <v>0</v>
      </c>
      <c r="B4768" s="76" t="str">
        <f t="shared" si="150"/>
        <v/>
      </c>
      <c r="C4768" s="77" t="str">
        <f t="shared" si="149"/>
        <v xml:space="preserve"> </v>
      </c>
      <c r="D4768" s="80"/>
      <c r="E4768" s="80"/>
      <c r="F4768" s="99"/>
      <c r="G4768" s="81"/>
      <c r="H4768" s="84"/>
    </row>
    <row r="4769" spans="1:8" x14ac:dyDescent="0.25">
      <c r="A4769" s="82" t="str">
        <f>CONCATENATE(D4769,COUNTIF($D$3:D4769,D4769))</f>
        <v>0</v>
      </c>
      <c r="B4769" s="76" t="str">
        <f t="shared" si="150"/>
        <v/>
      </c>
      <c r="C4769" s="77" t="str">
        <f t="shared" si="149"/>
        <v xml:space="preserve"> </v>
      </c>
      <c r="D4769" s="80"/>
      <c r="E4769" s="80"/>
      <c r="F4769" s="99"/>
      <c r="G4769" s="81"/>
      <c r="H4769" s="84"/>
    </row>
    <row r="4770" spans="1:8" x14ac:dyDescent="0.25">
      <c r="A4770" s="82" t="str">
        <f>CONCATENATE(D4770,COUNTIF($D$3:D4770,D4770))</f>
        <v>0</v>
      </c>
      <c r="B4770" s="76" t="str">
        <f t="shared" si="150"/>
        <v/>
      </c>
      <c r="C4770" s="77" t="str">
        <f t="shared" si="149"/>
        <v xml:space="preserve"> </v>
      </c>
      <c r="D4770" s="80"/>
      <c r="E4770" s="80"/>
      <c r="F4770" s="99"/>
      <c r="G4770" s="81"/>
      <c r="H4770" s="84"/>
    </row>
    <row r="4771" spans="1:8" x14ac:dyDescent="0.25">
      <c r="A4771" s="82" t="str">
        <f>CONCATENATE(D4771,COUNTIF($D$3:D4771,D4771))</f>
        <v>0</v>
      </c>
      <c r="B4771" s="76" t="str">
        <f t="shared" si="150"/>
        <v/>
      </c>
      <c r="C4771" s="77" t="str">
        <f t="shared" si="149"/>
        <v xml:space="preserve"> </v>
      </c>
      <c r="D4771" s="80"/>
      <c r="E4771" s="80"/>
      <c r="F4771" s="99"/>
      <c r="G4771" s="81"/>
      <c r="H4771" s="84"/>
    </row>
    <row r="4772" spans="1:8" x14ac:dyDescent="0.25">
      <c r="A4772" s="82" t="str">
        <f>CONCATENATE(D4772,COUNTIF($D$3:D4772,D4772))</f>
        <v>0</v>
      </c>
      <c r="B4772" s="76" t="str">
        <f t="shared" si="150"/>
        <v/>
      </c>
      <c r="C4772" s="77" t="str">
        <f t="shared" si="149"/>
        <v xml:space="preserve"> </v>
      </c>
      <c r="D4772" s="80"/>
      <c r="E4772" s="80"/>
      <c r="F4772" s="99"/>
      <c r="G4772" s="81"/>
      <c r="H4772" s="84"/>
    </row>
    <row r="4773" spans="1:8" x14ac:dyDescent="0.25">
      <c r="A4773" s="82" t="str">
        <f>CONCATENATE(D4773,COUNTIF($D$3:D4773,D4773))</f>
        <v>0</v>
      </c>
      <c r="B4773" s="76" t="str">
        <f t="shared" si="150"/>
        <v/>
      </c>
      <c r="C4773" s="77" t="str">
        <f t="shared" si="149"/>
        <v xml:space="preserve"> </v>
      </c>
      <c r="D4773" s="80"/>
      <c r="E4773" s="80"/>
      <c r="F4773" s="99"/>
      <c r="G4773" s="81"/>
      <c r="H4773" s="84"/>
    </row>
    <row r="4774" spans="1:8" x14ac:dyDescent="0.25">
      <c r="A4774" s="82" t="str">
        <f>CONCATENATE(D4774,COUNTIF($D$3:D4774,D4774))</f>
        <v>0</v>
      </c>
      <c r="B4774" s="76" t="str">
        <f t="shared" si="150"/>
        <v/>
      </c>
      <c r="C4774" s="77" t="str">
        <f t="shared" si="149"/>
        <v xml:space="preserve"> </v>
      </c>
      <c r="D4774" s="80"/>
      <c r="E4774" s="80"/>
      <c r="F4774" s="99"/>
      <c r="G4774" s="81"/>
      <c r="H4774" s="84"/>
    </row>
    <row r="4775" spans="1:8" x14ac:dyDescent="0.25">
      <c r="A4775" s="82" t="str">
        <f>CONCATENATE(D4775,COUNTIF($D$3:D4775,D4775))</f>
        <v>0</v>
      </c>
      <c r="B4775" s="76" t="str">
        <f t="shared" si="150"/>
        <v/>
      </c>
      <c r="C4775" s="77" t="str">
        <f t="shared" si="149"/>
        <v xml:space="preserve"> </v>
      </c>
      <c r="D4775" s="80"/>
      <c r="E4775" s="80"/>
      <c r="F4775" s="99"/>
      <c r="G4775" s="81"/>
      <c r="H4775" s="84"/>
    </row>
    <row r="4776" spans="1:8" x14ac:dyDescent="0.25">
      <c r="A4776" s="82" t="str">
        <f>CONCATENATE(D4776,COUNTIF($D$3:D4776,D4776))</f>
        <v>0</v>
      </c>
      <c r="B4776" s="76" t="str">
        <f t="shared" si="150"/>
        <v/>
      </c>
      <c r="C4776" s="77" t="str">
        <f t="shared" si="149"/>
        <v xml:space="preserve"> </v>
      </c>
      <c r="D4776" s="80"/>
      <c r="E4776" s="80"/>
      <c r="F4776" s="99"/>
      <c r="G4776" s="81"/>
      <c r="H4776" s="84"/>
    </row>
    <row r="4777" spans="1:8" x14ac:dyDescent="0.25">
      <c r="A4777" s="82" t="str">
        <f>CONCATENATE(D4777,COUNTIF($D$3:D4777,D4777))</f>
        <v>0</v>
      </c>
      <c r="B4777" s="76" t="str">
        <f t="shared" si="150"/>
        <v/>
      </c>
      <c r="C4777" s="77" t="str">
        <f t="shared" si="149"/>
        <v xml:space="preserve"> </v>
      </c>
      <c r="D4777" s="80"/>
      <c r="E4777" s="80"/>
      <c r="F4777" s="99"/>
      <c r="G4777" s="81"/>
      <c r="H4777" s="84"/>
    </row>
    <row r="4778" spans="1:8" x14ac:dyDescent="0.25">
      <c r="A4778" s="82" t="str">
        <f>CONCATENATE(D4778,COUNTIF($D$3:D4778,D4778))</f>
        <v>0</v>
      </c>
      <c r="B4778" s="76" t="str">
        <f t="shared" si="150"/>
        <v/>
      </c>
      <c r="C4778" s="77" t="str">
        <f t="shared" si="149"/>
        <v xml:space="preserve"> </v>
      </c>
      <c r="D4778" s="80"/>
      <c r="E4778" s="80"/>
      <c r="F4778" s="99"/>
      <c r="G4778" s="81"/>
      <c r="H4778" s="84"/>
    </row>
    <row r="4779" spans="1:8" x14ac:dyDescent="0.25">
      <c r="A4779" s="82" t="str">
        <f>CONCATENATE(D4779,COUNTIF($D$3:D4779,D4779))</f>
        <v>0</v>
      </c>
      <c r="B4779" s="76" t="str">
        <f t="shared" si="150"/>
        <v/>
      </c>
      <c r="C4779" s="77" t="str">
        <f t="shared" si="149"/>
        <v xml:space="preserve"> </v>
      </c>
      <c r="D4779" s="80"/>
      <c r="E4779" s="80"/>
      <c r="F4779" s="99"/>
      <c r="G4779" s="81"/>
      <c r="H4779" s="84"/>
    </row>
    <row r="4780" spans="1:8" x14ac:dyDescent="0.25">
      <c r="A4780" s="82" t="str">
        <f>CONCATENATE(D4780,COUNTIF($D$3:D4780,D4780))</f>
        <v>0</v>
      </c>
      <c r="B4780" s="76" t="str">
        <f t="shared" si="150"/>
        <v/>
      </c>
      <c r="C4780" s="77" t="str">
        <f t="shared" si="149"/>
        <v xml:space="preserve"> </v>
      </c>
      <c r="D4780" s="80"/>
      <c r="E4780" s="80"/>
      <c r="F4780" s="99"/>
      <c r="G4780" s="81"/>
      <c r="H4780" s="84"/>
    </row>
    <row r="4781" spans="1:8" x14ac:dyDescent="0.25">
      <c r="A4781" s="82" t="str">
        <f>CONCATENATE(D4781,COUNTIF($D$3:D4781,D4781))</f>
        <v>0</v>
      </c>
      <c r="B4781" s="76" t="str">
        <f t="shared" si="150"/>
        <v/>
      </c>
      <c r="C4781" s="77" t="str">
        <f t="shared" si="149"/>
        <v xml:space="preserve"> </v>
      </c>
      <c r="D4781" s="80"/>
      <c r="E4781" s="80"/>
      <c r="F4781" s="99"/>
      <c r="G4781" s="81"/>
      <c r="H4781" s="84"/>
    </row>
    <row r="4782" spans="1:8" x14ac:dyDescent="0.25">
      <c r="A4782" s="82" t="str">
        <f>CONCATENATE(D4782,COUNTIF($D$3:D4782,D4782))</f>
        <v>0</v>
      </c>
      <c r="B4782" s="76" t="str">
        <f t="shared" si="150"/>
        <v/>
      </c>
      <c r="C4782" s="77" t="str">
        <f t="shared" si="149"/>
        <v xml:space="preserve"> </v>
      </c>
      <c r="D4782" s="80"/>
      <c r="E4782" s="80"/>
      <c r="F4782" s="99"/>
      <c r="G4782" s="81"/>
      <c r="H4782" s="84"/>
    </row>
    <row r="4783" spans="1:8" x14ac:dyDescent="0.25">
      <c r="A4783" s="82" t="str">
        <f>CONCATENATE(D4783,COUNTIF($D$3:D4783,D4783))</f>
        <v>0</v>
      </c>
      <c r="B4783" s="76" t="str">
        <f t="shared" si="150"/>
        <v/>
      </c>
      <c r="C4783" s="77" t="str">
        <f t="shared" si="149"/>
        <v xml:space="preserve"> </v>
      </c>
      <c r="D4783" s="80"/>
      <c r="E4783" s="80"/>
      <c r="F4783" s="99"/>
      <c r="G4783" s="81"/>
      <c r="H4783" s="84"/>
    </row>
    <row r="4784" spans="1:8" x14ac:dyDescent="0.25">
      <c r="A4784" s="82" t="str">
        <f>CONCATENATE(D4784,COUNTIF($D$3:D4784,D4784))</f>
        <v>0</v>
      </c>
      <c r="B4784" s="76" t="str">
        <f t="shared" si="150"/>
        <v/>
      </c>
      <c r="C4784" s="77" t="str">
        <f t="shared" si="149"/>
        <v xml:space="preserve"> </v>
      </c>
      <c r="D4784" s="80"/>
      <c r="E4784" s="80"/>
      <c r="F4784" s="99"/>
      <c r="G4784" s="81"/>
      <c r="H4784" s="84"/>
    </row>
    <row r="4785" spans="1:8" x14ac:dyDescent="0.25">
      <c r="A4785" s="82" t="str">
        <f>CONCATENATE(D4785,COUNTIF($D$3:D4785,D4785))</f>
        <v>0</v>
      </c>
      <c r="B4785" s="76" t="str">
        <f t="shared" si="150"/>
        <v/>
      </c>
      <c r="C4785" s="77" t="str">
        <f t="shared" si="149"/>
        <v xml:space="preserve"> </v>
      </c>
      <c r="D4785" s="80"/>
      <c r="E4785" s="80"/>
      <c r="F4785" s="99"/>
      <c r="G4785" s="81"/>
      <c r="H4785" s="84"/>
    </row>
    <row r="4786" spans="1:8" x14ac:dyDescent="0.25">
      <c r="A4786" s="82" t="str">
        <f>CONCATENATE(D4786,COUNTIF($D$3:D4786,D4786))</f>
        <v>0</v>
      </c>
      <c r="B4786" s="76" t="str">
        <f t="shared" si="150"/>
        <v/>
      </c>
      <c r="C4786" s="77" t="str">
        <f t="shared" si="149"/>
        <v xml:space="preserve"> </v>
      </c>
      <c r="D4786" s="80"/>
      <c r="E4786" s="80"/>
      <c r="F4786" s="99"/>
      <c r="G4786" s="81"/>
      <c r="H4786" s="84"/>
    </row>
    <row r="4787" spans="1:8" x14ac:dyDescent="0.25">
      <c r="A4787" s="82" t="str">
        <f>CONCATENATE(D4787,COUNTIF($D$3:D4787,D4787))</f>
        <v>0</v>
      </c>
      <c r="B4787" s="76" t="str">
        <f t="shared" si="150"/>
        <v/>
      </c>
      <c r="C4787" s="77" t="str">
        <f t="shared" si="149"/>
        <v xml:space="preserve"> </v>
      </c>
      <c r="D4787" s="80"/>
      <c r="E4787" s="80"/>
      <c r="F4787" s="99"/>
      <c r="G4787" s="81"/>
      <c r="H4787" s="84"/>
    </row>
    <row r="4788" spans="1:8" x14ac:dyDescent="0.25">
      <c r="A4788" s="82" t="str">
        <f>CONCATENATE(D4788,COUNTIF($D$3:D4788,D4788))</f>
        <v>0</v>
      </c>
      <c r="B4788" s="76" t="str">
        <f t="shared" si="150"/>
        <v/>
      </c>
      <c r="C4788" s="77" t="str">
        <f t="shared" si="149"/>
        <v xml:space="preserve"> </v>
      </c>
      <c r="D4788" s="80"/>
      <c r="E4788" s="80"/>
      <c r="F4788" s="99"/>
      <c r="G4788" s="81"/>
      <c r="H4788" s="84"/>
    </row>
    <row r="4789" spans="1:8" x14ac:dyDescent="0.25">
      <c r="A4789" s="82" t="str">
        <f>CONCATENATE(D4789,COUNTIF($D$3:D4789,D4789))</f>
        <v>0</v>
      </c>
      <c r="B4789" s="76" t="str">
        <f t="shared" si="150"/>
        <v/>
      </c>
      <c r="C4789" s="77" t="str">
        <f t="shared" si="149"/>
        <v xml:space="preserve"> </v>
      </c>
      <c r="D4789" s="80"/>
      <c r="E4789" s="80"/>
      <c r="F4789" s="99"/>
      <c r="G4789" s="81"/>
      <c r="H4789" s="84"/>
    </row>
    <row r="4790" spans="1:8" x14ac:dyDescent="0.25">
      <c r="A4790" s="82" t="str">
        <f>CONCATENATE(D4790,COUNTIF($D$3:D4790,D4790))</f>
        <v>0</v>
      </c>
      <c r="B4790" s="76" t="str">
        <f t="shared" si="150"/>
        <v/>
      </c>
      <c r="C4790" s="77" t="str">
        <f t="shared" si="149"/>
        <v xml:space="preserve"> </v>
      </c>
      <c r="D4790" s="80"/>
      <c r="E4790" s="80"/>
      <c r="F4790" s="99"/>
      <c r="G4790" s="81"/>
      <c r="H4790" s="84"/>
    </row>
    <row r="4791" spans="1:8" x14ac:dyDescent="0.25">
      <c r="A4791" s="82" t="str">
        <f>CONCATENATE(D4791,COUNTIF($D$3:D4791,D4791))</f>
        <v>0</v>
      </c>
      <c r="B4791" s="76" t="str">
        <f t="shared" si="150"/>
        <v/>
      </c>
      <c r="C4791" s="77" t="str">
        <f t="shared" si="149"/>
        <v xml:space="preserve"> </v>
      </c>
      <c r="D4791" s="80"/>
      <c r="E4791" s="80"/>
      <c r="F4791" s="99"/>
      <c r="G4791" s="81"/>
      <c r="H4791" s="84"/>
    </row>
    <row r="4792" spans="1:8" x14ac:dyDescent="0.25">
      <c r="A4792" s="82" t="str">
        <f>CONCATENATE(D4792,COUNTIF($D$3:D4792,D4792))</f>
        <v>0</v>
      </c>
      <c r="B4792" s="76" t="str">
        <f t="shared" si="150"/>
        <v/>
      </c>
      <c r="C4792" s="77" t="str">
        <f t="shared" si="149"/>
        <v xml:space="preserve"> </v>
      </c>
      <c r="D4792" s="80"/>
      <c r="E4792" s="80"/>
      <c r="F4792" s="99"/>
      <c r="G4792" s="81"/>
      <c r="H4792" s="84"/>
    </row>
    <row r="4793" spans="1:8" x14ac:dyDescent="0.25">
      <c r="A4793" s="82" t="str">
        <f>CONCATENATE(D4793,COUNTIF($D$3:D4793,D4793))</f>
        <v>0</v>
      </c>
      <c r="B4793" s="76" t="str">
        <f t="shared" si="150"/>
        <v/>
      </c>
      <c r="C4793" s="77" t="str">
        <f t="shared" si="149"/>
        <v xml:space="preserve"> </v>
      </c>
      <c r="D4793" s="80"/>
      <c r="E4793" s="80"/>
      <c r="F4793" s="99"/>
      <c r="G4793" s="81"/>
      <c r="H4793" s="84"/>
    </row>
    <row r="4794" spans="1:8" x14ac:dyDescent="0.25">
      <c r="A4794" s="82" t="str">
        <f>CONCATENATE(D4794,COUNTIF($D$3:D4794,D4794))</f>
        <v>0</v>
      </c>
      <c r="B4794" s="76" t="str">
        <f t="shared" si="150"/>
        <v/>
      </c>
      <c r="C4794" s="77" t="str">
        <f t="shared" si="149"/>
        <v xml:space="preserve"> </v>
      </c>
      <c r="D4794" s="80"/>
      <c r="E4794" s="80"/>
      <c r="F4794" s="99"/>
      <c r="G4794" s="81"/>
      <c r="H4794" s="84"/>
    </row>
    <row r="4795" spans="1:8" x14ac:dyDescent="0.25">
      <c r="A4795" s="82" t="str">
        <f>CONCATENATE(D4795,COUNTIF($D$3:D4795,D4795))</f>
        <v>0</v>
      </c>
      <c r="B4795" s="76" t="str">
        <f t="shared" si="150"/>
        <v/>
      </c>
      <c r="C4795" s="77" t="str">
        <f t="shared" si="149"/>
        <v xml:space="preserve"> </v>
      </c>
      <c r="D4795" s="80"/>
      <c r="E4795" s="80"/>
      <c r="F4795" s="99"/>
      <c r="G4795" s="81"/>
      <c r="H4795" s="84"/>
    </row>
    <row r="4796" spans="1:8" x14ac:dyDescent="0.25">
      <c r="A4796" s="82" t="str">
        <f>CONCATENATE(D4796,COUNTIF($D$3:D4796,D4796))</f>
        <v>0</v>
      </c>
      <c r="B4796" s="76" t="str">
        <f t="shared" si="150"/>
        <v/>
      </c>
      <c r="C4796" s="77" t="str">
        <f t="shared" si="149"/>
        <v xml:space="preserve"> </v>
      </c>
      <c r="D4796" s="80"/>
      <c r="E4796" s="80"/>
      <c r="F4796" s="99"/>
      <c r="G4796" s="81"/>
      <c r="H4796" s="84"/>
    </row>
    <row r="4797" spans="1:8" x14ac:dyDescent="0.25">
      <c r="A4797" s="82" t="str">
        <f>CONCATENATE(D4797,COUNTIF($D$3:D4797,D4797))</f>
        <v>0</v>
      </c>
      <c r="B4797" s="76" t="str">
        <f t="shared" si="150"/>
        <v/>
      </c>
      <c r="C4797" s="77" t="str">
        <f t="shared" si="149"/>
        <v xml:space="preserve"> </v>
      </c>
      <c r="D4797" s="80"/>
      <c r="E4797" s="80"/>
      <c r="F4797" s="99"/>
      <c r="G4797" s="81"/>
      <c r="H4797" s="84"/>
    </row>
    <row r="4798" spans="1:8" x14ac:dyDescent="0.25">
      <c r="A4798" s="82" t="str">
        <f>CONCATENATE(D4798,COUNTIF($D$3:D4798,D4798))</f>
        <v>0</v>
      </c>
      <c r="B4798" s="76" t="str">
        <f t="shared" si="150"/>
        <v/>
      </c>
      <c r="C4798" s="77" t="str">
        <f t="shared" si="149"/>
        <v xml:space="preserve"> </v>
      </c>
      <c r="D4798" s="80"/>
      <c r="E4798" s="80"/>
      <c r="F4798" s="99"/>
      <c r="G4798" s="81"/>
      <c r="H4798" s="84"/>
    </row>
    <row r="4799" spans="1:8" x14ac:dyDescent="0.25">
      <c r="A4799" s="82" t="str">
        <f>CONCATENATE(D4799,COUNTIF($D$3:D4799,D4799))</f>
        <v>0</v>
      </c>
      <c r="B4799" s="76" t="str">
        <f t="shared" si="150"/>
        <v/>
      </c>
      <c r="C4799" s="77" t="str">
        <f t="shared" si="149"/>
        <v xml:space="preserve"> </v>
      </c>
      <c r="D4799" s="80"/>
      <c r="E4799" s="80"/>
      <c r="F4799" s="99"/>
      <c r="G4799" s="81"/>
      <c r="H4799" s="84"/>
    </row>
    <row r="4800" spans="1:8" x14ac:dyDescent="0.25">
      <c r="A4800" s="82" t="str">
        <f>CONCATENATE(D4800,COUNTIF($D$3:D4800,D4800))</f>
        <v>0</v>
      </c>
      <c r="B4800" s="76" t="str">
        <f t="shared" si="150"/>
        <v/>
      </c>
      <c r="C4800" s="77" t="str">
        <f t="shared" si="149"/>
        <v xml:space="preserve"> </v>
      </c>
      <c r="D4800" s="80"/>
      <c r="E4800" s="80"/>
      <c r="F4800" s="99"/>
      <c r="G4800" s="81"/>
      <c r="H4800" s="84"/>
    </row>
    <row r="4801" spans="1:8" x14ac:dyDescent="0.25">
      <c r="A4801" s="82" t="str">
        <f>CONCATENATE(D4801,COUNTIF($D$3:D4801,D4801))</f>
        <v>0</v>
      </c>
      <c r="B4801" s="76" t="str">
        <f t="shared" si="150"/>
        <v/>
      </c>
      <c r="C4801" s="77" t="str">
        <f t="shared" si="149"/>
        <v xml:space="preserve"> </v>
      </c>
      <c r="D4801" s="80"/>
      <c r="E4801" s="80"/>
      <c r="F4801" s="99"/>
      <c r="G4801" s="81"/>
      <c r="H4801" s="84"/>
    </row>
    <row r="4802" spans="1:8" x14ac:dyDescent="0.25">
      <c r="A4802" s="82" t="str">
        <f>CONCATENATE(D4802,COUNTIF($D$3:D4802,D4802))</f>
        <v>0</v>
      </c>
      <c r="B4802" s="76" t="str">
        <f t="shared" si="150"/>
        <v/>
      </c>
      <c r="C4802" s="77" t="str">
        <f t="shared" si="149"/>
        <v xml:space="preserve"> </v>
      </c>
      <c r="D4802" s="80"/>
      <c r="E4802" s="80"/>
      <c r="F4802" s="99"/>
      <c r="G4802" s="81"/>
      <c r="H4802" s="84"/>
    </row>
    <row r="4803" spans="1:8" x14ac:dyDescent="0.25">
      <c r="A4803" s="82" t="str">
        <f>CONCATENATE(D4803,COUNTIF($D$3:D4803,D4803))</f>
        <v>0</v>
      </c>
      <c r="B4803" s="76" t="str">
        <f t="shared" si="150"/>
        <v/>
      </c>
      <c r="C4803" s="77" t="str">
        <f t="shared" si="149"/>
        <v xml:space="preserve"> </v>
      </c>
      <c r="D4803" s="80"/>
      <c r="E4803" s="80"/>
      <c r="F4803" s="99"/>
      <c r="G4803" s="81"/>
      <c r="H4803" s="84"/>
    </row>
    <row r="4804" spans="1:8" x14ac:dyDescent="0.25">
      <c r="A4804" s="82" t="str">
        <f>CONCATENATE(D4804,COUNTIF($D$3:D4804,D4804))</f>
        <v>0</v>
      </c>
      <c r="B4804" s="76" t="str">
        <f t="shared" si="150"/>
        <v/>
      </c>
      <c r="C4804" s="77" t="str">
        <f t="shared" ref="C4804:C4867" si="151">CONCATENATE(F4804," ",G4804)</f>
        <v xml:space="preserve"> </v>
      </c>
      <c r="D4804" s="80"/>
      <c r="E4804" s="80"/>
      <c r="F4804" s="99"/>
      <c r="G4804" s="81"/>
      <c r="H4804" s="84"/>
    </row>
    <row r="4805" spans="1:8" x14ac:dyDescent="0.25">
      <c r="A4805" s="82" t="str">
        <f>CONCATENATE(D4805,COUNTIF($D$3:D4805,D4805))</f>
        <v>0</v>
      </c>
      <c r="B4805" s="76" t="str">
        <f t="shared" ref="B4805:B4868" si="152">CONCATENATE(D4805,G4805)</f>
        <v/>
      </c>
      <c r="C4805" s="77" t="str">
        <f t="shared" si="151"/>
        <v xml:space="preserve"> </v>
      </c>
      <c r="D4805" s="80"/>
      <c r="E4805" s="80"/>
      <c r="F4805" s="99"/>
      <c r="G4805" s="81"/>
      <c r="H4805" s="84"/>
    </row>
    <row r="4806" spans="1:8" x14ac:dyDescent="0.25">
      <c r="A4806" s="82" t="str">
        <f>CONCATENATE(D4806,COUNTIF($D$3:D4806,D4806))</f>
        <v>0</v>
      </c>
      <c r="B4806" s="76" t="str">
        <f t="shared" si="152"/>
        <v/>
      </c>
      <c r="C4806" s="77" t="str">
        <f t="shared" si="151"/>
        <v xml:space="preserve"> </v>
      </c>
      <c r="D4806" s="80"/>
      <c r="E4806" s="80"/>
      <c r="F4806" s="99"/>
      <c r="G4806" s="81"/>
      <c r="H4806" s="84"/>
    </row>
    <row r="4807" spans="1:8" x14ac:dyDescent="0.25">
      <c r="A4807" s="82" t="str">
        <f>CONCATENATE(D4807,COUNTIF($D$3:D4807,D4807))</f>
        <v>0</v>
      </c>
      <c r="B4807" s="76" t="str">
        <f t="shared" si="152"/>
        <v/>
      </c>
      <c r="C4807" s="77" t="str">
        <f t="shared" si="151"/>
        <v xml:space="preserve"> </v>
      </c>
      <c r="D4807" s="80"/>
      <c r="E4807" s="80"/>
      <c r="F4807" s="99"/>
      <c r="G4807" s="81"/>
      <c r="H4807" s="84"/>
    </row>
    <row r="4808" spans="1:8" x14ac:dyDescent="0.25">
      <c r="A4808" s="82" t="str">
        <f>CONCATENATE(D4808,COUNTIF($D$3:D4808,D4808))</f>
        <v>0</v>
      </c>
      <c r="B4808" s="76" t="str">
        <f t="shared" si="152"/>
        <v/>
      </c>
      <c r="C4808" s="77" t="str">
        <f t="shared" si="151"/>
        <v xml:space="preserve"> </v>
      </c>
      <c r="D4808" s="80"/>
      <c r="E4808" s="80"/>
      <c r="F4808" s="99"/>
      <c r="G4808" s="81"/>
      <c r="H4808" s="84"/>
    </row>
    <row r="4809" spans="1:8" x14ac:dyDescent="0.25">
      <c r="A4809" s="82" t="str">
        <f>CONCATENATE(D4809,COUNTIF($D$3:D4809,D4809))</f>
        <v>0</v>
      </c>
      <c r="B4809" s="76" t="str">
        <f t="shared" si="152"/>
        <v/>
      </c>
      <c r="C4809" s="77" t="str">
        <f t="shared" si="151"/>
        <v xml:space="preserve"> </v>
      </c>
      <c r="D4809" s="80"/>
      <c r="E4809" s="80"/>
      <c r="F4809" s="99"/>
      <c r="G4809" s="81"/>
      <c r="H4809" s="84"/>
    </row>
    <row r="4810" spans="1:8" x14ac:dyDescent="0.25">
      <c r="A4810" s="82" t="str">
        <f>CONCATENATE(D4810,COUNTIF($D$3:D4810,D4810))</f>
        <v>0</v>
      </c>
      <c r="B4810" s="76" t="str">
        <f t="shared" si="152"/>
        <v/>
      </c>
      <c r="C4810" s="77" t="str">
        <f t="shared" si="151"/>
        <v xml:space="preserve"> </v>
      </c>
      <c r="D4810" s="80"/>
      <c r="E4810" s="80"/>
      <c r="F4810" s="99"/>
      <c r="G4810" s="81"/>
      <c r="H4810" s="84"/>
    </row>
    <row r="4811" spans="1:8" x14ac:dyDescent="0.25">
      <c r="A4811" s="82" t="str">
        <f>CONCATENATE(D4811,COUNTIF($D$3:D4811,D4811))</f>
        <v>0</v>
      </c>
      <c r="B4811" s="76" t="str">
        <f t="shared" si="152"/>
        <v/>
      </c>
      <c r="C4811" s="77" t="str">
        <f t="shared" si="151"/>
        <v xml:space="preserve"> </v>
      </c>
      <c r="D4811" s="80"/>
      <c r="E4811" s="80"/>
      <c r="F4811" s="99"/>
      <c r="G4811" s="81"/>
      <c r="H4811" s="84"/>
    </row>
    <row r="4812" spans="1:8" x14ac:dyDescent="0.25">
      <c r="A4812" s="82" t="str">
        <f>CONCATENATE(D4812,COUNTIF($D$3:D4812,D4812))</f>
        <v>0</v>
      </c>
      <c r="B4812" s="76" t="str">
        <f t="shared" si="152"/>
        <v/>
      </c>
      <c r="C4812" s="77" t="str">
        <f t="shared" si="151"/>
        <v xml:space="preserve"> </v>
      </c>
      <c r="D4812" s="80"/>
      <c r="E4812" s="80"/>
      <c r="F4812" s="99"/>
      <c r="G4812" s="81"/>
      <c r="H4812" s="84"/>
    </row>
    <row r="4813" spans="1:8" x14ac:dyDescent="0.25">
      <c r="A4813" s="82" t="str">
        <f>CONCATENATE(D4813,COUNTIF($D$3:D4813,D4813))</f>
        <v>0</v>
      </c>
      <c r="B4813" s="76" t="str">
        <f t="shared" si="152"/>
        <v/>
      </c>
      <c r="C4813" s="77" t="str">
        <f t="shared" si="151"/>
        <v xml:space="preserve"> </v>
      </c>
      <c r="D4813" s="80"/>
      <c r="E4813" s="80"/>
      <c r="F4813" s="99"/>
      <c r="G4813" s="81"/>
      <c r="H4813" s="84"/>
    </row>
    <row r="4814" spans="1:8" x14ac:dyDescent="0.25">
      <c r="A4814" s="82" t="str">
        <f>CONCATENATE(D4814,COUNTIF($D$3:D4814,D4814))</f>
        <v>0</v>
      </c>
      <c r="B4814" s="76" t="str">
        <f t="shared" si="152"/>
        <v/>
      </c>
      <c r="C4814" s="77" t="str">
        <f t="shared" si="151"/>
        <v xml:space="preserve"> </v>
      </c>
      <c r="D4814" s="80"/>
      <c r="E4814" s="80"/>
      <c r="F4814" s="99"/>
      <c r="G4814" s="81"/>
      <c r="H4814" s="84"/>
    </row>
    <row r="4815" spans="1:8" x14ac:dyDescent="0.25">
      <c r="A4815" s="82" t="str">
        <f>CONCATENATE(D4815,COUNTIF($D$3:D4815,D4815))</f>
        <v>0</v>
      </c>
      <c r="B4815" s="76" t="str">
        <f t="shared" si="152"/>
        <v/>
      </c>
      <c r="C4815" s="77" t="str">
        <f t="shared" si="151"/>
        <v xml:space="preserve"> </v>
      </c>
      <c r="D4815" s="80"/>
      <c r="E4815" s="80"/>
      <c r="F4815" s="99"/>
      <c r="G4815" s="81"/>
      <c r="H4815" s="84"/>
    </row>
    <row r="4816" spans="1:8" x14ac:dyDescent="0.25">
      <c r="A4816" s="82" t="str">
        <f>CONCATENATE(D4816,COUNTIF($D$3:D4816,D4816))</f>
        <v>0</v>
      </c>
      <c r="B4816" s="76" t="str">
        <f t="shared" si="152"/>
        <v/>
      </c>
      <c r="C4816" s="77" t="str">
        <f t="shared" si="151"/>
        <v xml:space="preserve"> </v>
      </c>
      <c r="D4816" s="80"/>
      <c r="E4816" s="80"/>
      <c r="F4816" s="99"/>
      <c r="G4816" s="81"/>
      <c r="H4816" s="84"/>
    </row>
    <row r="4817" spans="1:8" x14ac:dyDescent="0.25">
      <c r="A4817" s="82" t="str">
        <f>CONCATENATE(D4817,COUNTIF($D$3:D4817,D4817))</f>
        <v>0</v>
      </c>
      <c r="B4817" s="76" t="str">
        <f t="shared" si="152"/>
        <v/>
      </c>
      <c r="C4817" s="77" t="str">
        <f t="shared" si="151"/>
        <v xml:space="preserve"> </v>
      </c>
      <c r="D4817" s="80"/>
      <c r="E4817" s="80"/>
      <c r="F4817" s="99"/>
      <c r="G4817" s="81"/>
      <c r="H4817" s="84"/>
    </row>
    <row r="4818" spans="1:8" x14ac:dyDescent="0.25">
      <c r="A4818" s="82" t="str">
        <f>CONCATENATE(D4818,COUNTIF($D$3:D4818,D4818))</f>
        <v>0</v>
      </c>
      <c r="B4818" s="76" t="str">
        <f t="shared" si="152"/>
        <v/>
      </c>
      <c r="C4818" s="77" t="str">
        <f t="shared" si="151"/>
        <v xml:space="preserve"> </v>
      </c>
      <c r="D4818" s="80"/>
      <c r="E4818" s="80"/>
      <c r="F4818" s="99"/>
      <c r="G4818" s="81"/>
      <c r="H4818" s="84"/>
    </row>
    <row r="4819" spans="1:8" x14ac:dyDescent="0.25">
      <c r="A4819" s="82" t="str">
        <f>CONCATENATE(D4819,COUNTIF($D$3:D4819,D4819))</f>
        <v>0</v>
      </c>
      <c r="B4819" s="76" t="str">
        <f t="shared" si="152"/>
        <v/>
      </c>
      <c r="C4819" s="77" t="str">
        <f t="shared" si="151"/>
        <v xml:space="preserve"> </v>
      </c>
      <c r="D4819" s="80"/>
      <c r="E4819" s="80"/>
      <c r="F4819" s="99"/>
      <c r="G4819" s="81"/>
      <c r="H4819" s="84"/>
    </row>
    <row r="4820" spans="1:8" x14ac:dyDescent="0.25">
      <c r="A4820" s="82" t="str">
        <f>CONCATENATE(D4820,COUNTIF($D$3:D4820,D4820))</f>
        <v>0</v>
      </c>
      <c r="B4820" s="76" t="str">
        <f t="shared" si="152"/>
        <v/>
      </c>
      <c r="C4820" s="77" t="str">
        <f t="shared" si="151"/>
        <v xml:space="preserve"> </v>
      </c>
      <c r="D4820" s="80"/>
      <c r="E4820" s="80"/>
      <c r="F4820" s="99"/>
      <c r="G4820" s="81"/>
      <c r="H4820" s="84"/>
    </row>
    <row r="4821" spans="1:8" x14ac:dyDescent="0.25">
      <c r="A4821" s="82" t="str">
        <f>CONCATENATE(D4821,COUNTIF($D$3:D4821,D4821))</f>
        <v>0</v>
      </c>
      <c r="B4821" s="76" t="str">
        <f t="shared" si="152"/>
        <v/>
      </c>
      <c r="C4821" s="77" t="str">
        <f t="shared" si="151"/>
        <v xml:space="preserve"> </v>
      </c>
      <c r="D4821" s="80"/>
      <c r="E4821" s="80"/>
      <c r="F4821" s="99"/>
      <c r="G4821" s="81"/>
      <c r="H4821" s="84"/>
    </row>
    <row r="4822" spans="1:8" x14ac:dyDescent="0.25">
      <c r="A4822" s="82" t="str">
        <f>CONCATENATE(D4822,COUNTIF($D$3:D4822,D4822))</f>
        <v>0</v>
      </c>
      <c r="B4822" s="76" t="str">
        <f t="shared" si="152"/>
        <v/>
      </c>
      <c r="C4822" s="77" t="str">
        <f t="shared" si="151"/>
        <v xml:space="preserve"> </v>
      </c>
      <c r="D4822" s="80"/>
      <c r="E4822" s="80"/>
      <c r="F4822" s="99"/>
      <c r="G4822" s="81"/>
      <c r="H4822" s="84"/>
    </row>
    <row r="4823" spans="1:8" x14ac:dyDescent="0.25">
      <c r="A4823" s="82" t="str">
        <f>CONCATENATE(D4823,COUNTIF($D$3:D4823,D4823))</f>
        <v>0</v>
      </c>
      <c r="B4823" s="76" t="str">
        <f t="shared" si="152"/>
        <v/>
      </c>
      <c r="C4823" s="77" t="str">
        <f t="shared" si="151"/>
        <v xml:space="preserve"> </v>
      </c>
      <c r="D4823" s="80"/>
      <c r="E4823" s="80"/>
      <c r="F4823" s="99"/>
      <c r="G4823" s="81"/>
      <c r="H4823" s="84"/>
    </row>
    <row r="4824" spans="1:8" x14ac:dyDescent="0.25">
      <c r="A4824" s="82" t="str">
        <f>CONCATENATE(D4824,COUNTIF($D$3:D4824,D4824))</f>
        <v>0</v>
      </c>
      <c r="B4824" s="76" t="str">
        <f t="shared" si="152"/>
        <v/>
      </c>
      <c r="C4824" s="77" t="str">
        <f t="shared" si="151"/>
        <v xml:space="preserve"> </v>
      </c>
      <c r="D4824" s="80"/>
      <c r="E4824" s="80"/>
      <c r="F4824" s="99"/>
      <c r="G4824" s="81"/>
      <c r="H4824" s="84"/>
    </row>
    <row r="4825" spans="1:8" x14ac:dyDescent="0.25">
      <c r="A4825" s="82" t="str">
        <f>CONCATENATE(D4825,COUNTIF($D$3:D4825,D4825))</f>
        <v>0</v>
      </c>
      <c r="B4825" s="76" t="str">
        <f t="shared" si="152"/>
        <v/>
      </c>
      <c r="C4825" s="77" t="str">
        <f t="shared" si="151"/>
        <v xml:space="preserve"> </v>
      </c>
      <c r="D4825" s="80"/>
      <c r="E4825" s="80"/>
      <c r="F4825" s="99"/>
      <c r="G4825" s="81"/>
      <c r="H4825" s="84"/>
    </row>
    <row r="4826" spans="1:8" x14ac:dyDescent="0.25">
      <c r="A4826" s="82" t="str">
        <f>CONCATENATE(D4826,COUNTIF($D$3:D4826,D4826))</f>
        <v>0</v>
      </c>
      <c r="B4826" s="76" t="str">
        <f t="shared" si="152"/>
        <v/>
      </c>
      <c r="C4826" s="77" t="str">
        <f t="shared" si="151"/>
        <v xml:space="preserve"> </v>
      </c>
      <c r="D4826" s="80"/>
      <c r="E4826" s="80"/>
      <c r="F4826" s="99"/>
      <c r="G4826" s="81"/>
      <c r="H4826" s="84"/>
    </row>
    <row r="4827" spans="1:8" x14ac:dyDescent="0.25">
      <c r="A4827" s="82" t="str">
        <f>CONCATENATE(D4827,COUNTIF($D$3:D4827,D4827))</f>
        <v>0</v>
      </c>
      <c r="B4827" s="76" t="str">
        <f t="shared" si="152"/>
        <v/>
      </c>
      <c r="C4827" s="77" t="str">
        <f t="shared" si="151"/>
        <v xml:space="preserve"> </v>
      </c>
      <c r="D4827" s="80"/>
      <c r="E4827" s="80"/>
      <c r="F4827" s="99"/>
      <c r="G4827" s="81"/>
      <c r="H4827" s="84"/>
    </row>
    <row r="4828" spans="1:8" x14ac:dyDescent="0.25">
      <c r="A4828" s="82" t="str">
        <f>CONCATENATE(D4828,COUNTIF($D$3:D4828,D4828))</f>
        <v>0</v>
      </c>
      <c r="B4828" s="76" t="str">
        <f t="shared" si="152"/>
        <v/>
      </c>
      <c r="C4828" s="77" t="str">
        <f t="shared" si="151"/>
        <v xml:space="preserve"> </v>
      </c>
      <c r="D4828" s="80"/>
      <c r="E4828" s="80"/>
      <c r="F4828" s="99"/>
      <c r="G4828" s="81"/>
      <c r="H4828" s="84"/>
    </row>
    <row r="4829" spans="1:8" x14ac:dyDescent="0.25">
      <c r="A4829" s="82" t="str">
        <f>CONCATENATE(D4829,COUNTIF($D$3:D4829,D4829))</f>
        <v>0</v>
      </c>
      <c r="B4829" s="76" t="str">
        <f t="shared" si="152"/>
        <v/>
      </c>
      <c r="C4829" s="77" t="str">
        <f t="shared" si="151"/>
        <v xml:space="preserve"> </v>
      </c>
      <c r="D4829" s="80"/>
      <c r="E4829" s="80"/>
      <c r="F4829" s="99"/>
      <c r="G4829" s="81"/>
      <c r="H4829" s="84"/>
    </row>
    <row r="4830" spans="1:8" x14ac:dyDescent="0.25">
      <c r="A4830" s="82" t="str">
        <f>CONCATENATE(D4830,COUNTIF($D$3:D4830,D4830))</f>
        <v>0</v>
      </c>
      <c r="B4830" s="76" t="str">
        <f t="shared" si="152"/>
        <v/>
      </c>
      <c r="C4830" s="77" t="str">
        <f t="shared" si="151"/>
        <v xml:space="preserve"> </v>
      </c>
      <c r="D4830" s="80"/>
      <c r="E4830" s="80"/>
      <c r="F4830" s="99"/>
      <c r="G4830" s="81"/>
      <c r="H4830" s="84"/>
    </row>
    <row r="4831" spans="1:8" x14ac:dyDescent="0.25">
      <c r="A4831" s="82" t="str">
        <f>CONCATENATE(D4831,COUNTIF($D$3:D4831,D4831))</f>
        <v>0</v>
      </c>
      <c r="B4831" s="76" t="str">
        <f t="shared" si="152"/>
        <v/>
      </c>
      <c r="C4831" s="77" t="str">
        <f t="shared" si="151"/>
        <v xml:space="preserve"> </v>
      </c>
      <c r="D4831" s="80"/>
      <c r="E4831" s="80"/>
      <c r="F4831" s="99"/>
      <c r="G4831" s="81"/>
      <c r="H4831" s="84"/>
    </row>
    <row r="4832" spans="1:8" x14ac:dyDescent="0.25">
      <c r="A4832" s="82" t="str">
        <f>CONCATENATE(D4832,COUNTIF($D$3:D4832,D4832))</f>
        <v>0</v>
      </c>
      <c r="B4832" s="76" t="str">
        <f t="shared" si="152"/>
        <v/>
      </c>
      <c r="C4832" s="77" t="str">
        <f t="shared" si="151"/>
        <v xml:space="preserve"> </v>
      </c>
      <c r="D4832" s="80"/>
      <c r="E4832" s="80"/>
      <c r="F4832" s="99"/>
      <c r="G4832" s="81"/>
      <c r="H4832" s="84"/>
    </row>
    <row r="4833" spans="1:8" x14ac:dyDescent="0.25">
      <c r="A4833" s="82" t="str">
        <f>CONCATENATE(D4833,COUNTIF($D$3:D4833,D4833))</f>
        <v>0</v>
      </c>
      <c r="B4833" s="76" t="str">
        <f t="shared" si="152"/>
        <v/>
      </c>
      <c r="C4833" s="77" t="str">
        <f t="shared" si="151"/>
        <v xml:space="preserve"> </v>
      </c>
      <c r="D4833" s="80"/>
      <c r="E4833" s="80"/>
      <c r="F4833" s="99"/>
      <c r="G4833" s="81"/>
      <c r="H4833" s="84"/>
    </row>
    <row r="4834" spans="1:8" x14ac:dyDescent="0.25">
      <c r="A4834" s="82" t="str">
        <f>CONCATENATE(D4834,COUNTIF($D$3:D4834,D4834))</f>
        <v>0</v>
      </c>
      <c r="B4834" s="76" t="str">
        <f t="shared" si="152"/>
        <v/>
      </c>
      <c r="C4834" s="77" t="str">
        <f t="shared" si="151"/>
        <v xml:space="preserve"> </v>
      </c>
      <c r="D4834" s="80"/>
      <c r="E4834" s="80"/>
      <c r="F4834" s="99"/>
      <c r="G4834" s="81"/>
      <c r="H4834" s="84"/>
    </row>
    <row r="4835" spans="1:8" x14ac:dyDescent="0.25">
      <c r="A4835" s="82" t="str">
        <f>CONCATENATE(D4835,COUNTIF($D$3:D4835,D4835))</f>
        <v>0</v>
      </c>
      <c r="B4835" s="76" t="str">
        <f t="shared" si="152"/>
        <v/>
      </c>
      <c r="C4835" s="77" t="str">
        <f t="shared" si="151"/>
        <v xml:space="preserve"> </v>
      </c>
      <c r="D4835" s="80"/>
      <c r="E4835" s="80"/>
      <c r="F4835" s="99"/>
      <c r="G4835" s="81"/>
      <c r="H4835" s="84"/>
    </row>
    <row r="4836" spans="1:8" x14ac:dyDescent="0.25">
      <c r="A4836" s="82" t="str">
        <f>CONCATENATE(D4836,COUNTIF($D$3:D4836,D4836))</f>
        <v>0</v>
      </c>
      <c r="B4836" s="76" t="str">
        <f t="shared" si="152"/>
        <v/>
      </c>
      <c r="C4836" s="77" t="str">
        <f t="shared" si="151"/>
        <v xml:space="preserve"> </v>
      </c>
      <c r="D4836" s="80"/>
      <c r="E4836" s="80"/>
      <c r="F4836" s="99"/>
      <c r="G4836" s="81"/>
      <c r="H4836" s="84"/>
    </row>
    <row r="4837" spans="1:8" x14ac:dyDescent="0.25">
      <c r="A4837" s="82" t="str">
        <f>CONCATENATE(D4837,COUNTIF($D$3:D4837,D4837))</f>
        <v>0</v>
      </c>
      <c r="B4837" s="76" t="str">
        <f t="shared" si="152"/>
        <v/>
      </c>
      <c r="C4837" s="77" t="str">
        <f t="shared" si="151"/>
        <v xml:space="preserve"> </v>
      </c>
      <c r="D4837" s="80"/>
      <c r="E4837" s="80"/>
      <c r="F4837" s="99"/>
      <c r="G4837" s="81"/>
      <c r="H4837" s="84"/>
    </row>
    <row r="4838" spans="1:8" x14ac:dyDescent="0.25">
      <c r="A4838" s="82" t="str">
        <f>CONCATENATE(D4838,COUNTIF($D$3:D4838,D4838))</f>
        <v>0</v>
      </c>
      <c r="B4838" s="76" t="str">
        <f t="shared" si="152"/>
        <v/>
      </c>
      <c r="C4838" s="77" t="str">
        <f t="shared" si="151"/>
        <v xml:space="preserve"> </v>
      </c>
      <c r="D4838" s="80"/>
      <c r="E4838" s="80"/>
      <c r="F4838" s="99"/>
      <c r="G4838" s="81"/>
      <c r="H4838" s="84"/>
    </row>
    <row r="4839" spans="1:8" x14ac:dyDescent="0.25">
      <c r="A4839" s="82" t="str">
        <f>CONCATENATE(D4839,COUNTIF($D$3:D4839,D4839))</f>
        <v>0</v>
      </c>
      <c r="B4839" s="76" t="str">
        <f t="shared" si="152"/>
        <v/>
      </c>
      <c r="C4839" s="77" t="str">
        <f t="shared" si="151"/>
        <v xml:space="preserve"> </v>
      </c>
      <c r="D4839" s="80"/>
      <c r="E4839" s="80"/>
      <c r="F4839" s="99"/>
      <c r="G4839" s="81"/>
      <c r="H4839" s="84"/>
    </row>
    <row r="4840" spans="1:8" x14ac:dyDescent="0.25">
      <c r="A4840" s="82" t="str">
        <f>CONCATENATE(D4840,COUNTIF($D$3:D4840,D4840))</f>
        <v>0</v>
      </c>
      <c r="B4840" s="76" t="str">
        <f t="shared" si="152"/>
        <v/>
      </c>
      <c r="C4840" s="77" t="str">
        <f t="shared" si="151"/>
        <v xml:space="preserve"> </v>
      </c>
      <c r="D4840" s="80"/>
      <c r="E4840" s="80"/>
      <c r="F4840" s="99"/>
      <c r="G4840" s="81"/>
      <c r="H4840" s="84"/>
    </row>
    <row r="4841" spans="1:8" x14ac:dyDescent="0.25">
      <c r="A4841" s="82" t="str">
        <f>CONCATENATE(D4841,COUNTIF($D$3:D4841,D4841))</f>
        <v>0</v>
      </c>
      <c r="B4841" s="76" t="str">
        <f t="shared" si="152"/>
        <v/>
      </c>
      <c r="C4841" s="77" t="str">
        <f t="shared" si="151"/>
        <v xml:space="preserve"> </v>
      </c>
      <c r="D4841" s="80"/>
      <c r="E4841" s="80"/>
      <c r="F4841" s="99"/>
      <c r="G4841" s="81"/>
      <c r="H4841" s="84"/>
    </row>
    <row r="4842" spans="1:8" x14ac:dyDescent="0.25">
      <c r="A4842" s="82" t="str">
        <f>CONCATENATE(D4842,COUNTIF($D$3:D4842,D4842))</f>
        <v>0</v>
      </c>
      <c r="B4842" s="76" t="str">
        <f t="shared" si="152"/>
        <v/>
      </c>
      <c r="C4842" s="77" t="str">
        <f t="shared" si="151"/>
        <v xml:space="preserve"> </v>
      </c>
      <c r="D4842" s="80"/>
      <c r="E4842" s="80"/>
      <c r="F4842" s="99"/>
      <c r="G4842" s="81"/>
      <c r="H4842" s="84"/>
    </row>
    <row r="4843" spans="1:8" x14ac:dyDescent="0.25">
      <c r="A4843" s="82" t="str">
        <f>CONCATENATE(D4843,COUNTIF($D$3:D4843,D4843))</f>
        <v>0</v>
      </c>
      <c r="B4843" s="76" t="str">
        <f t="shared" si="152"/>
        <v/>
      </c>
      <c r="C4843" s="77" t="str">
        <f t="shared" si="151"/>
        <v xml:space="preserve"> </v>
      </c>
      <c r="D4843" s="80"/>
      <c r="E4843" s="80"/>
      <c r="F4843" s="99"/>
      <c r="G4843" s="81"/>
      <c r="H4843" s="84"/>
    </row>
    <row r="4844" spans="1:8" x14ac:dyDescent="0.25">
      <c r="A4844" s="82" t="str">
        <f>CONCATENATE(D4844,COUNTIF($D$3:D4844,D4844))</f>
        <v>0</v>
      </c>
      <c r="B4844" s="76" t="str">
        <f t="shared" si="152"/>
        <v/>
      </c>
      <c r="C4844" s="77" t="str">
        <f t="shared" si="151"/>
        <v xml:space="preserve"> </v>
      </c>
      <c r="D4844" s="80"/>
      <c r="E4844" s="80"/>
      <c r="F4844" s="99"/>
      <c r="G4844" s="81"/>
      <c r="H4844" s="84"/>
    </row>
    <row r="4845" spans="1:8" x14ac:dyDescent="0.25">
      <c r="A4845" s="82" t="str">
        <f>CONCATENATE(D4845,COUNTIF($D$3:D4845,D4845))</f>
        <v>0</v>
      </c>
      <c r="B4845" s="76" t="str">
        <f t="shared" si="152"/>
        <v/>
      </c>
      <c r="C4845" s="77" t="str">
        <f t="shared" si="151"/>
        <v xml:space="preserve"> </v>
      </c>
      <c r="D4845" s="80"/>
      <c r="E4845" s="80"/>
      <c r="F4845" s="99"/>
      <c r="G4845" s="81"/>
      <c r="H4845" s="84"/>
    </row>
    <row r="4846" spans="1:8" x14ac:dyDescent="0.25">
      <c r="A4846" s="82" t="str">
        <f>CONCATENATE(D4846,COUNTIF($D$3:D4846,D4846))</f>
        <v>0</v>
      </c>
      <c r="B4846" s="76" t="str">
        <f t="shared" si="152"/>
        <v/>
      </c>
      <c r="C4846" s="77" t="str">
        <f t="shared" si="151"/>
        <v xml:space="preserve"> </v>
      </c>
      <c r="D4846" s="80"/>
      <c r="E4846" s="80"/>
      <c r="F4846" s="99"/>
      <c r="G4846" s="81"/>
      <c r="H4846" s="84"/>
    </row>
    <row r="4847" spans="1:8" x14ac:dyDescent="0.25">
      <c r="A4847" s="82" t="str">
        <f>CONCATENATE(D4847,COUNTIF($D$3:D4847,D4847))</f>
        <v>0</v>
      </c>
      <c r="B4847" s="76" t="str">
        <f t="shared" si="152"/>
        <v/>
      </c>
      <c r="C4847" s="77" t="str">
        <f t="shared" si="151"/>
        <v xml:space="preserve"> </v>
      </c>
      <c r="D4847" s="80"/>
      <c r="E4847" s="80"/>
      <c r="F4847" s="99"/>
      <c r="G4847" s="81"/>
      <c r="H4847" s="84"/>
    </row>
    <row r="4848" spans="1:8" x14ac:dyDescent="0.25">
      <c r="A4848" s="82" t="str">
        <f>CONCATENATE(D4848,COUNTIF($D$3:D4848,D4848))</f>
        <v>0</v>
      </c>
      <c r="B4848" s="76" t="str">
        <f t="shared" si="152"/>
        <v/>
      </c>
      <c r="C4848" s="77" t="str">
        <f t="shared" si="151"/>
        <v xml:space="preserve"> </v>
      </c>
      <c r="D4848" s="80"/>
      <c r="E4848" s="80"/>
      <c r="F4848" s="99"/>
      <c r="G4848" s="81"/>
      <c r="H4848" s="84"/>
    </row>
    <row r="4849" spans="1:8" x14ac:dyDescent="0.25">
      <c r="A4849" s="82" t="str">
        <f>CONCATENATE(D4849,COUNTIF($D$3:D4849,D4849))</f>
        <v>0</v>
      </c>
      <c r="B4849" s="76" t="str">
        <f t="shared" si="152"/>
        <v/>
      </c>
      <c r="C4849" s="77" t="str">
        <f t="shared" si="151"/>
        <v xml:space="preserve"> </v>
      </c>
      <c r="D4849" s="80"/>
      <c r="E4849" s="80"/>
      <c r="F4849" s="99"/>
      <c r="G4849" s="81"/>
      <c r="H4849" s="84"/>
    </row>
    <row r="4850" spans="1:8" x14ac:dyDescent="0.25">
      <c r="A4850" s="82" t="str">
        <f>CONCATENATE(D4850,COUNTIF($D$3:D4850,D4850))</f>
        <v>0</v>
      </c>
      <c r="B4850" s="76" t="str">
        <f t="shared" si="152"/>
        <v/>
      </c>
      <c r="C4850" s="77" t="str">
        <f t="shared" si="151"/>
        <v xml:space="preserve"> </v>
      </c>
      <c r="D4850" s="80"/>
      <c r="E4850" s="80"/>
      <c r="F4850" s="99"/>
      <c r="G4850" s="81"/>
      <c r="H4850" s="84"/>
    </row>
    <row r="4851" spans="1:8" x14ac:dyDescent="0.25">
      <c r="A4851" s="82" t="str">
        <f>CONCATENATE(D4851,COUNTIF($D$3:D4851,D4851))</f>
        <v>0</v>
      </c>
      <c r="B4851" s="76" t="str">
        <f t="shared" si="152"/>
        <v/>
      </c>
      <c r="C4851" s="77" t="str">
        <f t="shared" si="151"/>
        <v xml:space="preserve"> </v>
      </c>
      <c r="D4851" s="80"/>
      <c r="E4851" s="80"/>
      <c r="F4851" s="99"/>
      <c r="G4851" s="81"/>
      <c r="H4851" s="84"/>
    </row>
    <row r="4852" spans="1:8" x14ac:dyDescent="0.25">
      <c r="A4852" s="82" t="str">
        <f>CONCATENATE(D4852,COUNTIF($D$3:D4852,D4852))</f>
        <v>0</v>
      </c>
      <c r="B4852" s="76" t="str">
        <f t="shared" si="152"/>
        <v/>
      </c>
      <c r="C4852" s="77" t="str">
        <f t="shared" si="151"/>
        <v xml:space="preserve"> </v>
      </c>
      <c r="D4852" s="80"/>
      <c r="E4852" s="80"/>
      <c r="F4852" s="99"/>
      <c r="G4852" s="81"/>
      <c r="H4852" s="84"/>
    </row>
    <row r="4853" spans="1:8" x14ac:dyDescent="0.25">
      <c r="A4853" s="82" t="str">
        <f>CONCATENATE(D4853,COUNTIF($D$3:D4853,D4853))</f>
        <v>0</v>
      </c>
      <c r="B4853" s="76" t="str">
        <f t="shared" si="152"/>
        <v/>
      </c>
      <c r="C4853" s="77" t="str">
        <f t="shared" si="151"/>
        <v xml:space="preserve"> </v>
      </c>
      <c r="D4853" s="80"/>
      <c r="E4853" s="80"/>
      <c r="F4853" s="99"/>
      <c r="G4853" s="81"/>
      <c r="H4853" s="84"/>
    </row>
    <row r="4854" spans="1:8" x14ac:dyDescent="0.25">
      <c r="A4854" s="82" t="str">
        <f>CONCATENATE(D4854,COUNTIF($D$3:D4854,D4854))</f>
        <v>0</v>
      </c>
      <c r="B4854" s="76" t="str">
        <f t="shared" si="152"/>
        <v/>
      </c>
      <c r="C4854" s="77" t="str">
        <f t="shared" si="151"/>
        <v xml:space="preserve"> </v>
      </c>
      <c r="D4854" s="80"/>
      <c r="E4854" s="80"/>
      <c r="F4854" s="99"/>
      <c r="G4854" s="81"/>
      <c r="H4854" s="84"/>
    </row>
    <row r="4855" spans="1:8" x14ac:dyDescent="0.25">
      <c r="A4855" s="82" t="str">
        <f>CONCATENATE(D4855,COUNTIF($D$3:D4855,D4855))</f>
        <v>0</v>
      </c>
      <c r="B4855" s="76" t="str">
        <f t="shared" si="152"/>
        <v/>
      </c>
      <c r="C4855" s="77" t="str">
        <f t="shared" si="151"/>
        <v xml:space="preserve"> </v>
      </c>
      <c r="D4855" s="80"/>
      <c r="E4855" s="80"/>
      <c r="F4855" s="99"/>
      <c r="G4855" s="81"/>
      <c r="H4855" s="84"/>
    </row>
    <row r="4856" spans="1:8" x14ac:dyDescent="0.25">
      <c r="A4856" s="82" t="str">
        <f>CONCATENATE(D4856,COUNTIF($D$3:D4856,D4856))</f>
        <v>0</v>
      </c>
      <c r="B4856" s="76" t="str">
        <f t="shared" si="152"/>
        <v/>
      </c>
      <c r="C4856" s="77" t="str">
        <f t="shared" si="151"/>
        <v xml:space="preserve"> </v>
      </c>
      <c r="D4856" s="80"/>
      <c r="E4856" s="80"/>
      <c r="F4856" s="99"/>
      <c r="G4856" s="81"/>
      <c r="H4856" s="84"/>
    </row>
    <row r="4857" spans="1:8" x14ac:dyDescent="0.25">
      <c r="A4857" s="82" t="str">
        <f>CONCATENATE(D4857,COUNTIF($D$3:D4857,D4857))</f>
        <v>0</v>
      </c>
      <c r="B4857" s="76" t="str">
        <f t="shared" si="152"/>
        <v/>
      </c>
      <c r="C4857" s="77" t="str">
        <f t="shared" si="151"/>
        <v xml:space="preserve"> </v>
      </c>
      <c r="D4857" s="80"/>
      <c r="E4857" s="80"/>
      <c r="F4857" s="99"/>
      <c r="G4857" s="81"/>
      <c r="H4857" s="84"/>
    </row>
    <row r="4858" spans="1:8" x14ac:dyDescent="0.25">
      <c r="A4858" s="82" t="str">
        <f>CONCATENATE(D4858,COUNTIF($D$3:D4858,D4858))</f>
        <v>0</v>
      </c>
      <c r="B4858" s="76" t="str">
        <f t="shared" si="152"/>
        <v/>
      </c>
      <c r="C4858" s="77" t="str">
        <f t="shared" si="151"/>
        <v xml:space="preserve"> </v>
      </c>
      <c r="D4858" s="80"/>
      <c r="E4858" s="80"/>
      <c r="F4858" s="99"/>
      <c r="G4858" s="81"/>
      <c r="H4858" s="84"/>
    </row>
    <row r="4859" spans="1:8" x14ac:dyDescent="0.25">
      <c r="A4859" s="82" t="str">
        <f>CONCATENATE(D4859,COUNTIF($D$3:D4859,D4859))</f>
        <v>0</v>
      </c>
      <c r="B4859" s="76" t="str">
        <f t="shared" si="152"/>
        <v/>
      </c>
      <c r="C4859" s="77" t="str">
        <f t="shared" si="151"/>
        <v xml:space="preserve"> </v>
      </c>
      <c r="D4859" s="80"/>
      <c r="E4859" s="80"/>
      <c r="F4859" s="99"/>
      <c r="G4859" s="81"/>
      <c r="H4859" s="84"/>
    </row>
    <row r="4860" spans="1:8" x14ac:dyDescent="0.25">
      <c r="A4860" s="82" t="str">
        <f>CONCATENATE(D4860,COUNTIF($D$3:D4860,D4860))</f>
        <v>0</v>
      </c>
      <c r="B4860" s="76" t="str">
        <f t="shared" si="152"/>
        <v/>
      </c>
      <c r="C4860" s="77" t="str">
        <f t="shared" si="151"/>
        <v xml:space="preserve"> </v>
      </c>
      <c r="D4860" s="80"/>
      <c r="E4860" s="80"/>
      <c r="F4860" s="99"/>
      <c r="G4860" s="81"/>
      <c r="H4860" s="84"/>
    </row>
    <row r="4861" spans="1:8" x14ac:dyDescent="0.25">
      <c r="A4861" s="82" t="str">
        <f>CONCATENATE(D4861,COUNTIF($D$3:D4861,D4861))</f>
        <v>0</v>
      </c>
      <c r="B4861" s="76" t="str">
        <f t="shared" si="152"/>
        <v/>
      </c>
      <c r="C4861" s="77" t="str">
        <f t="shared" si="151"/>
        <v xml:space="preserve"> </v>
      </c>
      <c r="D4861" s="80"/>
      <c r="E4861" s="80"/>
      <c r="F4861" s="99"/>
      <c r="G4861" s="81"/>
      <c r="H4861" s="84"/>
    </row>
    <row r="4862" spans="1:8" x14ac:dyDescent="0.25">
      <c r="A4862" s="82" t="str">
        <f>CONCATENATE(D4862,COUNTIF($D$3:D4862,D4862))</f>
        <v>0</v>
      </c>
      <c r="B4862" s="76" t="str">
        <f t="shared" si="152"/>
        <v/>
      </c>
      <c r="C4862" s="77" t="str">
        <f t="shared" si="151"/>
        <v xml:space="preserve"> </v>
      </c>
      <c r="D4862" s="80"/>
      <c r="E4862" s="80"/>
      <c r="F4862" s="99"/>
      <c r="G4862" s="81"/>
      <c r="H4862" s="84"/>
    </row>
    <row r="4863" spans="1:8" x14ac:dyDescent="0.25">
      <c r="A4863" s="82" t="str">
        <f>CONCATENATE(D4863,COUNTIF($D$3:D4863,D4863))</f>
        <v>0</v>
      </c>
      <c r="B4863" s="76" t="str">
        <f t="shared" si="152"/>
        <v/>
      </c>
      <c r="C4863" s="77" t="str">
        <f t="shared" si="151"/>
        <v xml:space="preserve"> </v>
      </c>
      <c r="D4863" s="80"/>
      <c r="E4863" s="80"/>
      <c r="F4863" s="99"/>
      <c r="G4863" s="81"/>
      <c r="H4863" s="84"/>
    </row>
    <row r="4864" spans="1:8" x14ac:dyDescent="0.25">
      <c r="A4864" s="82" t="str">
        <f>CONCATENATE(D4864,COUNTIF($D$3:D4864,D4864))</f>
        <v>0</v>
      </c>
      <c r="B4864" s="76" t="str">
        <f t="shared" si="152"/>
        <v/>
      </c>
      <c r="C4864" s="77" t="str">
        <f t="shared" si="151"/>
        <v xml:space="preserve"> </v>
      </c>
      <c r="D4864" s="80"/>
      <c r="E4864" s="80"/>
      <c r="F4864" s="99"/>
      <c r="G4864" s="81"/>
      <c r="H4864" s="84"/>
    </row>
    <row r="4865" spans="1:8" x14ac:dyDescent="0.25">
      <c r="A4865" s="82" t="str">
        <f>CONCATENATE(D4865,COUNTIF($D$3:D4865,D4865))</f>
        <v>0</v>
      </c>
      <c r="B4865" s="76" t="str">
        <f t="shared" si="152"/>
        <v/>
      </c>
      <c r="C4865" s="77" t="str">
        <f t="shared" si="151"/>
        <v xml:space="preserve"> </v>
      </c>
      <c r="D4865" s="80"/>
      <c r="E4865" s="80"/>
      <c r="F4865" s="99"/>
      <c r="G4865" s="81"/>
      <c r="H4865" s="84"/>
    </row>
    <row r="4866" spans="1:8" x14ac:dyDescent="0.25">
      <c r="A4866" s="82" t="str">
        <f>CONCATENATE(D4866,COUNTIF($D$3:D4866,D4866))</f>
        <v>0</v>
      </c>
      <c r="B4866" s="76" t="str">
        <f t="shared" si="152"/>
        <v/>
      </c>
      <c r="C4866" s="77" t="str">
        <f t="shared" si="151"/>
        <v xml:space="preserve"> </v>
      </c>
      <c r="D4866" s="80"/>
      <c r="E4866" s="80"/>
      <c r="F4866" s="99"/>
      <c r="G4866" s="81"/>
      <c r="H4866" s="84"/>
    </row>
    <row r="4867" spans="1:8" x14ac:dyDescent="0.25">
      <c r="A4867" s="82" t="str">
        <f>CONCATENATE(D4867,COUNTIF($D$3:D4867,D4867))</f>
        <v>0</v>
      </c>
      <c r="B4867" s="76" t="str">
        <f t="shared" si="152"/>
        <v/>
      </c>
      <c r="C4867" s="77" t="str">
        <f t="shared" si="151"/>
        <v xml:space="preserve"> </v>
      </c>
      <c r="D4867" s="80"/>
      <c r="E4867" s="80"/>
      <c r="F4867" s="99"/>
      <c r="G4867" s="81"/>
      <c r="H4867" s="84"/>
    </row>
    <row r="4868" spans="1:8" x14ac:dyDescent="0.25">
      <c r="A4868" s="82" t="str">
        <f>CONCATENATE(D4868,COUNTIF($D$3:D4868,D4868))</f>
        <v>0</v>
      </c>
      <c r="B4868" s="76" t="str">
        <f t="shared" si="152"/>
        <v/>
      </c>
      <c r="C4868" s="77" t="str">
        <f t="shared" ref="C4868:C4931" si="153">CONCATENATE(F4868," ",G4868)</f>
        <v xml:space="preserve"> </v>
      </c>
      <c r="D4868" s="80"/>
      <c r="E4868" s="80"/>
      <c r="F4868" s="99"/>
      <c r="G4868" s="81"/>
      <c r="H4868" s="84"/>
    </row>
    <row r="4869" spans="1:8" x14ac:dyDescent="0.25">
      <c r="A4869" s="82" t="str">
        <f>CONCATENATE(D4869,COUNTIF($D$3:D4869,D4869))</f>
        <v>0</v>
      </c>
      <c r="B4869" s="76" t="str">
        <f t="shared" ref="B4869:B4932" si="154">CONCATENATE(D4869,G4869)</f>
        <v/>
      </c>
      <c r="C4869" s="77" t="str">
        <f t="shared" si="153"/>
        <v xml:space="preserve"> </v>
      </c>
      <c r="D4869" s="80"/>
      <c r="E4869" s="80"/>
      <c r="F4869" s="99"/>
      <c r="G4869" s="81"/>
      <c r="H4869" s="84"/>
    </row>
    <row r="4870" spans="1:8" x14ac:dyDescent="0.25">
      <c r="A4870" s="82" t="str">
        <f>CONCATENATE(D4870,COUNTIF($D$3:D4870,D4870))</f>
        <v>0</v>
      </c>
      <c r="B4870" s="76" t="str">
        <f t="shared" si="154"/>
        <v/>
      </c>
      <c r="C4870" s="77" t="str">
        <f t="shared" si="153"/>
        <v xml:space="preserve"> </v>
      </c>
      <c r="D4870" s="80"/>
      <c r="E4870" s="80"/>
      <c r="F4870" s="99"/>
      <c r="G4870" s="81"/>
      <c r="H4870" s="84"/>
    </row>
    <row r="4871" spans="1:8" x14ac:dyDescent="0.25">
      <c r="A4871" s="82" t="str">
        <f>CONCATENATE(D4871,COUNTIF($D$3:D4871,D4871))</f>
        <v>0</v>
      </c>
      <c r="B4871" s="76" t="str">
        <f t="shared" si="154"/>
        <v/>
      </c>
      <c r="C4871" s="77" t="str">
        <f t="shared" si="153"/>
        <v xml:space="preserve"> </v>
      </c>
      <c r="D4871" s="80"/>
      <c r="E4871" s="80"/>
      <c r="F4871" s="99"/>
      <c r="G4871" s="81"/>
      <c r="H4871" s="84"/>
    </row>
    <row r="4872" spans="1:8" x14ac:dyDescent="0.25">
      <c r="A4872" s="82" t="str">
        <f>CONCATENATE(D4872,COUNTIF($D$3:D4872,D4872))</f>
        <v>0</v>
      </c>
      <c r="B4872" s="76" t="str">
        <f t="shared" si="154"/>
        <v/>
      </c>
      <c r="C4872" s="77" t="str">
        <f t="shared" si="153"/>
        <v xml:space="preserve"> </v>
      </c>
      <c r="D4872" s="80"/>
      <c r="E4872" s="80"/>
      <c r="F4872" s="99"/>
      <c r="G4872" s="81"/>
      <c r="H4872" s="84"/>
    </row>
    <row r="4873" spans="1:8" x14ac:dyDescent="0.25">
      <c r="A4873" s="82" t="str">
        <f>CONCATENATE(D4873,COUNTIF($D$3:D4873,D4873))</f>
        <v>0</v>
      </c>
      <c r="B4873" s="76" t="str">
        <f t="shared" si="154"/>
        <v/>
      </c>
      <c r="C4873" s="77" t="str">
        <f t="shared" si="153"/>
        <v xml:space="preserve"> </v>
      </c>
      <c r="D4873" s="80"/>
      <c r="E4873" s="80"/>
      <c r="F4873" s="99"/>
      <c r="G4873" s="81"/>
      <c r="H4873" s="84"/>
    </row>
    <row r="4874" spans="1:8" x14ac:dyDescent="0.25">
      <c r="A4874" s="82" t="str">
        <f>CONCATENATE(D4874,COUNTIF($D$3:D4874,D4874))</f>
        <v>0</v>
      </c>
      <c r="B4874" s="76" t="str">
        <f t="shared" si="154"/>
        <v/>
      </c>
      <c r="C4874" s="77" t="str">
        <f t="shared" si="153"/>
        <v xml:space="preserve"> </v>
      </c>
      <c r="D4874" s="80"/>
      <c r="E4874" s="80"/>
      <c r="F4874" s="99"/>
      <c r="G4874" s="81"/>
      <c r="H4874" s="84"/>
    </row>
    <row r="4875" spans="1:8" x14ac:dyDescent="0.25">
      <c r="A4875" s="82" t="str">
        <f>CONCATENATE(D4875,COUNTIF($D$3:D4875,D4875))</f>
        <v>0</v>
      </c>
      <c r="B4875" s="76" t="str">
        <f t="shared" si="154"/>
        <v/>
      </c>
      <c r="C4875" s="77" t="str">
        <f t="shared" si="153"/>
        <v xml:space="preserve"> </v>
      </c>
      <c r="D4875" s="80"/>
      <c r="E4875" s="80"/>
      <c r="F4875" s="99"/>
      <c r="G4875" s="81"/>
      <c r="H4875" s="84"/>
    </row>
    <row r="4876" spans="1:8" x14ac:dyDescent="0.25">
      <c r="A4876" s="82" t="str">
        <f>CONCATENATE(D4876,COUNTIF($D$3:D4876,D4876))</f>
        <v>0</v>
      </c>
      <c r="B4876" s="76" t="str">
        <f t="shared" si="154"/>
        <v/>
      </c>
      <c r="C4876" s="77" t="str">
        <f t="shared" si="153"/>
        <v xml:space="preserve"> </v>
      </c>
      <c r="D4876" s="80"/>
      <c r="E4876" s="80"/>
      <c r="F4876" s="99"/>
      <c r="G4876" s="81"/>
      <c r="H4876" s="84"/>
    </row>
    <row r="4877" spans="1:8" x14ac:dyDescent="0.25">
      <c r="A4877" s="82" t="str">
        <f>CONCATENATE(D4877,COUNTIF($D$3:D4877,D4877))</f>
        <v>0</v>
      </c>
      <c r="B4877" s="76" t="str">
        <f t="shared" si="154"/>
        <v/>
      </c>
      <c r="C4877" s="77" t="str">
        <f t="shared" si="153"/>
        <v xml:space="preserve"> </v>
      </c>
      <c r="D4877" s="80"/>
      <c r="E4877" s="80"/>
      <c r="F4877" s="99"/>
      <c r="G4877" s="81"/>
      <c r="H4877" s="84"/>
    </row>
    <row r="4878" spans="1:8" x14ac:dyDescent="0.25">
      <c r="A4878" s="82" t="str">
        <f>CONCATENATE(D4878,COUNTIF($D$3:D4878,D4878))</f>
        <v>0</v>
      </c>
      <c r="B4878" s="76" t="str">
        <f t="shared" si="154"/>
        <v/>
      </c>
      <c r="C4878" s="77" t="str">
        <f t="shared" si="153"/>
        <v xml:space="preserve"> </v>
      </c>
      <c r="D4878" s="80"/>
      <c r="E4878" s="80"/>
      <c r="F4878" s="99"/>
      <c r="G4878" s="81"/>
      <c r="H4878" s="84"/>
    </row>
    <row r="4879" spans="1:8" x14ac:dyDescent="0.25">
      <c r="A4879" s="82" t="str">
        <f>CONCATENATE(D4879,COUNTIF($D$3:D4879,D4879))</f>
        <v>0</v>
      </c>
      <c r="B4879" s="76" t="str">
        <f t="shared" si="154"/>
        <v/>
      </c>
      <c r="C4879" s="77" t="str">
        <f t="shared" si="153"/>
        <v xml:space="preserve"> </v>
      </c>
      <c r="D4879" s="80"/>
      <c r="E4879" s="80"/>
      <c r="F4879" s="99"/>
      <c r="G4879" s="81"/>
      <c r="H4879" s="84"/>
    </row>
    <row r="4880" spans="1:8" x14ac:dyDescent="0.25">
      <c r="A4880" s="82" t="str">
        <f>CONCATENATE(D4880,COUNTIF($D$3:D4880,D4880))</f>
        <v>0</v>
      </c>
      <c r="B4880" s="76" t="str">
        <f t="shared" si="154"/>
        <v/>
      </c>
      <c r="C4880" s="77" t="str">
        <f t="shared" si="153"/>
        <v xml:space="preserve"> </v>
      </c>
      <c r="D4880" s="80"/>
      <c r="E4880" s="80"/>
      <c r="F4880" s="99"/>
      <c r="G4880" s="81"/>
      <c r="H4880" s="84"/>
    </row>
    <row r="4881" spans="1:8" x14ac:dyDescent="0.25">
      <c r="A4881" s="82" t="str">
        <f>CONCATENATE(D4881,COUNTIF($D$3:D4881,D4881))</f>
        <v>0</v>
      </c>
      <c r="B4881" s="76" t="str">
        <f t="shared" si="154"/>
        <v/>
      </c>
      <c r="C4881" s="77" t="str">
        <f t="shared" si="153"/>
        <v xml:space="preserve"> </v>
      </c>
      <c r="D4881" s="80"/>
      <c r="E4881" s="80"/>
      <c r="F4881" s="99"/>
      <c r="G4881" s="81"/>
      <c r="H4881" s="84"/>
    </row>
    <row r="4882" spans="1:8" x14ac:dyDescent="0.25">
      <c r="A4882" s="82" t="str">
        <f>CONCATENATE(D4882,COUNTIF($D$3:D4882,D4882))</f>
        <v>0</v>
      </c>
      <c r="B4882" s="76" t="str">
        <f t="shared" si="154"/>
        <v/>
      </c>
      <c r="C4882" s="77" t="str">
        <f t="shared" si="153"/>
        <v xml:space="preserve"> </v>
      </c>
      <c r="D4882" s="80"/>
      <c r="E4882" s="80"/>
      <c r="F4882" s="99"/>
      <c r="G4882" s="81"/>
      <c r="H4882" s="84"/>
    </row>
    <row r="4883" spans="1:8" x14ac:dyDescent="0.25">
      <c r="A4883" s="82" t="str">
        <f>CONCATENATE(D4883,COUNTIF($D$3:D4883,D4883))</f>
        <v>0</v>
      </c>
      <c r="B4883" s="76" t="str">
        <f t="shared" si="154"/>
        <v/>
      </c>
      <c r="C4883" s="77" t="str">
        <f t="shared" si="153"/>
        <v xml:space="preserve"> </v>
      </c>
      <c r="D4883" s="80"/>
      <c r="E4883" s="80"/>
      <c r="F4883" s="99"/>
      <c r="G4883" s="81"/>
      <c r="H4883" s="84"/>
    </row>
    <row r="4884" spans="1:8" x14ac:dyDescent="0.25">
      <c r="A4884" s="82" t="str">
        <f>CONCATENATE(D4884,COUNTIF($D$3:D4884,D4884))</f>
        <v>0</v>
      </c>
      <c r="B4884" s="76" t="str">
        <f t="shared" si="154"/>
        <v/>
      </c>
      <c r="C4884" s="77" t="str">
        <f t="shared" si="153"/>
        <v xml:space="preserve"> </v>
      </c>
      <c r="D4884" s="80"/>
      <c r="E4884" s="80"/>
      <c r="F4884" s="99"/>
      <c r="G4884" s="81"/>
      <c r="H4884" s="84"/>
    </row>
    <row r="4885" spans="1:8" x14ac:dyDescent="0.25">
      <c r="A4885" s="82" t="str">
        <f>CONCATENATE(D4885,COUNTIF($D$3:D4885,D4885))</f>
        <v>0</v>
      </c>
      <c r="B4885" s="76" t="str">
        <f t="shared" si="154"/>
        <v/>
      </c>
      <c r="C4885" s="77" t="str">
        <f t="shared" si="153"/>
        <v xml:space="preserve"> </v>
      </c>
      <c r="D4885" s="80"/>
      <c r="E4885" s="80"/>
      <c r="F4885" s="99"/>
      <c r="G4885" s="81"/>
      <c r="H4885" s="84"/>
    </row>
    <row r="4886" spans="1:8" x14ac:dyDescent="0.25">
      <c r="A4886" s="82" t="str">
        <f>CONCATENATE(D4886,COUNTIF($D$3:D4886,D4886))</f>
        <v>0</v>
      </c>
      <c r="B4886" s="76" t="str">
        <f t="shared" si="154"/>
        <v/>
      </c>
      <c r="C4886" s="77" t="str">
        <f t="shared" si="153"/>
        <v xml:space="preserve"> </v>
      </c>
      <c r="D4886" s="80"/>
      <c r="E4886" s="80"/>
      <c r="F4886" s="99"/>
      <c r="G4886" s="81"/>
      <c r="H4886" s="84"/>
    </row>
    <row r="4887" spans="1:8" x14ac:dyDescent="0.25">
      <c r="A4887" s="82" t="str">
        <f>CONCATENATE(D4887,COUNTIF($D$3:D4887,D4887))</f>
        <v>0</v>
      </c>
      <c r="B4887" s="76" t="str">
        <f t="shared" si="154"/>
        <v/>
      </c>
      <c r="C4887" s="77" t="str">
        <f t="shared" si="153"/>
        <v xml:space="preserve"> </v>
      </c>
      <c r="D4887" s="80"/>
      <c r="E4887" s="80"/>
      <c r="F4887" s="99"/>
      <c r="G4887" s="81"/>
      <c r="H4887" s="84"/>
    </row>
    <row r="4888" spans="1:8" x14ac:dyDescent="0.25">
      <c r="A4888" s="82" t="str">
        <f>CONCATENATE(D4888,COUNTIF($D$3:D4888,D4888))</f>
        <v>0</v>
      </c>
      <c r="B4888" s="76" t="str">
        <f t="shared" si="154"/>
        <v/>
      </c>
      <c r="C4888" s="77" t="str">
        <f t="shared" si="153"/>
        <v xml:space="preserve"> </v>
      </c>
      <c r="D4888" s="80"/>
      <c r="E4888" s="80"/>
      <c r="F4888" s="99"/>
      <c r="G4888" s="81"/>
      <c r="H4888" s="84"/>
    </row>
    <row r="4889" spans="1:8" x14ac:dyDescent="0.25">
      <c r="A4889" s="82" t="str">
        <f>CONCATENATE(D4889,COUNTIF($D$3:D4889,D4889))</f>
        <v>0</v>
      </c>
      <c r="B4889" s="76" t="str">
        <f t="shared" si="154"/>
        <v/>
      </c>
      <c r="C4889" s="77" t="str">
        <f t="shared" si="153"/>
        <v xml:space="preserve"> </v>
      </c>
      <c r="D4889" s="80"/>
      <c r="E4889" s="80"/>
      <c r="F4889" s="99"/>
      <c r="G4889" s="81"/>
      <c r="H4889" s="84"/>
    </row>
    <row r="4890" spans="1:8" x14ac:dyDescent="0.25">
      <c r="A4890" s="82" t="str">
        <f>CONCATENATE(D4890,COUNTIF($D$3:D4890,D4890))</f>
        <v>0</v>
      </c>
      <c r="B4890" s="76" t="str">
        <f t="shared" si="154"/>
        <v/>
      </c>
      <c r="C4890" s="77" t="str">
        <f t="shared" si="153"/>
        <v xml:space="preserve"> </v>
      </c>
      <c r="D4890" s="80"/>
      <c r="E4890" s="80"/>
      <c r="F4890" s="99"/>
      <c r="G4890" s="81"/>
      <c r="H4890" s="84"/>
    </row>
    <row r="4891" spans="1:8" x14ac:dyDescent="0.25">
      <c r="A4891" s="82" t="str">
        <f>CONCATENATE(D4891,COUNTIF($D$3:D4891,D4891))</f>
        <v>0</v>
      </c>
      <c r="B4891" s="76" t="str">
        <f t="shared" si="154"/>
        <v/>
      </c>
      <c r="C4891" s="77" t="str">
        <f t="shared" si="153"/>
        <v xml:space="preserve"> </v>
      </c>
      <c r="D4891" s="80"/>
      <c r="E4891" s="80"/>
      <c r="F4891" s="99"/>
      <c r="G4891" s="81"/>
      <c r="H4891" s="84"/>
    </row>
    <row r="4892" spans="1:8" x14ac:dyDescent="0.25">
      <c r="A4892" s="82" t="str">
        <f>CONCATENATE(D4892,COUNTIF($D$3:D4892,D4892))</f>
        <v>0</v>
      </c>
      <c r="B4892" s="76" t="str">
        <f t="shared" si="154"/>
        <v/>
      </c>
      <c r="C4892" s="77" t="str">
        <f t="shared" si="153"/>
        <v xml:space="preserve"> </v>
      </c>
      <c r="D4892" s="80"/>
      <c r="E4892" s="80"/>
      <c r="F4892" s="99"/>
      <c r="G4892" s="81"/>
      <c r="H4892" s="84"/>
    </row>
    <row r="4893" spans="1:8" x14ac:dyDescent="0.25">
      <c r="A4893" s="82" t="str">
        <f>CONCATENATE(D4893,COUNTIF($D$3:D4893,D4893))</f>
        <v>0</v>
      </c>
      <c r="B4893" s="76" t="str">
        <f t="shared" si="154"/>
        <v/>
      </c>
      <c r="C4893" s="77" t="str">
        <f t="shared" si="153"/>
        <v xml:space="preserve"> </v>
      </c>
      <c r="D4893" s="80"/>
      <c r="E4893" s="80"/>
      <c r="F4893" s="99"/>
      <c r="G4893" s="81"/>
      <c r="H4893" s="84"/>
    </row>
    <row r="4894" spans="1:8" x14ac:dyDescent="0.25">
      <c r="A4894" s="82" t="str">
        <f>CONCATENATE(D4894,COUNTIF($D$3:D4894,D4894))</f>
        <v>0</v>
      </c>
      <c r="B4894" s="76" t="str">
        <f t="shared" si="154"/>
        <v/>
      </c>
      <c r="C4894" s="77" t="str">
        <f t="shared" si="153"/>
        <v xml:space="preserve"> </v>
      </c>
      <c r="D4894" s="80"/>
      <c r="E4894" s="80"/>
      <c r="F4894" s="99"/>
      <c r="G4894" s="81"/>
      <c r="H4894" s="84"/>
    </row>
    <row r="4895" spans="1:8" x14ac:dyDescent="0.25">
      <c r="A4895" s="82" t="str">
        <f>CONCATENATE(D4895,COUNTIF($D$3:D4895,D4895))</f>
        <v>0</v>
      </c>
      <c r="B4895" s="76" t="str">
        <f t="shared" si="154"/>
        <v/>
      </c>
      <c r="C4895" s="77" t="str">
        <f t="shared" si="153"/>
        <v xml:space="preserve"> </v>
      </c>
      <c r="D4895" s="80"/>
      <c r="E4895" s="80"/>
      <c r="F4895" s="99"/>
      <c r="G4895" s="81"/>
      <c r="H4895" s="84"/>
    </row>
    <row r="4896" spans="1:8" x14ac:dyDescent="0.25">
      <c r="A4896" s="82" t="str">
        <f>CONCATENATE(D4896,COUNTIF($D$3:D4896,D4896))</f>
        <v>0</v>
      </c>
      <c r="B4896" s="76" t="str">
        <f t="shared" si="154"/>
        <v/>
      </c>
      <c r="C4896" s="77" t="str">
        <f t="shared" si="153"/>
        <v xml:space="preserve"> </v>
      </c>
      <c r="D4896" s="80"/>
      <c r="E4896" s="80"/>
      <c r="F4896" s="99"/>
      <c r="G4896" s="81"/>
      <c r="H4896" s="84"/>
    </row>
    <row r="4897" spans="1:8" x14ac:dyDescent="0.25">
      <c r="A4897" s="82" t="str">
        <f>CONCATENATE(D4897,COUNTIF($D$3:D4897,D4897))</f>
        <v>0</v>
      </c>
      <c r="B4897" s="76" t="str">
        <f t="shared" si="154"/>
        <v/>
      </c>
      <c r="C4897" s="77" t="str">
        <f t="shared" si="153"/>
        <v xml:space="preserve"> </v>
      </c>
      <c r="D4897" s="80"/>
      <c r="E4897" s="80"/>
      <c r="F4897" s="99"/>
      <c r="G4897" s="81"/>
      <c r="H4897" s="84"/>
    </row>
    <row r="4898" spans="1:8" x14ac:dyDescent="0.25">
      <c r="A4898" s="82" t="str">
        <f>CONCATENATE(D4898,COUNTIF($D$3:D4898,D4898))</f>
        <v>0</v>
      </c>
      <c r="B4898" s="76" t="str">
        <f t="shared" si="154"/>
        <v/>
      </c>
      <c r="C4898" s="77" t="str">
        <f t="shared" si="153"/>
        <v xml:space="preserve"> </v>
      </c>
      <c r="D4898" s="80"/>
      <c r="E4898" s="80"/>
      <c r="F4898" s="99"/>
      <c r="G4898" s="81"/>
      <c r="H4898" s="84"/>
    </row>
    <row r="4899" spans="1:8" x14ac:dyDescent="0.25">
      <c r="A4899" s="82" t="str">
        <f>CONCATENATE(D4899,COUNTIF($D$3:D4899,D4899))</f>
        <v>0</v>
      </c>
      <c r="B4899" s="76" t="str">
        <f t="shared" si="154"/>
        <v/>
      </c>
      <c r="C4899" s="77" t="str">
        <f t="shared" si="153"/>
        <v xml:space="preserve"> </v>
      </c>
      <c r="D4899" s="80"/>
      <c r="E4899" s="80"/>
      <c r="F4899" s="99"/>
      <c r="G4899" s="81"/>
      <c r="H4899" s="84"/>
    </row>
    <row r="4900" spans="1:8" x14ac:dyDescent="0.25">
      <c r="A4900" s="82" t="str">
        <f>CONCATENATE(D4900,COUNTIF($D$3:D4900,D4900))</f>
        <v>0</v>
      </c>
      <c r="B4900" s="76" t="str">
        <f t="shared" si="154"/>
        <v/>
      </c>
      <c r="C4900" s="77" t="str">
        <f t="shared" si="153"/>
        <v xml:space="preserve"> </v>
      </c>
      <c r="D4900" s="80"/>
      <c r="E4900" s="80"/>
      <c r="F4900" s="99"/>
      <c r="G4900" s="81"/>
      <c r="H4900" s="84"/>
    </row>
    <row r="4901" spans="1:8" x14ac:dyDescent="0.25">
      <c r="A4901" s="82" t="str">
        <f>CONCATENATE(D4901,COUNTIF($D$3:D4901,D4901))</f>
        <v>0</v>
      </c>
      <c r="B4901" s="76" t="str">
        <f t="shared" si="154"/>
        <v/>
      </c>
      <c r="C4901" s="77" t="str">
        <f t="shared" si="153"/>
        <v xml:space="preserve"> </v>
      </c>
      <c r="D4901" s="80"/>
      <c r="E4901" s="80"/>
      <c r="F4901" s="99"/>
      <c r="G4901" s="81"/>
      <c r="H4901" s="84"/>
    </row>
    <row r="4902" spans="1:8" x14ac:dyDescent="0.25">
      <c r="A4902" s="82" t="str">
        <f>CONCATENATE(D4902,COUNTIF($D$3:D4902,D4902))</f>
        <v>0</v>
      </c>
      <c r="B4902" s="76" t="str">
        <f t="shared" si="154"/>
        <v/>
      </c>
      <c r="C4902" s="77" t="str">
        <f t="shared" si="153"/>
        <v xml:space="preserve"> </v>
      </c>
      <c r="D4902" s="80"/>
      <c r="E4902" s="80"/>
      <c r="F4902" s="99"/>
      <c r="G4902" s="81"/>
      <c r="H4902" s="84"/>
    </row>
    <row r="4903" spans="1:8" x14ac:dyDescent="0.25">
      <c r="A4903" s="82" t="str">
        <f>CONCATENATE(D4903,COUNTIF($D$3:D4903,D4903))</f>
        <v>0</v>
      </c>
      <c r="B4903" s="76" t="str">
        <f t="shared" si="154"/>
        <v/>
      </c>
      <c r="C4903" s="77" t="str">
        <f t="shared" si="153"/>
        <v xml:space="preserve"> </v>
      </c>
      <c r="D4903" s="80"/>
      <c r="E4903" s="80"/>
      <c r="F4903" s="99"/>
      <c r="G4903" s="81"/>
      <c r="H4903" s="84"/>
    </row>
    <row r="4904" spans="1:8" x14ac:dyDescent="0.25">
      <c r="A4904" s="82" t="str">
        <f>CONCATENATE(D4904,COUNTIF($D$3:D4904,D4904))</f>
        <v>0</v>
      </c>
      <c r="B4904" s="76" t="str">
        <f t="shared" si="154"/>
        <v/>
      </c>
      <c r="C4904" s="77" t="str">
        <f t="shared" si="153"/>
        <v xml:space="preserve"> </v>
      </c>
      <c r="D4904" s="80"/>
      <c r="E4904" s="80"/>
      <c r="F4904" s="99"/>
      <c r="G4904" s="81"/>
      <c r="H4904" s="84"/>
    </row>
    <row r="4905" spans="1:8" x14ac:dyDescent="0.25">
      <c r="A4905" s="82" t="str">
        <f>CONCATENATE(D4905,COUNTIF($D$3:D4905,D4905))</f>
        <v>0</v>
      </c>
      <c r="B4905" s="76" t="str">
        <f t="shared" si="154"/>
        <v/>
      </c>
      <c r="C4905" s="77" t="str">
        <f t="shared" si="153"/>
        <v xml:space="preserve"> </v>
      </c>
      <c r="D4905" s="80"/>
      <c r="E4905" s="80"/>
      <c r="F4905" s="99"/>
      <c r="G4905" s="81"/>
      <c r="H4905" s="84"/>
    </row>
    <row r="4906" spans="1:8" x14ac:dyDescent="0.25">
      <c r="A4906" s="82" t="str">
        <f>CONCATENATE(D4906,COUNTIF($D$3:D4906,D4906))</f>
        <v>0</v>
      </c>
      <c r="B4906" s="76" t="str">
        <f t="shared" si="154"/>
        <v/>
      </c>
      <c r="C4906" s="77" t="str">
        <f t="shared" si="153"/>
        <v xml:space="preserve"> </v>
      </c>
      <c r="D4906" s="80"/>
      <c r="E4906" s="80"/>
      <c r="F4906" s="99"/>
      <c r="G4906" s="81"/>
      <c r="H4906" s="84"/>
    </row>
    <row r="4907" spans="1:8" x14ac:dyDescent="0.25">
      <c r="A4907" s="82" t="str">
        <f>CONCATENATE(D4907,COUNTIF($D$3:D4907,D4907))</f>
        <v>0</v>
      </c>
      <c r="B4907" s="76" t="str">
        <f t="shared" si="154"/>
        <v/>
      </c>
      <c r="C4907" s="77" t="str">
        <f t="shared" si="153"/>
        <v xml:space="preserve"> </v>
      </c>
      <c r="D4907" s="80"/>
      <c r="E4907" s="80"/>
      <c r="F4907" s="99"/>
      <c r="G4907" s="81"/>
      <c r="H4907" s="84"/>
    </row>
    <row r="4908" spans="1:8" x14ac:dyDescent="0.25">
      <c r="A4908" s="82" t="str">
        <f>CONCATENATE(D4908,COUNTIF($D$3:D4908,D4908))</f>
        <v>0</v>
      </c>
      <c r="B4908" s="76" t="str">
        <f t="shared" si="154"/>
        <v/>
      </c>
      <c r="C4908" s="77" t="str">
        <f t="shared" si="153"/>
        <v xml:space="preserve"> </v>
      </c>
      <c r="D4908" s="80"/>
      <c r="E4908" s="80"/>
      <c r="F4908" s="99"/>
      <c r="G4908" s="81"/>
      <c r="H4908" s="84"/>
    </row>
    <row r="4909" spans="1:8" x14ac:dyDescent="0.25">
      <c r="A4909" s="82" t="str">
        <f>CONCATENATE(D4909,COUNTIF($D$3:D4909,D4909))</f>
        <v>0</v>
      </c>
      <c r="B4909" s="76" t="str">
        <f t="shared" si="154"/>
        <v/>
      </c>
      <c r="C4909" s="77" t="str">
        <f t="shared" si="153"/>
        <v xml:space="preserve"> </v>
      </c>
      <c r="D4909" s="80"/>
      <c r="E4909" s="80"/>
      <c r="F4909" s="99"/>
      <c r="G4909" s="81"/>
      <c r="H4909" s="84"/>
    </row>
    <row r="4910" spans="1:8" x14ac:dyDescent="0.25">
      <c r="A4910" s="82" t="str">
        <f>CONCATENATE(D4910,COUNTIF($D$3:D4910,D4910))</f>
        <v>0</v>
      </c>
      <c r="B4910" s="76" t="str">
        <f t="shared" si="154"/>
        <v/>
      </c>
      <c r="C4910" s="77" t="str">
        <f t="shared" si="153"/>
        <v xml:space="preserve"> </v>
      </c>
      <c r="D4910" s="80"/>
      <c r="E4910" s="80"/>
      <c r="F4910" s="99"/>
      <c r="G4910" s="81"/>
      <c r="H4910" s="84"/>
    </row>
    <row r="4911" spans="1:8" x14ac:dyDescent="0.25">
      <c r="A4911" s="82" t="str">
        <f>CONCATENATE(D4911,COUNTIF($D$3:D4911,D4911))</f>
        <v>0</v>
      </c>
      <c r="B4911" s="76" t="str">
        <f t="shared" si="154"/>
        <v/>
      </c>
      <c r="C4911" s="77" t="str">
        <f t="shared" si="153"/>
        <v xml:space="preserve"> </v>
      </c>
      <c r="D4911" s="80"/>
      <c r="E4911" s="80"/>
      <c r="F4911" s="99"/>
      <c r="G4911" s="81"/>
      <c r="H4911" s="84"/>
    </row>
    <row r="4912" spans="1:8" x14ac:dyDescent="0.25">
      <c r="A4912" s="82" t="str">
        <f>CONCATENATE(D4912,COUNTIF($D$3:D4912,D4912))</f>
        <v>0</v>
      </c>
      <c r="B4912" s="76" t="str">
        <f t="shared" si="154"/>
        <v/>
      </c>
      <c r="C4912" s="77" t="str">
        <f t="shared" si="153"/>
        <v xml:space="preserve"> </v>
      </c>
      <c r="D4912" s="80"/>
      <c r="E4912" s="80"/>
      <c r="F4912" s="99"/>
      <c r="G4912" s="81"/>
      <c r="H4912" s="84"/>
    </row>
    <row r="4913" spans="1:8" x14ac:dyDescent="0.25">
      <c r="A4913" s="82" t="str">
        <f>CONCATENATE(D4913,COUNTIF($D$3:D4913,D4913))</f>
        <v>0</v>
      </c>
      <c r="B4913" s="76" t="str">
        <f t="shared" si="154"/>
        <v/>
      </c>
      <c r="C4913" s="77" t="str">
        <f t="shared" si="153"/>
        <v xml:space="preserve"> </v>
      </c>
      <c r="D4913" s="80"/>
      <c r="E4913" s="80"/>
      <c r="F4913" s="99"/>
      <c r="G4913" s="81"/>
      <c r="H4913" s="84"/>
    </row>
    <row r="4914" spans="1:8" x14ac:dyDescent="0.25">
      <c r="A4914" s="82" t="str">
        <f>CONCATENATE(D4914,COUNTIF($D$3:D4914,D4914))</f>
        <v>0</v>
      </c>
      <c r="B4914" s="76" t="str">
        <f t="shared" si="154"/>
        <v/>
      </c>
      <c r="C4914" s="77" t="str">
        <f t="shared" si="153"/>
        <v xml:space="preserve"> </v>
      </c>
      <c r="D4914" s="80"/>
      <c r="E4914" s="80"/>
      <c r="F4914" s="99"/>
      <c r="G4914" s="81"/>
      <c r="H4914" s="84"/>
    </row>
    <row r="4915" spans="1:8" x14ac:dyDescent="0.25">
      <c r="A4915" s="82" t="str">
        <f>CONCATENATE(D4915,COUNTIF($D$3:D4915,D4915))</f>
        <v>0</v>
      </c>
      <c r="B4915" s="76" t="str">
        <f t="shared" si="154"/>
        <v/>
      </c>
      <c r="C4915" s="77" t="str">
        <f t="shared" si="153"/>
        <v xml:space="preserve"> </v>
      </c>
      <c r="D4915" s="80"/>
      <c r="E4915" s="80"/>
      <c r="F4915" s="99"/>
      <c r="G4915" s="81"/>
      <c r="H4915" s="84"/>
    </row>
    <row r="4916" spans="1:8" x14ac:dyDescent="0.25">
      <c r="A4916" s="82" t="str">
        <f>CONCATENATE(D4916,COUNTIF($D$3:D4916,D4916))</f>
        <v>0</v>
      </c>
      <c r="B4916" s="76" t="str">
        <f t="shared" si="154"/>
        <v/>
      </c>
      <c r="C4916" s="77" t="str">
        <f t="shared" si="153"/>
        <v xml:space="preserve"> </v>
      </c>
      <c r="D4916" s="80"/>
      <c r="E4916" s="80"/>
      <c r="F4916" s="99"/>
      <c r="G4916" s="81"/>
      <c r="H4916" s="84"/>
    </row>
    <row r="4917" spans="1:8" x14ac:dyDescent="0.25">
      <c r="A4917" s="82" t="str">
        <f>CONCATENATE(D4917,COUNTIF($D$3:D4917,D4917))</f>
        <v>0</v>
      </c>
      <c r="B4917" s="76" t="str">
        <f t="shared" si="154"/>
        <v/>
      </c>
      <c r="C4917" s="77" t="str">
        <f t="shared" si="153"/>
        <v xml:space="preserve"> </v>
      </c>
      <c r="D4917" s="80"/>
      <c r="E4917" s="80"/>
      <c r="F4917" s="99"/>
      <c r="G4917" s="81"/>
      <c r="H4917" s="84"/>
    </row>
    <row r="4918" spans="1:8" x14ac:dyDescent="0.25">
      <c r="A4918" s="82" t="str">
        <f>CONCATENATE(D4918,COUNTIF($D$3:D4918,D4918))</f>
        <v>0</v>
      </c>
      <c r="B4918" s="76" t="str">
        <f t="shared" si="154"/>
        <v/>
      </c>
      <c r="C4918" s="77" t="str">
        <f t="shared" si="153"/>
        <v xml:space="preserve"> </v>
      </c>
      <c r="D4918" s="80"/>
      <c r="E4918" s="80"/>
      <c r="F4918" s="99"/>
      <c r="G4918" s="81"/>
      <c r="H4918" s="84"/>
    </row>
    <row r="4919" spans="1:8" x14ac:dyDescent="0.25">
      <c r="A4919" s="82" t="str">
        <f>CONCATENATE(D4919,COUNTIF($D$3:D4919,D4919))</f>
        <v>0</v>
      </c>
      <c r="B4919" s="76" t="str">
        <f t="shared" si="154"/>
        <v/>
      </c>
      <c r="C4919" s="77" t="str">
        <f t="shared" si="153"/>
        <v xml:space="preserve"> </v>
      </c>
      <c r="D4919" s="80"/>
      <c r="E4919" s="80"/>
      <c r="F4919" s="99"/>
      <c r="G4919" s="81"/>
      <c r="H4919" s="84"/>
    </row>
    <row r="4920" spans="1:8" x14ac:dyDescent="0.25">
      <c r="A4920" s="82" t="str">
        <f>CONCATENATE(D4920,COUNTIF($D$3:D4920,D4920))</f>
        <v>0</v>
      </c>
      <c r="B4920" s="76" t="str">
        <f t="shared" si="154"/>
        <v/>
      </c>
      <c r="C4920" s="77" t="str">
        <f t="shared" si="153"/>
        <v xml:space="preserve"> </v>
      </c>
      <c r="D4920" s="80"/>
      <c r="E4920" s="80"/>
      <c r="F4920" s="99"/>
      <c r="G4920" s="81"/>
      <c r="H4920" s="84"/>
    </row>
    <row r="4921" spans="1:8" x14ac:dyDescent="0.25">
      <c r="A4921" s="82" t="str">
        <f>CONCATENATE(D4921,COUNTIF($D$3:D4921,D4921))</f>
        <v>0</v>
      </c>
      <c r="B4921" s="76" t="str">
        <f t="shared" si="154"/>
        <v/>
      </c>
      <c r="C4921" s="77" t="str">
        <f t="shared" si="153"/>
        <v xml:space="preserve"> </v>
      </c>
      <c r="D4921" s="80"/>
      <c r="E4921" s="80"/>
      <c r="F4921" s="99"/>
      <c r="G4921" s="81"/>
      <c r="H4921" s="84"/>
    </row>
    <row r="4922" spans="1:8" x14ac:dyDescent="0.25">
      <c r="A4922" s="82" t="str">
        <f>CONCATENATE(D4922,COUNTIF($D$3:D4922,D4922))</f>
        <v>0</v>
      </c>
      <c r="B4922" s="76" t="str">
        <f t="shared" si="154"/>
        <v/>
      </c>
      <c r="C4922" s="77" t="str">
        <f t="shared" si="153"/>
        <v xml:space="preserve"> </v>
      </c>
      <c r="D4922" s="80"/>
      <c r="E4922" s="80"/>
      <c r="F4922" s="99"/>
      <c r="G4922" s="81"/>
      <c r="H4922" s="84"/>
    </row>
    <row r="4923" spans="1:8" x14ac:dyDescent="0.25">
      <c r="A4923" s="82" t="str">
        <f>CONCATENATE(D4923,COUNTIF($D$3:D4923,D4923))</f>
        <v>0</v>
      </c>
      <c r="B4923" s="76" t="str">
        <f t="shared" si="154"/>
        <v/>
      </c>
      <c r="C4923" s="77" t="str">
        <f t="shared" si="153"/>
        <v xml:space="preserve"> </v>
      </c>
      <c r="D4923" s="80"/>
      <c r="E4923" s="80"/>
      <c r="F4923" s="99"/>
      <c r="G4923" s="81"/>
      <c r="H4923" s="84"/>
    </row>
    <row r="4924" spans="1:8" x14ac:dyDescent="0.25">
      <c r="A4924" s="82" t="str">
        <f>CONCATENATE(D4924,COUNTIF($D$3:D4924,D4924))</f>
        <v>0</v>
      </c>
      <c r="B4924" s="76" t="str">
        <f t="shared" si="154"/>
        <v/>
      </c>
      <c r="C4924" s="77" t="str">
        <f t="shared" si="153"/>
        <v xml:space="preserve"> </v>
      </c>
      <c r="D4924" s="80"/>
      <c r="E4924" s="80"/>
      <c r="F4924" s="99"/>
      <c r="G4924" s="81"/>
      <c r="H4924" s="84"/>
    </row>
    <row r="4925" spans="1:8" x14ac:dyDescent="0.25">
      <c r="A4925" s="82" t="str">
        <f>CONCATENATE(D4925,COUNTIF($D$3:D4925,D4925))</f>
        <v>0</v>
      </c>
      <c r="B4925" s="76" t="str">
        <f t="shared" si="154"/>
        <v/>
      </c>
      <c r="C4925" s="77" t="str">
        <f t="shared" si="153"/>
        <v xml:space="preserve"> </v>
      </c>
      <c r="D4925" s="80"/>
      <c r="E4925" s="80"/>
      <c r="F4925" s="99"/>
      <c r="G4925" s="81"/>
      <c r="H4925" s="84"/>
    </row>
    <row r="4926" spans="1:8" x14ac:dyDescent="0.25">
      <c r="A4926" s="82" t="str">
        <f>CONCATENATE(D4926,COUNTIF($D$3:D4926,D4926))</f>
        <v>0</v>
      </c>
      <c r="B4926" s="76" t="str">
        <f t="shared" si="154"/>
        <v/>
      </c>
      <c r="C4926" s="77" t="str">
        <f t="shared" si="153"/>
        <v xml:space="preserve"> </v>
      </c>
      <c r="D4926" s="80"/>
      <c r="E4926" s="80"/>
      <c r="F4926" s="99"/>
      <c r="G4926" s="81"/>
      <c r="H4926" s="84"/>
    </row>
    <row r="4927" spans="1:8" x14ac:dyDescent="0.25">
      <c r="A4927" s="82" t="str">
        <f>CONCATENATE(D4927,COUNTIF($D$3:D4927,D4927))</f>
        <v>0</v>
      </c>
      <c r="B4927" s="76" t="str">
        <f t="shared" si="154"/>
        <v/>
      </c>
      <c r="C4927" s="77" t="str">
        <f t="shared" si="153"/>
        <v xml:space="preserve"> </v>
      </c>
      <c r="D4927" s="80"/>
      <c r="E4927" s="80"/>
      <c r="F4927" s="99"/>
      <c r="G4927" s="81"/>
      <c r="H4927" s="84"/>
    </row>
    <row r="4928" spans="1:8" x14ac:dyDescent="0.25">
      <c r="A4928" s="82" t="str">
        <f>CONCATENATE(D4928,COUNTIF($D$3:D4928,D4928))</f>
        <v>0</v>
      </c>
      <c r="B4928" s="76" t="str">
        <f t="shared" si="154"/>
        <v/>
      </c>
      <c r="C4928" s="77" t="str">
        <f t="shared" si="153"/>
        <v xml:space="preserve"> </v>
      </c>
      <c r="D4928" s="80"/>
      <c r="E4928" s="80"/>
      <c r="F4928" s="99"/>
      <c r="G4928" s="81"/>
      <c r="H4928" s="84"/>
    </row>
    <row r="4929" spans="1:8" x14ac:dyDescent="0.25">
      <c r="A4929" s="82" t="str">
        <f>CONCATENATE(D4929,COUNTIF($D$3:D4929,D4929))</f>
        <v>0</v>
      </c>
      <c r="B4929" s="76" t="str">
        <f t="shared" si="154"/>
        <v/>
      </c>
      <c r="C4929" s="77" t="str">
        <f t="shared" si="153"/>
        <v xml:space="preserve"> </v>
      </c>
      <c r="D4929" s="80"/>
      <c r="E4929" s="80"/>
      <c r="F4929" s="99"/>
      <c r="G4929" s="81"/>
      <c r="H4929" s="84"/>
    </row>
    <row r="4930" spans="1:8" x14ac:dyDescent="0.25">
      <c r="A4930" s="82" t="str">
        <f>CONCATENATE(D4930,COUNTIF($D$3:D4930,D4930))</f>
        <v>0</v>
      </c>
      <c r="B4930" s="76" t="str">
        <f t="shared" si="154"/>
        <v/>
      </c>
      <c r="C4930" s="77" t="str">
        <f t="shared" si="153"/>
        <v xml:space="preserve"> </v>
      </c>
      <c r="D4930" s="80"/>
      <c r="E4930" s="80"/>
      <c r="F4930" s="99"/>
      <c r="G4930" s="81"/>
      <c r="H4930" s="84"/>
    </row>
    <row r="4931" spans="1:8" x14ac:dyDescent="0.25">
      <c r="A4931" s="82" t="str">
        <f>CONCATENATE(D4931,COUNTIF($D$3:D4931,D4931))</f>
        <v>0</v>
      </c>
      <c r="B4931" s="76" t="str">
        <f t="shared" si="154"/>
        <v/>
      </c>
      <c r="C4931" s="77" t="str">
        <f t="shared" si="153"/>
        <v xml:space="preserve"> </v>
      </c>
      <c r="D4931" s="80"/>
      <c r="E4931" s="80"/>
      <c r="F4931" s="99"/>
      <c r="G4931" s="81"/>
      <c r="H4931" s="84"/>
    </row>
    <row r="4932" spans="1:8" x14ac:dyDescent="0.25">
      <c r="A4932" s="82" t="str">
        <f>CONCATENATE(D4932,COUNTIF($D$3:D4932,D4932))</f>
        <v>0</v>
      </c>
      <c r="B4932" s="76" t="str">
        <f t="shared" si="154"/>
        <v/>
      </c>
      <c r="C4932" s="77" t="str">
        <f t="shared" ref="C4932:C4995" si="155">CONCATENATE(F4932," ",G4932)</f>
        <v xml:space="preserve"> </v>
      </c>
      <c r="D4932" s="80"/>
      <c r="E4932" s="80"/>
      <c r="F4932" s="99"/>
      <c r="G4932" s="81"/>
      <c r="H4932" s="84"/>
    </row>
    <row r="4933" spans="1:8" x14ac:dyDescent="0.25">
      <c r="A4933" s="82" t="str">
        <f>CONCATENATE(D4933,COUNTIF($D$3:D4933,D4933))</f>
        <v>0</v>
      </c>
      <c r="B4933" s="76" t="str">
        <f t="shared" ref="B4933:B4996" si="156">CONCATENATE(D4933,G4933)</f>
        <v/>
      </c>
      <c r="C4933" s="77" t="str">
        <f t="shared" si="155"/>
        <v xml:space="preserve"> </v>
      </c>
      <c r="D4933" s="80"/>
      <c r="E4933" s="80"/>
      <c r="F4933" s="99"/>
      <c r="G4933" s="81"/>
      <c r="H4933" s="84"/>
    </row>
    <row r="4934" spans="1:8" x14ac:dyDescent="0.25">
      <c r="A4934" s="82" t="str">
        <f>CONCATENATE(D4934,COUNTIF($D$3:D4934,D4934))</f>
        <v>0</v>
      </c>
      <c r="B4934" s="76" t="str">
        <f t="shared" si="156"/>
        <v/>
      </c>
      <c r="C4934" s="77" t="str">
        <f t="shared" si="155"/>
        <v xml:space="preserve"> </v>
      </c>
      <c r="D4934" s="80"/>
      <c r="E4934" s="80"/>
      <c r="F4934" s="99"/>
      <c r="G4934" s="81"/>
      <c r="H4934" s="84"/>
    </row>
    <row r="4935" spans="1:8" x14ac:dyDescent="0.25">
      <c r="A4935" s="82" t="str">
        <f>CONCATENATE(D4935,COUNTIF($D$3:D4935,D4935))</f>
        <v>0</v>
      </c>
      <c r="B4935" s="76" t="str">
        <f t="shared" si="156"/>
        <v/>
      </c>
      <c r="C4935" s="77" t="str">
        <f t="shared" si="155"/>
        <v xml:space="preserve"> </v>
      </c>
      <c r="D4935" s="80"/>
      <c r="E4935" s="80"/>
      <c r="F4935" s="99"/>
      <c r="G4935" s="81"/>
      <c r="H4935" s="84"/>
    </row>
    <row r="4936" spans="1:8" x14ac:dyDescent="0.25">
      <c r="A4936" s="82" t="str">
        <f>CONCATENATE(D4936,COUNTIF($D$3:D4936,D4936))</f>
        <v>0</v>
      </c>
      <c r="B4936" s="76" t="str">
        <f t="shared" si="156"/>
        <v/>
      </c>
      <c r="C4936" s="77" t="str">
        <f t="shared" si="155"/>
        <v xml:space="preserve"> </v>
      </c>
      <c r="D4936" s="80"/>
      <c r="E4936" s="80"/>
      <c r="F4936" s="99"/>
      <c r="G4936" s="81"/>
      <c r="H4936" s="84"/>
    </row>
    <row r="4937" spans="1:8" x14ac:dyDescent="0.25">
      <c r="A4937" s="82" t="str">
        <f>CONCATENATE(D4937,COUNTIF($D$3:D4937,D4937))</f>
        <v>0</v>
      </c>
      <c r="B4937" s="76" t="str">
        <f t="shared" si="156"/>
        <v/>
      </c>
      <c r="C4937" s="77" t="str">
        <f t="shared" si="155"/>
        <v xml:space="preserve"> </v>
      </c>
      <c r="D4937" s="80"/>
      <c r="E4937" s="80"/>
      <c r="F4937" s="99"/>
      <c r="G4937" s="81"/>
      <c r="H4937" s="84"/>
    </row>
    <row r="4938" spans="1:8" x14ac:dyDescent="0.25">
      <c r="A4938" s="82" t="str">
        <f>CONCATENATE(D4938,COUNTIF($D$3:D4938,D4938))</f>
        <v>0</v>
      </c>
      <c r="B4938" s="76" t="str">
        <f t="shared" si="156"/>
        <v/>
      </c>
      <c r="C4938" s="77" t="str">
        <f t="shared" si="155"/>
        <v xml:space="preserve"> </v>
      </c>
      <c r="D4938" s="80"/>
      <c r="E4938" s="80"/>
      <c r="F4938" s="99"/>
      <c r="G4938" s="81"/>
      <c r="H4938" s="84"/>
    </row>
    <row r="4939" spans="1:8" x14ac:dyDescent="0.25">
      <c r="A4939" s="82" t="str">
        <f>CONCATENATE(D4939,COUNTIF($D$3:D4939,D4939))</f>
        <v>0</v>
      </c>
      <c r="B4939" s="76" t="str">
        <f t="shared" si="156"/>
        <v/>
      </c>
      <c r="C4939" s="77" t="str">
        <f t="shared" si="155"/>
        <v xml:space="preserve"> </v>
      </c>
      <c r="D4939" s="80"/>
      <c r="E4939" s="80"/>
      <c r="F4939" s="99"/>
      <c r="G4939" s="81"/>
      <c r="H4939" s="84"/>
    </row>
    <row r="4940" spans="1:8" x14ac:dyDescent="0.25">
      <c r="A4940" s="82" t="str">
        <f>CONCATENATE(D4940,COUNTIF($D$3:D4940,D4940))</f>
        <v>0</v>
      </c>
      <c r="B4940" s="76" t="str">
        <f t="shared" si="156"/>
        <v/>
      </c>
      <c r="C4940" s="77" t="str">
        <f t="shared" si="155"/>
        <v xml:space="preserve"> </v>
      </c>
      <c r="D4940" s="80"/>
      <c r="E4940" s="80"/>
      <c r="F4940" s="99"/>
      <c r="G4940" s="81"/>
      <c r="H4940" s="84"/>
    </row>
    <row r="4941" spans="1:8" x14ac:dyDescent="0.25">
      <c r="A4941" s="82" t="str">
        <f>CONCATENATE(D4941,COUNTIF($D$3:D4941,D4941))</f>
        <v>0</v>
      </c>
      <c r="B4941" s="76" t="str">
        <f t="shared" si="156"/>
        <v/>
      </c>
      <c r="C4941" s="77" t="str">
        <f t="shared" si="155"/>
        <v xml:space="preserve"> </v>
      </c>
      <c r="D4941" s="80"/>
      <c r="E4941" s="80"/>
      <c r="F4941" s="99"/>
      <c r="G4941" s="81"/>
      <c r="H4941" s="84"/>
    </row>
    <row r="4942" spans="1:8" x14ac:dyDescent="0.25">
      <c r="A4942" s="82" t="str">
        <f>CONCATENATE(D4942,COUNTIF($D$3:D4942,D4942))</f>
        <v>0</v>
      </c>
      <c r="B4942" s="76" t="str">
        <f t="shared" si="156"/>
        <v/>
      </c>
      <c r="C4942" s="77" t="str">
        <f t="shared" si="155"/>
        <v xml:space="preserve"> </v>
      </c>
      <c r="D4942" s="80"/>
      <c r="E4942" s="80"/>
      <c r="F4942" s="99"/>
      <c r="G4942" s="81"/>
      <c r="H4942" s="84"/>
    </row>
    <row r="4943" spans="1:8" x14ac:dyDescent="0.25">
      <c r="A4943" s="82" t="str">
        <f>CONCATENATE(D4943,COUNTIF($D$3:D4943,D4943))</f>
        <v>0</v>
      </c>
      <c r="B4943" s="76" t="str">
        <f t="shared" si="156"/>
        <v/>
      </c>
      <c r="C4943" s="77" t="str">
        <f t="shared" si="155"/>
        <v xml:space="preserve"> </v>
      </c>
      <c r="D4943" s="80"/>
      <c r="E4943" s="80"/>
      <c r="F4943" s="99"/>
      <c r="G4943" s="81"/>
      <c r="H4943" s="84"/>
    </row>
    <row r="4944" spans="1:8" x14ac:dyDescent="0.25">
      <c r="A4944" s="82" t="str">
        <f>CONCATENATE(D4944,COUNTIF($D$3:D4944,D4944))</f>
        <v>0</v>
      </c>
      <c r="B4944" s="76" t="str">
        <f t="shared" si="156"/>
        <v/>
      </c>
      <c r="C4944" s="77" t="str">
        <f t="shared" si="155"/>
        <v xml:space="preserve"> </v>
      </c>
      <c r="D4944" s="80"/>
      <c r="E4944" s="80"/>
      <c r="F4944" s="99"/>
      <c r="G4944" s="81"/>
      <c r="H4944" s="84"/>
    </row>
    <row r="4945" spans="1:8" x14ac:dyDescent="0.25">
      <c r="A4945" s="82" t="str">
        <f>CONCATENATE(D4945,COUNTIF($D$3:D4945,D4945))</f>
        <v>0</v>
      </c>
      <c r="B4945" s="76" t="str">
        <f t="shared" si="156"/>
        <v/>
      </c>
      <c r="C4945" s="77" t="str">
        <f t="shared" si="155"/>
        <v xml:space="preserve"> </v>
      </c>
      <c r="D4945" s="80"/>
      <c r="E4945" s="80"/>
      <c r="F4945" s="99"/>
      <c r="G4945" s="81"/>
      <c r="H4945" s="84"/>
    </row>
    <row r="4946" spans="1:8" x14ac:dyDescent="0.25">
      <c r="A4946" s="82" t="str">
        <f>CONCATENATE(D4946,COUNTIF($D$3:D4946,D4946))</f>
        <v>0</v>
      </c>
      <c r="B4946" s="76" t="str">
        <f t="shared" si="156"/>
        <v/>
      </c>
      <c r="C4946" s="77" t="str">
        <f t="shared" si="155"/>
        <v xml:space="preserve"> </v>
      </c>
      <c r="D4946" s="80"/>
      <c r="E4946" s="80"/>
      <c r="F4946" s="99"/>
      <c r="G4946" s="81"/>
      <c r="H4946" s="84"/>
    </row>
    <row r="4947" spans="1:8" x14ac:dyDescent="0.25">
      <c r="A4947" s="82" t="str">
        <f>CONCATENATE(D4947,COUNTIF($D$3:D4947,D4947))</f>
        <v>0</v>
      </c>
      <c r="B4947" s="76" t="str">
        <f t="shared" si="156"/>
        <v/>
      </c>
      <c r="C4947" s="77" t="str">
        <f t="shared" si="155"/>
        <v xml:space="preserve"> </v>
      </c>
      <c r="D4947" s="80"/>
      <c r="E4947" s="80"/>
      <c r="F4947" s="99"/>
      <c r="G4947" s="81"/>
      <c r="H4947" s="84"/>
    </row>
    <row r="4948" spans="1:8" x14ac:dyDescent="0.25">
      <c r="A4948" s="82" t="str">
        <f>CONCATENATE(D4948,COUNTIF($D$3:D4948,D4948))</f>
        <v>0</v>
      </c>
      <c r="B4948" s="76" t="str">
        <f t="shared" si="156"/>
        <v/>
      </c>
      <c r="C4948" s="77" t="str">
        <f t="shared" si="155"/>
        <v xml:space="preserve"> </v>
      </c>
      <c r="D4948" s="80"/>
      <c r="E4948" s="80"/>
      <c r="F4948" s="99"/>
      <c r="G4948" s="81"/>
      <c r="H4948" s="84"/>
    </row>
    <row r="4949" spans="1:8" x14ac:dyDescent="0.25">
      <c r="A4949" s="82" t="str">
        <f>CONCATENATE(D4949,COUNTIF($D$3:D4949,D4949))</f>
        <v>0</v>
      </c>
      <c r="B4949" s="76" t="str">
        <f t="shared" si="156"/>
        <v/>
      </c>
      <c r="C4949" s="77" t="str">
        <f t="shared" si="155"/>
        <v xml:space="preserve"> </v>
      </c>
      <c r="D4949" s="80"/>
      <c r="E4949" s="80"/>
      <c r="F4949" s="99"/>
      <c r="G4949" s="81"/>
      <c r="H4949" s="84"/>
    </row>
    <row r="4950" spans="1:8" x14ac:dyDescent="0.25">
      <c r="A4950" s="82" t="str">
        <f>CONCATENATE(D4950,COUNTIF($D$3:D4950,D4950))</f>
        <v>0</v>
      </c>
      <c r="B4950" s="76" t="str">
        <f t="shared" si="156"/>
        <v/>
      </c>
      <c r="C4950" s="77" t="str">
        <f t="shared" si="155"/>
        <v xml:space="preserve"> </v>
      </c>
      <c r="D4950" s="80"/>
      <c r="E4950" s="80"/>
      <c r="F4950" s="99"/>
      <c r="G4950" s="81"/>
      <c r="H4950" s="84"/>
    </row>
    <row r="4951" spans="1:8" x14ac:dyDescent="0.25">
      <c r="A4951" s="82" t="str">
        <f>CONCATENATE(D4951,COUNTIF($D$3:D4951,D4951))</f>
        <v>0</v>
      </c>
      <c r="B4951" s="76" t="str">
        <f t="shared" si="156"/>
        <v/>
      </c>
      <c r="C4951" s="77" t="str">
        <f t="shared" si="155"/>
        <v xml:space="preserve"> </v>
      </c>
      <c r="D4951" s="80"/>
      <c r="E4951" s="80"/>
      <c r="F4951" s="99"/>
      <c r="G4951" s="81"/>
      <c r="H4951" s="84"/>
    </row>
    <row r="4952" spans="1:8" x14ac:dyDescent="0.25">
      <c r="A4952" s="82" t="str">
        <f>CONCATENATE(D4952,COUNTIF($D$3:D4952,D4952))</f>
        <v>0</v>
      </c>
      <c r="B4952" s="76" t="str">
        <f t="shared" si="156"/>
        <v/>
      </c>
      <c r="C4952" s="77" t="str">
        <f t="shared" si="155"/>
        <v xml:space="preserve"> </v>
      </c>
      <c r="D4952" s="80"/>
      <c r="E4952" s="80"/>
      <c r="F4952" s="99"/>
      <c r="G4952" s="81"/>
      <c r="H4952" s="84"/>
    </row>
    <row r="4953" spans="1:8" x14ac:dyDescent="0.25">
      <c r="A4953" s="82" t="str">
        <f>CONCATENATE(D4953,COUNTIF($D$3:D4953,D4953))</f>
        <v>0</v>
      </c>
      <c r="B4953" s="76" t="str">
        <f t="shared" si="156"/>
        <v/>
      </c>
      <c r="C4953" s="77" t="str">
        <f t="shared" si="155"/>
        <v xml:space="preserve"> </v>
      </c>
      <c r="D4953" s="80"/>
      <c r="E4953" s="80"/>
      <c r="F4953" s="99"/>
      <c r="G4953" s="81"/>
      <c r="H4953" s="84"/>
    </row>
    <row r="4954" spans="1:8" x14ac:dyDescent="0.25">
      <c r="A4954" s="82" t="str">
        <f>CONCATENATE(D4954,COUNTIF($D$3:D4954,D4954))</f>
        <v>0</v>
      </c>
      <c r="B4954" s="76" t="str">
        <f t="shared" si="156"/>
        <v/>
      </c>
      <c r="C4954" s="77" t="str">
        <f t="shared" si="155"/>
        <v xml:space="preserve"> </v>
      </c>
      <c r="D4954" s="80"/>
      <c r="E4954" s="80"/>
      <c r="F4954" s="99"/>
      <c r="G4954" s="81"/>
      <c r="H4954" s="84"/>
    </row>
    <row r="4955" spans="1:8" x14ac:dyDescent="0.25">
      <c r="A4955" s="82" t="str">
        <f>CONCATENATE(D4955,COUNTIF($D$3:D4955,D4955))</f>
        <v>0</v>
      </c>
      <c r="B4955" s="76" t="str">
        <f t="shared" si="156"/>
        <v/>
      </c>
      <c r="C4955" s="77" t="str">
        <f t="shared" si="155"/>
        <v xml:space="preserve"> </v>
      </c>
      <c r="D4955" s="80"/>
      <c r="E4955" s="80"/>
      <c r="F4955" s="99"/>
      <c r="G4955" s="81"/>
      <c r="H4955" s="84"/>
    </row>
    <row r="4956" spans="1:8" x14ac:dyDescent="0.25">
      <c r="A4956" s="82" t="str">
        <f>CONCATENATE(D4956,COUNTIF($D$3:D4956,D4956))</f>
        <v>0</v>
      </c>
      <c r="B4956" s="76" t="str">
        <f t="shared" si="156"/>
        <v/>
      </c>
      <c r="C4956" s="77" t="str">
        <f t="shared" si="155"/>
        <v xml:space="preserve"> </v>
      </c>
      <c r="D4956" s="80"/>
      <c r="E4956" s="80"/>
      <c r="F4956" s="99"/>
      <c r="G4956" s="81"/>
      <c r="H4956" s="84"/>
    </row>
    <row r="4957" spans="1:8" x14ac:dyDescent="0.25">
      <c r="A4957" s="82" t="str">
        <f>CONCATENATE(D4957,COUNTIF($D$3:D4957,D4957))</f>
        <v>0</v>
      </c>
      <c r="B4957" s="76" t="str">
        <f t="shared" si="156"/>
        <v/>
      </c>
      <c r="C4957" s="77" t="str">
        <f t="shared" si="155"/>
        <v xml:space="preserve"> </v>
      </c>
      <c r="D4957" s="80"/>
      <c r="E4957" s="80"/>
      <c r="F4957" s="99"/>
      <c r="G4957" s="81"/>
      <c r="H4957" s="84"/>
    </row>
    <row r="4958" spans="1:8" x14ac:dyDescent="0.25">
      <c r="A4958" s="82" t="str">
        <f>CONCATENATE(D4958,COUNTIF($D$3:D4958,D4958))</f>
        <v>0</v>
      </c>
      <c r="B4958" s="76" t="str">
        <f t="shared" si="156"/>
        <v/>
      </c>
      <c r="C4958" s="77" t="str">
        <f t="shared" si="155"/>
        <v xml:space="preserve"> </v>
      </c>
      <c r="D4958" s="80"/>
      <c r="E4958" s="80"/>
      <c r="F4958" s="99"/>
      <c r="G4958" s="81"/>
      <c r="H4958" s="84"/>
    </row>
    <row r="4959" spans="1:8" x14ac:dyDescent="0.25">
      <c r="A4959" s="82" t="str">
        <f>CONCATENATE(D4959,COUNTIF($D$3:D4959,D4959))</f>
        <v>0</v>
      </c>
      <c r="B4959" s="76" t="str">
        <f t="shared" si="156"/>
        <v/>
      </c>
      <c r="C4959" s="77" t="str">
        <f t="shared" si="155"/>
        <v xml:space="preserve"> </v>
      </c>
      <c r="D4959" s="80"/>
      <c r="E4959" s="80"/>
      <c r="F4959" s="99"/>
      <c r="G4959" s="81"/>
      <c r="H4959" s="84"/>
    </row>
    <row r="4960" spans="1:8" x14ac:dyDescent="0.25">
      <c r="A4960" s="82" t="str">
        <f>CONCATENATE(D4960,COUNTIF($D$3:D4960,D4960))</f>
        <v>0</v>
      </c>
      <c r="B4960" s="76" t="str">
        <f t="shared" si="156"/>
        <v/>
      </c>
      <c r="C4960" s="77" t="str">
        <f t="shared" si="155"/>
        <v xml:space="preserve"> </v>
      </c>
      <c r="D4960" s="80"/>
      <c r="E4960" s="80"/>
      <c r="F4960" s="99"/>
      <c r="G4960" s="81"/>
      <c r="H4960" s="84"/>
    </row>
    <row r="4961" spans="1:8" x14ac:dyDescent="0.25">
      <c r="A4961" s="82" t="str">
        <f>CONCATENATE(D4961,COUNTIF($D$3:D4961,D4961))</f>
        <v>0</v>
      </c>
      <c r="B4961" s="76" t="str">
        <f t="shared" si="156"/>
        <v/>
      </c>
      <c r="C4961" s="77" t="str">
        <f t="shared" si="155"/>
        <v xml:space="preserve"> </v>
      </c>
      <c r="D4961" s="80"/>
      <c r="E4961" s="80"/>
      <c r="F4961" s="99"/>
      <c r="G4961" s="81"/>
      <c r="H4961" s="84"/>
    </row>
    <row r="4962" spans="1:8" x14ac:dyDescent="0.25">
      <c r="A4962" s="82" t="str">
        <f>CONCATENATE(D4962,COUNTIF($D$3:D4962,D4962))</f>
        <v>0</v>
      </c>
      <c r="B4962" s="76" t="str">
        <f t="shared" si="156"/>
        <v/>
      </c>
      <c r="C4962" s="77" t="str">
        <f t="shared" si="155"/>
        <v xml:space="preserve"> </v>
      </c>
      <c r="D4962" s="80"/>
      <c r="E4962" s="80"/>
      <c r="F4962" s="99"/>
      <c r="G4962" s="81"/>
      <c r="H4962" s="84"/>
    </row>
    <row r="4963" spans="1:8" x14ac:dyDescent="0.25">
      <c r="A4963" s="82" t="str">
        <f>CONCATENATE(D4963,COUNTIF($D$3:D4963,D4963))</f>
        <v>0</v>
      </c>
      <c r="B4963" s="76" t="str">
        <f t="shared" si="156"/>
        <v/>
      </c>
      <c r="C4963" s="77" t="str">
        <f t="shared" si="155"/>
        <v xml:space="preserve"> </v>
      </c>
      <c r="D4963" s="80"/>
      <c r="E4963" s="80"/>
      <c r="F4963" s="99"/>
      <c r="G4963" s="81"/>
      <c r="H4963" s="84"/>
    </row>
    <row r="4964" spans="1:8" x14ac:dyDescent="0.25">
      <c r="A4964" s="82" t="str">
        <f>CONCATENATE(D4964,COUNTIF($D$3:D4964,D4964))</f>
        <v>0</v>
      </c>
      <c r="B4964" s="76" t="str">
        <f t="shared" si="156"/>
        <v/>
      </c>
      <c r="C4964" s="77" t="str">
        <f t="shared" si="155"/>
        <v xml:space="preserve"> </v>
      </c>
      <c r="D4964" s="80"/>
      <c r="E4964" s="80"/>
      <c r="F4964" s="99"/>
      <c r="G4964" s="81"/>
      <c r="H4964" s="84"/>
    </row>
    <row r="4965" spans="1:8" x14ac:dyDescent="0.25">
      <c r="A4965" s="82" t="str">
        <f>CONCATENATE(D4965,COUNTIF($D$3:D4965,D4965))</f>
        <v>0</v>
      </c>
      <c r="B4965" s="76" t="str">
        <f t="shared" si="156"/>
        <v/>
      </c>
      <c r="C4965" s="77" t="str">
        <f t="shared" si="155"/>
        <v xml:space="preserve"> </v>
      </c>
      <c r="D4965" s="80"/>
      <c r="E4965" s="80"/>
      <c r="F4965" s="99"/>
      <c r="G4965" s="81"/>
      <c r="H4965" s="84"/>
    </row>
    <row r="4966" spans="1:8" x14ac:dyDescent="0.25">
      <c r="A4966" s="82" t="str">
        <f>CONCATENATE(D4966,COUNTIF($D$3:D4966,D4966))</f>
        <v>0</v>
      </c>
      <c r="B4966" s="76" t="str">
        <f t="shared" si="156"/>
        <v/>
      </c>
      <c r="C4966" s="77" t="str">
        <f t="shared" si="155"/>
        <v xml:space="preserve"> </v>
      </c>
      <c r="D4966" s="80"/>
      <c r="E4966" s="80"/>
      <c r="F4966" s="99"/>
      <c r="G4966" s="81"/>
      <c r="H4966" s="84"/>
    </row>
    <row r="4967" spans="1:8" x14ac:dyDescent="0.25">
      <c r="A4967" s="82" t="str">
        <f>CONCATENATE(D4967,COUNTIF($D$3:D4967,D4967))</f>
        <v>0</v>
      </c>
      <c r="B4967" s="76" t="str">
        <f t="shared" si="156"/>
        <v/>
      </c>
      <c r="C4967" s="77" t="str">
        <f t="shared" si="155"/>
        <v xml:space="preserve"> </v>
      </c>
      <c r="D4967" s="80"/>
      <c r="E4967" s="80"/>
      <c r="F4967" s="99"/>
      <c r="G4967" s="81"/>
      <c r="H4967" s="84"/>
    </row>
    <row r="4968" spans="1:8" x14ac:dyDescent="0.25">
      <c r="A4968" s="82" t="str">
        <f>CONCATENATE(D4968,COUNTIF($D$3:D4968,D4968))</f>
        <v>0</v>
      </c>
      <c r="B4968" s="76" t="str">
        <f t="shared" si="156"/>
        <v/>
      </c>
      <c r="C4968" s="77" t="str">
        <f t="shared" si="155"/>
        <v xml:space="preserve"> </v>
      </c>
      <c r="D4968" s="80"/>
      <c r="E4968" s="80"/>
      <c r="F4968" s="99"/>
      <c r="G4968" s="81"/>
      <c r="H4968" s="84"/>
    </row>
    <row r="4969" spans="1:8" x14ac:dyDescent="0.25">
      <c r="A4969" s="82" t="str">
        <f>CONCATENATE(D4969,COUNTIF($D$3:D4969,D4969))</f>
        <v>0</v>
      </c>
      <c r="B4969" s="76" t="str">
        <f t="shared" si="156"/>
        <v/>
      </c>
      <c r="C4969" s="77" t="str">
        <f t="shared" si="155"/>
        <v xml:space="preserve"> </v>
      </c>
      <c r="D4969" s="80"/>
      <c r="E4969" s="80"/>
      <c r="F4969" s="99"/>
      <c r="G4969" s="81"/>
      <c r="H4969" s="84"/>
    </row>
    <row r="4970" spans="1:8" x14ac:dyDescent="0.25">
      <c r="A4970" s="82" t="str">
        <f>CONCATENATE(D4970,COUNTIF($D$3:D4970,D4970))</f>
        <v>0</v>
      </c>
      <c r="B4970" s="76" t="str">
        <f t="shared" si="156"/>
        <v/>
      </c>
      <c r="C4970" s="77" t="str">
        <f t="shared" si="155"/>
        <v xml:space="preserve"> </v>
      </c>
      <c r="D4970" s="80"/>
      <c r="E4970" s="80"/>
      <c r="F4970" s="99"/>
      <c r="G4970" s="81"/>
      <c r="H4970" s="84"/>
    </row>
    <row r="4971" spans="1:8" x14ac:dyDescent="0.25">
      <c r="A4971" s="82" t="str">
        <f>CONCATENATE(D4971,COUNTIF($D$3:D4971,D4971))</f>
        <v>0</v>
      </c>
      <c r="B4971" s="76" t="str">
        <f t="shared" si="156"/>
        <v/>
      </c>
      <c r="C4971" s="77" t="str">
        <f t="shared" si="155"/>
        <v xml:space="preserve"> </v>
      </c>
      <c r="D4971" s="80"/>
      <c r="E4971" s="80"/>
      <c r="F4971" s="99"/>
      <c r="G4971" s="81"/>
      <c r="H4971" s="84"/>
    </row>
    <row r="4972" spans="1:8" x14ac:dyDescent="0.25">
      <c r="A4972" s="82" t="str">
        <f>CONCATENATE(D4972,COUNTIF($D$3:D4972,D4972))</f>
        <v>0</v>
      </c>
      <c r="B4972" s="76" t="str">
        <f t="shared" si="156"/>
        <v/>
      </c>
      <c r="C4972" s="77" t="str">
        <f t="shared" si="155"/>
        <v xml:space="preserve"> </v>
      </c>
      <c r="D4972" s="80"/>
      <c r="E4972" s="80"/>
      <c r="F4972" s="99"/>
      <c r="G4972" s="81"/>
      <c r="H4972" s="84"/>
    </row>
    <row r="4973" spans="1:8" x14ac:dyDescent="0.25">
      <c r="A4973" s="82" t="str">
        <f>CONCATENATE(D4973,COUNTIF($D$3:D4973,D4973))</f>
        <v>0</v>
      </c>
      <c r="B4973" s="76" t="str">
        <f t="shared" si="156"/>
        <v/>
      </c>
      <c r="C4973" s="77" t="str">
        <f t="shared" si="155"/>
        <v xml:space="preserve"> </v>
      </c>
      <c r="D4973" s="80"/>
      <c r="E4973" s="80"/>
      <c r="F4973" s="99"/>
      <c r="G4973" s="81"/>
      <c r="H4973" s="84"/>
    </row>
    <row r="4974" spans="1:8" x14ac:dyDescent="0.25">
      <c r="A4974" s="82" t="str">
        <f>CONCATENATE(D4974,COUNTIF($D$3:D4974,D4974))</f>
        <v>0</v>
      </c>
      <c r="B4974" s="76" t="str">
        <f t="shared" si="156"/>
        <v/>
      </c>
      <c r="C4974" s="77" t="str">
        <f t="shared" si="155"/>
        <v xml:space="preserve"> </v>
      </c>
      <c r="D4974" s="80"/>
      <c r="E4974" s="80"/>
      <c r="F4974" s="99"/>
      <c r="G4974" s="81"/>
      <c r="H4974" s="84"/>
    </row>
    <row r="4975" spans="1:8" x14ac:dyDescent="0.25">
      <c r="A4975" s="82" t="str">
        <f>CONCATENATE(D4975,COUNTIF($D$3:D4975,D4975))</f>
        <v>0</v>
      </c>
      <c r="B4975" s="76" t="str">
        <f t="shared" si="156"/>
        <v/>
      </c>
      <c r="C4975" s="77" t="str">
        <f t="shared" si="155"/>
        <v xml:space="preserve"> </v>
      </c>
      <c r="D4975" s="80"/>
      <c r="E4975" s="80"/>
      <c r="F4975" s="99"/>
      <c r="G4975" s="81"/>
      <c r="H4975" s="84"/>
    </row>
    <row r="4976" spans="1:8" x14ac:dyDescent="0.25">
      <c r="A4976" s="82" t="str">
        <f>CONCATENATE(D4976,COUNTIF($D$3:D4976,D4976))</f>
        <v>0</v>
      </c>
      <c r="B4976" s="76" t="str">
        <f t="shared" si="156"/>
        <v/>
      </c>
      <c r="C4976" s="77" t="str">
        <f t="shared" si="155"/>
        <v xml:space="preserve"> </v>
      </c>
      <c r="D4976" s="80"/>
      <c r="E4976" s="80"/>
      <c r="F4976" s="99"/>
      <c r="G4976" s="81"/>
      <c r="H4976" s="84"/>
    </row>
    <row r="4977" spans="1:8" x14ac:dyDescent="0.25">
      <c r="A4977" s="82" t="str">
        <f>CONCATENATE(D4977,COUNTIF($D$3:D4977,D4977))</f>
        <v>0</v>
      </c>
      <c r="B4977" s="76" t="str">
        <f t="shared" si="156"/>
        <v/>
      </c>
      <c r="C4977" s="77" t="str">
        <f t="shared" si="155"/>
        <v xml:space="preserve"> </v>
      </c>
      <c r="D4977" s="80"/>
      <c r="E4977" s="80"/>
      <c r="F4977" s="99"/>
      <c r="G4977" s="81"/>
      <c r="H4977" s="84"/>
    </row>
    <row r="4978" spans="1:8" x14ac:dyDescent="0.25">
      <c r="A4978" s="82" t="str">
        <f>CONCATENATE(D4978,COUNTIF($D$3:D4978,D4978))</f>
        <v>0</v>
      </c>
      <c r="B4978" s="76" t="str">
        <f t="shared" si="156"/>
        <v/>
      </c>
      <c r="C4978" s="77" t="str">
        <f t="shared" si="155"/>
        <v xml:space="preserve"> </v>
      </c>
      <c r="D4978" s="80"/>
      <c r="E4978" s="80"/>
      <c r="F4978" s="99"/>
      <c r="G4978" s="81"/>
      <c r="H4978" s="84"/>
    </row>
    <row r="4979" spans="1:8" x14ac:dyDescent="0.25">
      <c r="A4979" s="82" t="str">
        <f>CONCATENATE(D4979,COUNTIF($D$3:D4979,D4979))</f>
        <v>0</v>
      </c>
      <c r="B4979" s="76" t="str">
        <f t="shared" si="156"/>
        <v/>
      </c>
      <c r="C4979" s="77" t="str">
        <f t="shared" si="155"/>
        <v xml:space="preserve"> </v>
      </c>
      <c r="D4979" s="80"/>
      <c r="E4979" s="80"/>
      <c r="F4979" s="99"/>
      <c r="G4979" s="81"/>
      <c r="H4979" s="84"/>
    </row>
    <row r="4980" spans="1:8" x14ac:dyDescent="0.25">
      <c r="A4980" s="82" t="str">
        <f>CONCATENATE(D4980,COUNTIF($D$3:D4980,D4980))</f>
        <v>0</v>
      </c>
      <c r="B4980" s="76" t="str">
        <f t="shared" si="156"/>
        <v/>
      </c>
      <c r="C4980" s="77" t="str">
        <f t="shared" si="155"/>
        <v xml:space="preserve"> </v>
      </c>
      <c r="D4980" s="80"/>
      <c r="E4980" s="80"/>
      <c r="F4980" s="99"/>
      <c r="G4980" s="81"/>
      <c r="H4980" s="84"/>
    </row>
    <row r="4981" spans="1:8" x14ac:dyDescent="0.25">
      <c r="A4981" s="82" t="str">
        <f>CONCATENATE(D4981,COUNTIF($D$3:D4981,D4981))</f>
        <v>0</v>
      </c>
      <c r="B4981" s="76" t="str">
        <f t="shared" si="156"/>
        <v/>
      </c>
      <c r="C4981" s="77" t="str">
        <f t="shared" si="155"/>
        <v xml:space="preserve"> </v>
      </c>
      <c r="D4981" s="80"/>
      <c r="E4981" s="80"/>
      <c r="F4981" s="99"/>
      <c r="G4981" s="81"/>
      <c r="H4981" s="84"/>
    </row>
    <row r="4982" spans="1:8" x14ac:dyDescent="0.25">
      <c r="A4982" s="82" t="str">
        <f>CONCATENATE(D4982,COUNTIF($D$3:D4982,D4982))</f>
        <v>0</v>
      </c>
      <c r="B4982" s="76" t="str">
        <f t="shared" si="156"/>
        <v/>
      </c>
      <c r="C4982" s="77" t="str">
        <f t="shared" si="155"/>
        <v xml:space="preserve"> </v>
      </c>
      <c r="D4982" s="80"/>
      <c r="E4982" s="80"/>
      <c r="F4982" s="99"/>
      <c r="G4982" s="81"/>
      <c r="H4982" s="84"/>
    </row>
    <row r="4983" spans="1:8" x14ac:dyDescent="0.25">
      <c r="A4983" s="82" t="str">
        <f>CONCATENATE(D4983,COUNTIF($D$3:D4983,D4983))</f>
        <v>0</v>
      </c>
      <c r="B4983" s="76" t="str">
        <f t="shared" si="156"/>
        <v/>
      </c>
      <c r="C4983" s="77" t="str">
        <f t="shared" si="155"/>
        <v xml:space="preserve"> </v>
      </c>
      <c r="D4983" s="80"/>
      <c r="E4983" s="80"/>
      <c r="F4983" s="99"/>
      <c r="G4983" s="81"/>
      <c r="H4983" s="84"/>
    </row>
    <row r="4984" spans="1:8" x14ac:dyDescent="0.25">
      <c r="A4984" s="82" t="str">
        <f>CONCATENATE(D4984,COUNTIF($D$3:D4984,D4984))</f>
        <v>0</v>
      </c>
      <c r="B4984" s="76" t="str">
        <f t="shared" si="156"/>
        <v/>
      </c>
      <c r="C4984" s="77" t="str">
        <f t="shared" si="155"/>
        <v xml:space="preserve"> </v>
      </c>
      <c r="D4984" s="80"/>
      <c r="E4984" s="80"/>
      <c r="F4984" s="99"/>
      <c r="G4984" s="81"/>
      <c r="H4984" s="84"/>
    </row>
    <row r="4985" spans="1:8" x14ac:dyDescent="0.25">
      <c r="A4985" s="82" t="str">
        <f>CONCATENATE(D4985,COUNTIF($D$3:D4985,D4985))</f>
        <v>0</v>
      </c>
      <c r="B4985" s="76" t="str">
        <f t="shared" si="156"/>
        <v/>
      </c>
      <c r="C4985" s="77" t="str">
        <f t="shared" si="155"/>
        <v xml:space="preserve"> </v>
      </c>
      <c r="D4985" s="80"/>
      <c r="E4985" s="80"/>
      <c r="F4985" s="99"/>
      <c r="G4985" s="81"/>
      <c r="H4985" s="84"/>
    </row>
    <row r="4986" spans="1:8" x14ac:dyDescent="0.25">
      <c r="A4986" s="82" t="str">
        <f>CONCATENATE(D4986,COUNTIF($D$3:D4986,D4986))</f>
        <v>0</v>
      </c>
      <c r="B4986" s="76" t="str">
        <f t="shared" si="156"/>
        <v/>
      </c>
      <c r="C4986" s="77" t="str">
        <f t="shared" si="155"/>
        <v xml:space="preserve"> </v>
      </c>
      <c r="D4986" s="80"/>
      <c r="E4986" s="80"/>
      <c r="F4986" s="99"/>
      <c r="G4986" s="81"/>
      <c r="H4986" s="84"/>
    </row>
    <row r="4987" spans="1:8" x14ac:dyDescent="0.25">
      <c r="A4987" s="82" t="str">
        <f>CONCATENATE(D4987,COUNTIF($D$3:D4987,D4987))</f>
        <v>0</v>
      </c>
      <c r="B4987" s="76" t="str">
        <f t="shared" si="156"/>
        <v/>
      </c>
      <c r="C4987" s="77" t="str">
        <f t="shared" si="155"/>
        <v xml:space="preserve"> </v>
      </c>
      <c r="D4987" s="80"/>
      <c r="E4987" s="80"/>
      <c r="F4987" s="99"/>
      <c r="G4987" s="81"/>
      <c r="H4987" s="84"/>
    </row>
    <row r="4988" spans="1:8" x14ac:dyDescent="0.25">
      <c r="A4988" s="82" t="str">
        <f>CONCATENATE(D4988,COUNTIF($D$3:D4988,D4988))</f>
        <v>0</v>
      </c>
      <c r="B4988" s="76" t="str">
        <f t="shared" si="156"/>
        <v/>
      </c>
      <c r="C4988" s="77" t="str">
        <f t="shared" si="155"/>
        <v xml:space="preserve"> </v>
      </c>
      <c r="D4988" s="80"/>
      <c r="E4988" s="80"/>
      <c r="F4988" s="99"/>
      <c r="G4988" s="81"/>
      <c r="H4988" s="84"/>
    </row>
    <row r="4989" spans="1:8" x14ac:dyDescent="0.25">
      <c r="A4989" s="82" t="str">
        <f>CONCATENATE(D4989,COUNTIF($D$3:D4989,D4989))</f>
        <v>0</v>
      </c>
      <c r="B4989" s="76" t="str">
        <f t="shared" si="156"/>
        <v/>
      </c>
      <c r="C4989" s="77" t="str">
        <f t="shared" si="155"/>
        <v xml:space="preserve"> </v>
      </c>
      <c r="D4989" s="80"/>
      <c r="E4989" s="80"/>
      <c r="F4989" s="99"/>
      <c r="G4989" s="81"/>
      <c r="H4989" s="84"/>
    </row>
    <row r="4990" spans="1:8" x14ac:dyDescent="0.25">
      <c r="A4990" s="82" t="str">
        <f>CONCATENATE(D4990,COUNTIF($D$3:D4990,D4990))</f>
        <v>0</v>
      </c>
      <c r="B4990" s="76" t="str">
        <f t="shared" si="156"/>
        <v/>
      </c>
      <c r="C4990" s="77" t="str">
        <f t="shared" si="155"/>
        <v xml:space="preserve"> </v>
      </c>
      <c r="D4990" s="80"/>
      <c r="E4990" s="80"/>
      <c r="F4990" s="99"/>
      <c r="G4990" s="81"/>
      <c r="H4990" s="84"/>
    </row>
    <row r="4991" spans="1:8" x14ac:dyDescent="0.25">
      <c r="A4991" s="82" t="str">
        <f>CONCATENATE(D4991,COUNTIF($D$3:D4991,D4991))</f>
        <v>0</v>
      </c>
      <c r="B4991" s="76" t="str">
        <f t="shared" si="156"/>
        <v/>
      </c>
      <c r="C4991" s="77" t="str">
        <f t="shared" si="155"/>
        <v xml:space="preserve"> </v>
      </c>
      <c r="D4991" s="80"/>
      <c r="E4991" s="80"/>
      <c r="F4991" s="99"/>
      <c r="G4991" s="81"/>
      <c r="H4991" s="84"/>
    </row>
    <row r="4992" spans="1:8" x14ac:dyDescent="0.25">
      <c r="A4992" s="82" t="str">
        <f>CONCATENATE(D4992,COUNTIF($D$3:D4992,D4992))</f>
        <v>0</v>
      </c>
      <c r="B4992" s="76" t="str">
        <f t="shared" si="156"/>
        <v/>
      </c>
      <c r="C4992" s="77" t="str">
        <f t="shared" si="155"/>
        <v xml:space="preserve"> </v>
      </c>
      <c r="D4992" s="80"/>
      <c r="E4992" s="80"/>
      <c r="F4992" s="99"/>
      <c r="G4992" s="81"/>
      <c r="H4992" s="84"/>
    </row>
    <row r="4993" spans="1:8" x14ac:dyDescent="0.25">
      <c r="A4993" s="82" t="str">
        <f>CONCATENATE(D4993,COUNTIF($D$3:D4993,D4993))</f>
        <v>0</v>
      </c>
      <c r="B4993" s="76" t="str">
        <f t="shared" si="156"/>
        <v/>
      </c>
      <c r="C4993" s="77" t="str">
        <f t="shared" si="155"/>
        <v xml:space="preserve"> </v>
      </c>
      <c r="D4993" s="80"/>
      <c r="E4993" s="80"/>
      <c r="F4993" s="99"/>
      <c r="G4993" s="81"/>
      <c r="H4993" s="84"/>
    </row>
    <row r="4994" spans="1:8" x14ac:dyDescent="0.25">
      <c r="A4994" s="82" t="str">
        <f>CONCATENATE(D4994,COUNTIF($D$3:D4994,D4994))</f>
        <v>0</v>
      </c>
      <c r="B4994" s="76" t="str">
        <f t="shared" si="156"/>
        <v/>
      </c>
      <c r="C4994" s="77" t="str">
        <f t="shared" si="155"/>
        <v xml:space="preserve"> </v>
      </c>
      <c r="D4994" s="80"/>
      <c r="E4994" s="80"/>
      <c r="F4994" s="99"/>
      <c r="G4994" s="81"/>
      <c r="H4994" s="84"/>
    </row>
    <row r="4995" spans="1:8" x14ac:dyDescent="0.25">
      <c r="A4995" s="82" t="str">
        <f>CONCATENATE(D4995,COUNTIF($D$3:D4995,D4995))</f>
        <v>0</v>
      </c>
      <c r="B4995" s="76" t="str">
        <f t="shared" si="156"/>
        <v/>
      </c>
      <c r="C4995" s="77" t="str">
        <f t="shared" si="155"/>
        <v xml:space="preserve"> </v>
      </c>
      <c r="D4995" s="80"/>
      <c r="E4995" s="80"/>
      <c r="F4995" s="99"/>
      <c r="G4995" s="81"/>
      <c r="H4995" s="84"/>
    </row>
    <row r="4996" spans="1:8" x14ac:dyDescent="0.25">
      <c r="A4996" s="82" t="str">
        <f>CONCATENATE(D4996,COUNTIF($D$3:D4996,D4996))</f>
        <v>0</v>
      </c>
      <c r="B4996" s="76" t="str">
        <f t="shared" si="156"/>
        <v/>
      </c>
      <c r="C4996" s="77" t="str">
        <f t="shared" ref="C4996:C5000" si="157">CONCATENATE(F4996," ",G4996)</f>
        <v xml:space="preserve"> </v>
      </c>
      <c r="D4996" s="80"/>
      <c r="E4996" s="80"/>
      <c r="F4996" s="99"/>
      <c r="G4996" s="81"/>
      <c r="H4996" s="84"/>
    </row>
    <row r="4997" spans="1:8" x14ac:dyDescent="0.25">
      <c r="A4997" s="82" t="str">
        <f>CONCATENATE(D4997,COUNTIF($D$3:D4997,D4997))</f>
        <v>0</v>
      </c>
      <c r="B4997" s="76" t="str">
        <f t="shared" ref="B4997:B5000" si="158">CONCATENATE(D4997,G4997)</f>
        <v/>
      </c>
      <c r="C4997" s="77" t="str">
        <f t="shared" si="157"/>
        <v xml:space="preserve"> </v>
      </c>
      <c r="D4997" s="80"/>
      <c r="E4997" s="80"/>
      <c r="F4997" s="99"/>
      <c r="G4997" s="81"/>
      <c r="H4997" s="84"/>
    </row>
    <row r="4998" spans="1:8" x14ac:dyDescent="0.25">
      <c r="A4998" s="82" t="str">
        <f>CONCATENATE(D4998,COUNTIF($D$3:D4998,D4998))</f>
        <v>0</v>
      </c>
      <c r="B4998" s="76" t="str">
        <f t="shared" si="158"/>
        <v/>
      </c>
      <c r="C4998" s="77" t="str">
        <f t="shared" si="157"/>
        <v xml:space="preserve"> </v>
      </c>
      <c r="D4998" s="80"/>
      <c r="E4998" s="80"/>
      <c r="F4998" s="99"/>
      <c r="G4998" s="81"/>
      <c r="H4998" s="84"/>
    </row>
    <row r="4999" spans="1:8" x14ac:dyDescent="0.25">
      <c r="A4999" s="82" t="str">
        <f>CONCATENATE(D4999,COUNTIF($D$3:D4999,D4999))</f>
        <v>0</v>
      </c>
      <c r="B4999" s="76" t="str">
        <f t="shared" si="158"/>
        <v/>
      </c>
      <c r="C4999" s="77" t="str">
        <f t="shared" si="157"/>
        <v xml:space="preserve"> </v>
      </c>
      <c r="D4999" s="80"/>
      <c r="E4999" s="80"/>
      <c r="F4999" s="99"/>
      <c r="G4999" s="81"/>
      <c r="H4999" s="84"/>
    </row>
    <row r="5000" spans="1:8" ht="16.5" thickBot="1" x14ac:dyDescent="0.3">
      <c r="A5000" s="85" t="str">
        <f>CONCATENATE(D5000,COUNTIF($D$3:D5000,D5000))</f>
        <v>0</v>
      </c>
      <c r="B5000" s="86" t="str">
        <f t="shared" si="158"/>
        <v/>
      </c>
      <c r="C5000" s="87" t="str">
        <f t="shared" si="157"/>
        <v xml:space="preserve"> </v>
      </c>
      <c r="D5000" s="100"/>
      <c r="E5000" s="100"/>
      <c r="F5000" s="101"/>
      <c r="G5000" s="102"/>
      <c r="H5000" s="103"/>
    </row>
  </sheetData>
  <sheetProtection sheet="1" objects="1" scenarios="1" selectLockedCells="1"/>
  <mergeCells count="1">
    <mergeCell ref="A1:H1"/>
  </mergeCells>
  <conditionalFormatting sqref="H43:H53">
    <cfRule type="expression" dxfId="2" priority="3">
      <formula>#REF!="Aktif"</formula>
    </cfRule>
  </conditionalFormatting>
  <dataValidations count="1">
    <dataValidation type="list" allowBlank="1" showInputMessage="1" showErrorMessage="1" sqref="G3:G5000">
      <formula1>INDIRECT(akademisyen)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5"/>
  <sheetViews>
    <sheetView workbookViewId="0">
      <selection activeCell="K3" sqref="K3"/>
    </sheetView>
  </sheetViews>
  <sheetFormatPr defaultColWidth="0" defaultRowHeight="15.75" zeroHeight="1" x14ac:dyDescent="0.25"/>
  <cols>
    <col min="1" max="1" width="20.5703125" style="23" customWidth="1"/>
    <col min="2" max="2" width="1.5703125" style="23" bestFit="1" customWidth="1"/>
    <col min="3" max="3" width="19" style="23" customWidth="1"/>
    <col min="4" max="4" width="15.28515625" style="23" customWidth="1"/>
    <col min="5" max="6" width="12.28515625" style="23" customWidth="1"/>
    <col min="7" max="7" width="10.7109375" style="23" customWidth="1"/>
    <col min="8" max="8" width="1.140625" style="23" customWidth="1"/>
    <col min="9" max="10" width="9.140625" style="23" customWidth="1"/>
    <col min="11" max="11" width="29.7109375" style="23" customWidth="1"/>
    <col min="12" max="12" width="3.5703125" style="23" customWidth="1"/>
    <col min="13" max="35" width="0" style="23" hidden="1" customWidth="1"/>
    <col min="36" max="16384" width="9.140625" style="23" hidden="1"/>
  </cols>
  <sheetData>
    <row r="1" spans="1:35" ht="16.5" thickBot="1" x14ac:dyDescent="0.3">
      <c r="A1" s="159" t="s">
        <v>26</v>
      </c>
      <c r="B1" s="159"/>
      <c r="C1" s="159"/>
      <c r="D1" s="159"/>
      <c r="E1" s="159"/>
      <c r="F1" s="159"/>
      <c r="G1" s="159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6.5" thickBot="1" x14ac:dyDescent="0.3">
      <c r="H2" s="22"/>
      <c r="I2" s="157" t="s">
        <v>43</v>
      </c>
      <c r="J2" s="158"/>
      <c r="K2" s="144">
        <v>2020</v>
      </c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</row>
    <row r="3" spans="1:35" ht="16.5" thickBot="1" x14ac:dyDescent="0.3">
      <c r="H3" s="22"/>
      <c r="I3" s="157" t="s">
        <v>44</v>
      </c>
      <c r="J3" s="158"/>
      <c r="K3" s="35" t="s">
        <v>70</v>
      </c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</row>
    <row r="4" spans="1:35" x14ac:dyDescent="0.25"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x14ac:dyDescent="0.25"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x14ac:dyDescent="0.25">
      <c r="A6" s="23" t="s">
        <v>1</v>
      </c>
      <c r="B6" s="23" t="s">
        <v>27</v>
      </c>
      <c r="C6" s="160" t="str">
        <f>K3</f>
        <v>Yıldız TİLBE</v>
      </c>
      <c r="D6" s="160"/>
      <c r="E6" s="160"/>
      <c r="F6" s="160"/>
      <c r="G6" s="160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x14ac:dyDescent="0.25">
      <c r="A7" s="23" t="s">
        <v>28</v>
      </c>
      <c r="B7" s="23" t="s">
        <v>27</v>
      </c>
      <c r="C7" s="160" t="str">
        <f>IFERROR(VLOOKUP(CONCATENATE(K2,K3),Veri!B:H,5,0),"")</f>
        <v>Prof. Dr.</v>
      </c>
      <c r="D7" s="160"/>
      <c r="E7" s="160"/>
      <c r="F7" s="160"/>
      <c r="G7" s="160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x14ac:dyDescent="0.25">
      <c r="A8" s="23" t="s">
        <v>29</v>
      </c>
      <c r="B8" s="23" t="s">
        <v>27</v>
      </c>
      <c r="C8" s="160">
        <f>IFERROR(VLOOKUP(CONCATENATE(K2,K3),Veri!B:H,4,0),"")</f>
        <v>12345678910</v>
      </c>
      <c r="D8" s="160"/>
      <c r="E8" s="160"/>
      <c r="F8" s="160"/>
      <c r="G8" s="160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</row>
    <row r="9" spans="1:35" x14ac:dyDescent="0.25">
      <c r="A9" s="23" t="s">
        <v>30</v>
      </c>
      <c r="B9" s="23" t="s">
        <v>27</v>
      </c>
      <c r="C9" s="160" t="str">
        <f>IFERROR(IF(C8="","",VLOOKUP(C6,Akademisyen!C3:D1002,2,0)),"")</f>
        <v>TR03 0006 4000 xxxx xxxx xxxx xx</v>
      </c>
      <c r="D9" s="160"/>
      <c r="E9" s="160"/>
      <c r="F9" s="160"/>
      <c r="G9" s="160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</row>
    <row r="10" spans="1:35" x14ac:dyDescent="0.25"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</row>
    <row r="11" spans="1:35" x14ac:dyDescent="0.25"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ht="16.5" thickBot="1" x14ac:dyDescent="0.3"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</row>
    <row r="13" spans="1:35" ht="63" customHeight="1" thickBot="1" x14ac:dyDescent="0.3">
      <c r="A13" s="24" t="s">
        <v>31</v>
      </c>
      <c r="B13" s="156" t="s">
        <v>32</v>
      </c>
      <c r="C13" s="156"/>
      <c r="D13" s="25" t="s">
        <v>33</v>
      </c>
      <c r="E13" s="25" t="s">
        <v>34</v>
      </c>
      <c r="F13" s="25" t="s">
        <v>35</v>
      </c>
      <c r="G13" s="26" t="s">
        <v>36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</row>
    <row r="14" spans="1:35" s="31" customFormat="1" ht="38.25" customHeight="1" thickBot="1" x14ac:dyDescent="0.3">
      <c r="A14" s="27">
        <f>IF(C8="","",9500*VLOOKUP(K2,Unsur!B6:C21,2,0))</f>
        <v>1387.5795000000001</v>
      </c>
      <c r="B14" s="161">
        <f>IFERROR(VLOOKUP(C7,Unsur!E6:F21,2,0),"")</f>
        <v>1</v>
      </c>
      <c r="C14" s="161"/>
      <c r="D14" s="36">
        <f>IFERROR(ROUND(VLOOKUP(CONCATENATE(K2,K3),Veri!B:H,7,0),2),"")</f>
        <v>38.85</v>
      </c>
      <c r="E14" s="28">
        <f>IFERROR(ROUND((A14*B14)*D14/100,2),"")</f>
        <v>539.07000000000005</v>
      </c>
      <c r="F14" s="28">
        <f>IFERROR(ROUND(E14*0.759/100,2),"")</f>
        <v>4.09</v>
      </c>
      <c r="G14" s="29">
        <f>IFERROR(E14-F14,"")</f>
        <v>534.98</v>
      </c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x14ac:dyDescent="0.25">
      <c r="A15" s="163" t="str">
        <f>IF(C8="","İlgili Personele Ait İlgili Yılda Herhangi Bir Akademik Teşvik Puan Girişi Yapılmamıştır.","")</f>
        <v/>
      </c>
      <c r="B15" s="163"/>
      <c r="C15" s="163"/>
      <c r="D15" s="163"/>
      <c r="E15" s="163"/>
      <c r="F15" s="163"/>
      <c r="G15" s="163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</row>
    <row r="16" spans="1:35" x14ac:dyDescent="0.25">
      <c r="A16" s="164"/>
      <c r="B16" s="164"/>
      <c r="C16" s="164"/>
      <c r="D16" s="164"/>
      <c r="E16" s="164"/>
      <c r="F16" s="164"/>
      <c r="G16" s="164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</row>
    <row r="17" spans="1:35" x14ac:dyDescent="0.25">
      <c r="A17" s="164"/>
      <c r="B17" s="164"/>
      <c r="C17" s="164"/>
      <c r="D17" s="164"/>
      <c r="E17" s="164"/>
      <c r="F17" s="164"/>
      <c r="G17" s="164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</row>
    <row r="18" spans="1:35" x14ac:dyDescent="0.25">
      <c r="A18" s="164"/>
      <c r="B18" s="164"/>
      <c r="C18" s="164"/>
      <c r="D18" s="164"/>
      <c r="E18" s="164"/>
      <c r="F18" s="164"/>
      <c r="G18" s="164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</row>
    <row r="19" spans="1:35" x14ac:dyDescent="0.25">
      <c r="A19" s="164"/>
      <c r="B19" s="164"/>
      <c r="C19" s="164"/>
      <c r="D19" s="164"/>
      <c r="E19" s="164"/>
      <c r="F19" s="164"/>
      <c r="G19" s="164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</row>
    <row r="20" spans="1:35" x14ac:dyDescent="0.25">
      <c r="A20" s="164"/>
      <c r="B20" s="164"/>
      <c r="C20" s="164"/>
      <c r="D20" s="164"/>
      <c r="E20" s="164"/>
      <c r="F20" s="164"/>
      <c r="G20" s="164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</row>
    <row r="21" spans="1:35" x14ac:dyDescent="0.25">
      <c r="A21" s="164"/>
      <c r="B21" s="164"/>
      <c r="C21" s="164"/>
      <c r="D21" s="164"/>
      <c r="E21" s="164"/>
      <c r="F21" s="164"/>
      <c r="G21" s="164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</row>
    <row r="22" spans="1:35" x14ac:dyDescent="0.25">
      <c r="A22" s="164"/>
      <c r="B22" s="164"/>
      <c r="C22" s="164"/>
      <c r="D22" s="164"/>
      <c r="E22" s="164"/>
      <c r="F22" s="164"/>
      <c r="G22" s="164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spans="1:35" x14ac:dyDescent="0.25">
      <c r="A23" s="164"/>
      <c r="B23" s="164"/>
      <c r="C23" s="164"/>
      <c r="D23" s="164"/>
      <c r="E23" s="164"/>
      <c r="F23" s="164"/>
      <c r="G23" s="164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</row>
    <row r="24" spans="1:35" x14ac:dyDescent="0.25">
      <c r="A24" s="164"/>
      <c r="B24" s="164"/>
      <c r="C24" s="164"/>
      <c r="D24" s="164"/>
      <c r="E24" s="164"/>
      <c r="F24" s="164"/>
      <c r="G24" s="164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</row>
    <row r="25" spans="1:35" x14ac:dyDescent="0.25">
      <c r="A25" s="164"/>
      <c r="B25" s="164"/>
      <c r="C25" s="164"/>
      <c r="D25" s="164"/>
      <c r="E25" s="164"/>
      <c r="F25" s="164"/>
      <c r="G25" s="164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  <row r="26" spans="1:35" x14ac:dyDescent="0.25">
      <c r="A26" s="162"/>
      <c r="B26" s="162"/>
      <c r="C26" s="162"/>
      <c r="E26" s="162" t="s">
        <v>37</v>
      </c>
      <c r="F26" s="162"/>
      <c r="G26" s="16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</row>
    <row r="27" spans="1:35" x14ac:dyDescent="0.25">
      <c r="A27" s="162"/>
      <c r="B27" s="162"/>
      <c r="C27" s="162"/>
      <c r="E27" s="162" t="s">
        <v>38</v>
      </c>
      <c r="F27" s="162"/>
      <c r="G27" s="16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</row>
    <row r="28" spans="1:35" x14ac:dyDescent="0.25"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</row>
    <row r="29" spans="1:35" x14ac:dyDescent="0.25"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</row>
    <row r="30" spans="1:35" x14ac:dyDescent="0.25"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</row>
    <row r="31" spans="1:35" x14ac:dyDescent="0.25"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</row>
    <row r="32" spans="1:35" x14ac:dyDescent="0.25"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</row>
    <row r="33" spans="1:35" x14ac:dyDescent="0.25"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</row>
    <row r="34" spans="1:35" x14ac:dyDescent="0.25"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</row>
    <row r="35" spans="1:35" x14ac:dyDescent="0.25"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</row>
    <row r="36" spans="1:35" x14ac:dyDescent="0.25"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</row>
    <row r="37" spans="1:35" x14ac:dyDescent="0.25"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</row>
    <row r="38" spans="1:35" x14ac:dyDescent="0.25"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</row>
    <row r="39" spans="1:35" x14ac:dyDescent="0.25"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</row>
    <row r="40" spans="1:35" x14ac:dyDescent="0.25"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</row>
    <row r="41" spans="1:35" x14ac:dyDescent="0.25"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</row>
    <row r="42" spans="1:35" x14ac:dyDescent="0.25"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</row>
    <row r="43" spans="1:35" x14ac:dyDescent="0.25"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</row>
    <row r="44" spans="1:35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</row>
    <row r="45" spans="1:35" hidden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</row>
    <row r="46" spans="1:35" hidden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</row>
    <row r="47" spans="1:35" hidden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</row>
    <row r="48" spans="1:35" hidden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</row>
    <row r="49" spans="1:35" hidden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</row>
    <row r="50" spans="1:35" hidden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</row>
    <row r="52" spans="1:35" hidden="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hidden="1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idden="1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</row>
    <row r="55" spans="1:35" hidden="1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</row>
    <row r="56" spans="1:35" hidden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</row>
    <row r="57" spans="1:35" hidden="1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</row>
    <row r="58" spans="1:35" hidden="1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</row>
    <row r="59" spans="1:35" hidden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</row>
    <row r="60" spans="1:35" hidden="1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</row>
    <row r="61" spans="1:35" hidden="1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</row>
    <row r="62" spans="1:35" hidden="1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</row>
    <row r="63" spans="1:35" hidden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</row>
    <row r="64" spans="1:35" hidden="1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</row>
    <row r="65" spans="1:35" hidden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</row>
    <row r="66" spans="1:35" hidden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</row>
    <row r="67" spans="1:35" hidden="1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</row>
    <row r="68" spans="1:35" hidden="1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</row>
    <row r="69" spans="1:35" hidden="1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</row>
    <row r="70" spans="1:35" hidden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</row>
    <row r="71" spans="1:35" hidden="1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</row>
    <row r="72" spans="1:35" hidden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</row>
    <row r="73" spans="1:35" hidden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</row>
    <row r="74" spans="1:35" hidden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</row>
    <row r="75" spans="1:35" hidden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</row>
    <row r="76" spans="1:35" hidden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</row>
    <row r="77" spans="1:35" hidden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</row>
    <row r="78" spans="1:35" hidden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</row>
    <row r="79" spans="1:35" hidden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</row>
    <row r="80" spans="1:35" hidden="1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</row>
    <row r="81" spans="1:35" hidden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</row>
    <row r="82" spans="1:35" hidden="1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</row>
    <row r="83" spans="1:35" hidden="1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</row>
    <row r="84" spans="1:35" hidden="1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</row>
    <row r="85" spans="1:35" hidden="1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</row>
    <row r="86" spans="1:35" hidden="1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</row>
    <row r="87" spans="1:35" hidden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</row>
    <row r="88" spans="1:35" hidden="1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</row>
    <row r="89" spans="1:35" hidden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</row>
    <row r="90" spans="1:35" hidden="1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</row>
    <row r="91" spans="1:35" hidden="1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</row>
    <row r="92" spans="1:35" hidden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</row>
    <row r="93" spans="1:35" hidden="1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</row>
    <row r="94" spans="1:35" hidden="1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</row>
    <row r="95" spans="1:35" hidden="1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</row>
    <row r="96" spans="1:35" hidden="1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</row>
    <row r="97" spans="1:35" hidden="1" x14ac:dyDescent="0.2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</row>
    <row r="98" spans="1:35" hidden="1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</row>
    <row r="99" spans="1:35" hidden="1" x14ac:dyDescent="0.2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</row>
    <row r="100" spans="1:35" hidden="1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</row>
    <row r="101" spans="1:35" hidden="1" x14ac:dyDescent="0.2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</row>
    <row r="102" spans="1:35" hidden="1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</row>
    <row r="103" spans="1:35" hidden="1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</row>
    <row r="104" spans="1:35" hidden="1" x14ac:dyDescent="0.2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</row>
    <row r="105" spans="1:35" hidden="1" x14ac:dyDescent="0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</row>
  </sheetData>
  <sheetProtection sheet="1" objects="1" scenarios="1" selectLockedCells="1"/>
  <mergeCells count="14">
    <mergeCell ref="B14:C14"/>
    <mergeCell ref="A26:C26"/>
    <mergeCell ref="E26:G26"/>
    <mergeCell ref="A27:C27"/>
    <mergeCell ref="E27:G27"/>
    <mergeCell ref="A15:G25"/>
    <mergeCell ref="B13:C13"/>
    <mergeCell ref="I2:J2"/>
    <mergeCell ref="I3:J3"/>
    <mergeCell ref="A1:G1"/>
    <mergeCell ref="C6:G6"/>
    <mergeCell ref="C7:G7"/>
    <mergeCell ref="C8:G8"/>
    <mergeCell ref="C9:G9"/>
  </mergeCells>
  <dataValidations count="2">
    <dataValidation type="list" allowBlank="1" showInputMessage="1" showErrorMessage="1" sqref="K2">
      <formula1>yıllar</formula1>
    </dataValidation>
    <dataValidation type="list" allowBlank="1" showInputMessage="1" showErrorMessage="1" sqref="K3">
      <formula1>INDIRECT(akademisyen)</formula1>
    </dataValidation>
  </dataValidation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K881"/>
  <sheetViews>
    <sheetView workbookViewId="0">
      <selection activeCell="A781" sqref="A781:D781"/>
    </sheetView>
  </sheetViews>
  <sheetFormatPr defaultRowHeight="15" x14ac:dyDescent="0.25"/>
  <cols>
    <col min="1" max="1" width="9.7109375" style="1" bestFit="1" customWidth="1"/>
    <col min="2" max="2" width="13.140625" customWidth="1"/>
    <col min="3" max="3" width="25.7109375" customWidth="1"/>
    <col min="4" max="4" width="15.28515625" style="1" customWidth="1"/>
    <col min="5" max="5" width="13.85546875" style="1" customWidth="1"/>
    <col min="6" max="6" width="30.42578125" bestFit="1" customWidth="1"/>
    <col min="7" max="7" width="11.28515625" customWidth="1"/>
    <col min="9" max="9" width="10.140625" customWidth="1"/>
  </cols>
  <sheetData>
    <row r="1" spans="1:37" ht="50.25" customHeight="1" thickBot="1" x14ac:dyDescent="0.3">
      <c r="A1" s="165" t="s">
        <v>45</v>
      </c>
      <c r="B1" s="166"/>
      <c r="C1" s="166"/>
      <c r="D1" s="166"/>
      <c r="E1" s="166"/>
      <c r="F1" s="166"/>
      <c r="G1" s="166"/>
      <c r="H1" s="166"/>
      <c r="I1" s="16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</row>
    <row r="2" spans="1:37" s="54" customFormat="1" ht="3.95" customHeight="1" thickBot="1" x14ac:dyDescent="0.3">
      <c r="A2" s="56">
        <f>COUNTIF(Veri!D3:D5000,Ödeme!K2)</f>
        <v>18</v>
      </c>
      <c r="D2" s="56"/>
      <c r="E2" s="56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</row>
    <row r="3" spans="1:37" s="42" customFormat="1" ht="30.75" thickBot="1" x14ac:dyDescent="0.3">
      <c r="A3" s="38" t="s">
        <v>7</v>
      </c>
      <c r="B3" s="39" t="s">
        <v>28</v>
      </c>
      <c r="C3" s="39" t="s">
        <v>1</v>
      </c>
      <c r="D3" s="39" t="s">
        <v>46</v>
      </c>
      <c r="E3" s="39" t="s">
        <v>33</v>
      </c>
      <c r="F3" s="39" t="s">
        <v>30</v>
      </c>
      <c r="G3" s="39" t="s">
        <v>34</v>
      </c>
      <c r="H3" s="39" t="s">
        <v>35</v>
      </c>
      <c r="I3" s="40" t="s">
        <v>47</v>
      </c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</row>
    <row r="4" spans="1:37" s="49" customFormat="1" x14ac:dyDescent="0.25">
      <c r="A4" s="43">
        <v>1</v>
      </c>
      <c r="B4" s="44" t="str">
        <f>IFERROR(VLOOKUP(CONCATENATE(Ödeme!$K$2,Bordro!A4),Veri!$A:$H,6,0),"")</f>
        <v>Prof. Dr.</v>
      </c>
      <c r="C4" s="44" t="str">
        <f>IFERROR(VLOOKUP(CONCATENATE(Ödeme!$K$2,Bordro!A4),Veri!$A:$H,7,0),"")</f>
        <v>Yıldız TİLBE</v>
      </c>
      <c r="D4" s="45">
        <f>IFERROR(VLOOKUP(CONCATENATE(Ödeme!$K$2,Bordro!A4),Veri!$A:$H,5,0),"")</f>
        <v>12345678910</v>
      </c>
      <c r="E4" s="55">
        <f>IFERROR(ROUND(VLOOKUP(CONCATENATE(Ödeme!$K$2,Bordro!A4),Veri!$A:$H,8,0),2),"")</f>
        <v>38.85</v>
      </c>
      <c r="F4" s="45" t="str">
        <f>IFERROR(VLOOKUP(C4,Akademisyen!$C:$D,2,0),"")</f>
        <v>TR03 0006 4000 xxxx xxxx xxxx xx</v>
      </c>
      <c r="G4" s="46">
        <f>IFERROR(ROUND((((9500*VLOOKUP(Ödeme!$K$2,Unsur!$B$6:$C$21,2,0))*VLOOKUP(B4,Unsur!$E$6:$F$21,2,0))*E4)/100,2),"")</f>
        <v>539.07000000000005</v>
      </c>
      <c r="H4" s="46">
        <f>IFERROR(ROUND(G4*0.759/100,2),"")</f>
        <v>4.09</v>
      </c>
      <c r="I4" s="47">
        <f>IFERROR(G4-H4,"")</f>
        <v>534.98</v>
      </c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</row>
    <row r="5" spans="1:37" s="49" customFormat="1" x14ac:dyDescent="0.25">
      <c r="A5" s="50">
        <f>IF(A4&gt;=$A$2,"",A4+1)</f>
        <v>2</v>
      </c>
      <c r="B5" s="44" t="str">
        <f>IFERROR(VLOOKUP(CONCATENATE(Ödeme!$K$2,Bordro!A5),Veri!$A:$H,6,0),"")</f>
        <v>Prof. Dr.</v>
      </c>
      <c r="C5" s="44" t="str">
        <f>IFERROR(VLOOKUP(CONCATENATE(Ödeme!$K$2,Bordro!A5),Veri!$A:$H,7,0),"")</f>
        <v>Hülya AVŞAR</v>
      </c>
      <c r="D5" s="45">
        <f>IFERROR(VLOOKUP(CONCATENATE(Ödeme!$K$2,Bordro!A5),Veri!$A:$H,5,0),"")</f>
        <v>12345678910</v>
      </c>
      <c r="E5" s="55">
        <f>IFERROR(ROUND(VLOOKUP(CONCATENATE(Ödeme!$K$2,Bordro!A5),Veri!$A:$H,8,0),2),"")</f>
        <v>34.94</v>
      </c>
      <c r="F5" s="45" t="str">
        <f>IFERROR(VLOOKUP(C5,Akademisyen!$C:$D,2,0),"")</f>
        <v>TR03 0006 4000 xxxx xxxx xxxx xx</v>
      </c>
      <c r="G5" s="46">
        <f>IFERROR(ROUND((((9500*VLOOKUP(Ödeme!$K$2,Unsur!$B$6:$C$21,2,0))*VLOOKUP(B5,Unsur!$E$6:$F$21,2,0))*E5)/100,2),"")</f>
        <v>484.82</v>
      </c>
      <c r="H5" s="46">
        <f t="shared" ref="H5:H68" si="0">IFERROR(ROUND(G5*0.759/100,2),"")</f>
        <v>3.68</v>
      </c>
      <c r="I5" s="47">
        <f t="shared" ref="I5:I68" si="1">IFERROR(G5-H5,"")</f>
        <v>481.14</v>
      </c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</row>
    <row r="6" spans="1:37" s="49" customFormat="1" x14ac:dyDescent="0.25">
      <c r="A6" s="50">
        <f t="shared" ref="A6:A14" si="2">IF(A5&gt;=$A$2,"",A5+1)</f>
        <v>3</v>
      </c>
      <c r="B6" s="44" t="str">
        <f>IFERROR(VLOOKUP(CONCATENATE(Ödeme!$K$2,Bordro!A6),Veri!$A:$H,6,0),"")</f>
        <v>Prof. Dr.</v>
      </c>
      <c r="C6" s="44" t="str">
        <f>IFERROR(VLOOKUP(CONCATENATE(Ödeme!$K$2,Bordro!A6),Veri!$A:$H,7,0),"")</f>
        <v>Cengiz KURTOĞLU</v>
      </c>
      <c r="D6" s="45">
        <f>IFERROR(VLOOKUP(CONCATENATE(Ödeme!$K$2,Bordro!A6),Veri!$A:$H,5,0),"")</f>
        <v>12345678910</v>
      </c>
      <c r="E6" s="55">
        <f>IFERROR(ROUND(VLOOKUP(CONCATENATE(Ödeme!$K$2,Bordro!A6),Veri!$A:$H,8,0),2),"")</f>
        <v>40.5</v>
      </c>
      <c r="F6" s="45" t="str">
        <f>IFERROR(VLOOKUP(C6,Akademisyen!$C:$D,2,0),"")</f>
        <v>TR03 0006 4000 xxxx xxxx xxxx xx</v>
      </c>
      <c r="G6" s="46">
        <f>IFERROR(ROUND((((9500*VLOOKUP(Ödeme!$K$2,Unsur!$B$6:$C$21,2,0))*VLOOKUP(B6,Unsur!$E$6:$F$21,2,0))*E6)/100,2),"")</f>
        <v>561.97</v>
      </c>
      <c r="H6" s="46">
        <f t="shared" si="0"/>
        <v>4.2699999999999996</v>
      </c>
      <c r="I6" s="47">
        <f t="shared" si="1"/>
        <v>557.70000000000005</v>
      </c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</row>
    <row r="7" spans="1:37" s="49" customFormat="1" x14ac:dyDescent="0.25">
      <c r="A7" s="50">
        <f t="shared" si="2"/>
        <v>4</v>
      </c>
      <c r="B7" s="44" t="str">
        <f>IFERROR(VLOOKUP(CONCATENATE(Ödeme!$K$2,Bordro!A7),Veri!$A:$H,6,0),"")</f>
        <v>Prof. Dr.</v>
      </c>
      <c r="C7" s="44" t="str">
        <f>IFERROR(VLOOKUP(CONCATENATE(Ödeme!$K$2,Bordro!A7),Veri!$A:$H,7,0),"")</f>
        <v>Müslüm GÜRSES</v>
      </c>
      <c r="D7" s="45">
        <f>IFERROR(VLOOKUP(CONCATENATE(Ödeme!$K$2,Bordro!A7),Veri!$A:$H,5,0),"")</f>
        <v>12345678910</v>
      </c>
      <c r="E7" s="55">
        <f>IFERROR(ROUND(VLOOKUP(CONCATENATE(Ödeme!$K$2,Bordro!A7),Veri!$A:$H,8,0),2),"")</f>
        <v>33.01</v>
      </c>
      <c r="F7" s="45" t="str">
        <f>IFERROR(VLOOKUP(C7,Akademisyen!$C:$D,2,0),"")</f>
        <v>TR03 0006 4000 xxxx xxxx xxxx xx</v>
      </c>
      <c r="G7" s="46">
        <f>IFERROR(ROUND((((9500*VLOOKUP(Ödeme!$K$2,Unsur!$B$6:$C$21,2,0))*VLOOKUP(B7,Unsur!$E$6:$F$21,2,0))*E7)/100,2),"")</f>
        <v>458.04</v>
      </c>
      <c r="H7" s="46">
        <f t="shared" si="0"/>
        <v>3.48</v>
      </c>
      <c r="I7" s="47">
        <f t="shared" si="1"/>
        <v>454.56</v>
      </c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</row>
    <row r="8" spans="1:37" s="49" customFormat="1" x14ac:dyDescent="0.25">
      <c r="A8" s="50">
        <f t="shared" si="2"/>
        <v>5</v>
      </c>
      <c r="B8" s="44" t="str">
        <f>IFERROR(VLOOKUP(CONCATENATE(Ödeme!$K$2,Bordro!A8),Veri!$A:$H,6,0),"")</f>
        <v>Prof. Dr.</v>
      </c>
      <c r="C8" s="44" t="str">
        <f>IFERROR(VLOOKUP(CONCATENATE(Ödeme!$K$2,Bordro!A8),Veri!$A:$H,7,0),"")</f>
        <v>Ferdi TAYFUR</v>
      </c>
      <c r="D8" s="45">
        <f>IFERROR(VLOOKUP(CONCATENATE(Ödeme!$K$2,Bordro!A8),Veri!$A:$H,5,0),"")</f>
        <v>12345678910</v>
      </c>
      <c r="E8" s="55">
        <f>IFERROR(ROUND(VLOOKUP(CONCATENATE(Ödeme!$K$2,Bordro!A8),Veri!$A:$H,8,0),2),"")</f>
        <v>95.72</v>
      </c>
      <c r="F8" s="45" t="str">
        <f>IFERROR(VLOOKUP(C8,Akademisyen!$C:$D,2,0),"")</f>
        <v>TR03 0006 4000 xxxx xxxx xxxx xx</v>
      </c>
      <c r="G8" s="46">
        <f>IFERROR(ROUND((((9500*VLOOKUP(Ödeme!$K$2,Unsur!$B$6:$C$21,2,0))*VLOOKUP(B8,Unsur!$E$6:$F$21,2,0))*E8)/100,2),"")</f>
        <v>1328.19</v>
      </c>
      <c r="H8" s="46">
        <f t="shared" si="0"/>
        <v>10.08</v>
      </c>
      <c r="I8" s="47">
        <f t="shared" si="1"/>
        <v>1318.1100000000001</v>
      </c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</row>
    <row r="9" spans="1:37" s="49" customFormat="1" x14ac:dyDescent="0.25">
      <c r="A9" s="50">
        <f t="shared" si="2"/>
        <v>6</v>
      </c>
      <c r="B9" s="44" t="str">
        <f>IFERROR(VLOOKUP(CONCATENATE(Ödeme!$K$2,Bordro!A9),Veri!$A:$H,6,0),"")</f>
        <v>Prof. Dr.</v>
      </c>
      <c r="C9" s="44" t="str">
        <f>IFERROR(VLOOKUP(CONCATENATE(Ödeme!$K$2,Bordro!A9),Veri!$A:$H,7,0),"")</f>
        <v>Orhan GENCEBAY</v>
      </c>
      <c r="D9" s="45">
        <f>IFERROR(VLOOKUP(CONCATENATE(Ödeme!$K$2,Bordro!A9),Veri!$A:$H,5,0),"")</f>
        <v>12345678910</v>
      </c>
      <c r="E9" s="55">
        <f>IFERROR(ROUND(VLOOKUP(CONCATENATE(Ödeme!$K$2,Bordro!A9),Veri!$A:$H,8,0),2),"")</f>
        <v>46.43</v>
      </c>
      <c r="F9" s="45" t="str">
        <f>IFERROR(VLOOKUP(C9,Akademisyen!$C:$D,2,0),"")</f>
        <v>TR03 0006 4000 xxxx xxxx xxxx xx</v>
      </c>
      <c r="G9" s="46">
        <f>IFERROR(ROUND((((9500*VLOOKUP(Ödeme!$K$2,Unsur!$B$6:$C$21,2,0))*VLOOKUP(B9,Unsur!$E$6:$F$21,2,0))*E9)/100,2),"")</f>
        <v>644.25</v>
      </c>
      <c r="H9" s="46">
        <f t="shared" si="0"/>
        <v>4.8899999999999997</v>
      </c>
      <c r="I9" s="47">
        <f t="shared" si="1"/>
        <v>639.36</v>
      </c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</row>
    <row r="10" spans="1:37" s="49" customFormat="1" x14ac:dyDescent="0.25">
      <c r="A10" s="50">
        <f t="shared" si="2"/>
        <v>7</v>
      </c>
      <c r="B10" s="44" t="str">
        <f>IFERROR(VLOOKUP(CONCATENATE(Ödeme!$K$2,Bordro!A10),Veri!$A:$H,6,0),"")</f>
        <v>Prof. Dr.</v>
      </c>
      <c r="C10" s="44" t="str">
        <f>IFERROR(VLOOKUP(CONCATENATE(Ödeme!$K$2,Bordro!A10),Veri!$A:$H,7,0),"")</f>
        <v>Burak KUT</v>
      </c>
      <c r="D10" s="45">
        <f>IFERROR(VLOOKUP(CONCATENATE(Ödeme!$K$2,Bordro!A10),Veri!$A:$H,5,0),"")</f>
        <v>12345678910</v>
      </c>
      <c r="E10" s="55">
        <f>IFERROR(ROUND(VLOOKUP(CONCATENATE(Ödeme!$K$2,Bordro!A10),Veri!$A:$H,8,0),2),"")</f>
        <v>38.85</v>
      </c>
      <c r="F10" s="45" t="str">
        <f>IFERROR(VLOOKUP(C10,Akademisyen!$C:$D,2,0),"")</f>
        <v>TR03 0006 4000 xxxx xxxx xxxx xx</v>
      </c>
      <c r="G10" s="46">
        <f>IFERROR(ROUND((((9500*VLOOKUP(Ödeme!$K$2,Unsur!$B$6:$C$21,2,0))*VLOOKUP(B10,Unsur!$E$6:$F$21,2,0))*E10)/100,2),"")</f>
        <v>539.07000000000005</v>
      </c>
      <c r="H10" s="46">
        <f t="shared" si="0"/>
        <v>4.09</v>
      </c>
      <c r="I10" s="47">
        <f t="shared" si="1"/>
        <v>534.98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</row>
    <row r="11" spans="1:37" s="49" customFormat="1" x14ac:dyDescent="0.25">
      <c r="A11" s="50">
        <f t="shared" si="2"/>
        <v>8</v>
      </c>
      <c r="B11" s="44" t="str">
        <f>IFERROR(VLOOKUP(CONCATENATE(Ödeme!$K$2,Bordro!A11),Veri!$A:$H,6,0),"")</f>
        <v>Prof. Dr.</v>
      </c>
      <c r="C11" s="44" t="str">
        <f>IFERROR(VLOOKUP(CONCATENATE(Ödeme!$K$2,Bordro!A11),Veri!$A:$H,7,0),"")</f>
        <v>Ercan SAATÇİ</v>
      </c>
      <c r="D11" s="45">
        <f>IFERROR(VLOOKUP(CONCATENATE(Ödeme!$K$2,Bordro!A11),Veri!$A:$H,5,0),"")</f>
        <v>12345678910</v>
      </c>
      <c r="E11" s="55">
        <f>IFERROR(ROUND(VLOOKUP(CONCATENATE(Ödeme!$K$2,Bordro!A11),Veri!$A:$H,8,0),2),"")</f>
        <v>34.94</v>
      </c>
      <c r="F11" s="45" t="str">
        <f>IFERROR(VLOOKUP(C11,Akademisyen!$C:$D,2,0),"")</f>
        <v>TR03 0006 4000 xxxx xxxx xxxx xx</v>
      </c>
      <c r="G11" s="46">
        <f>IFERROR(ROUND((((9500*VLOOKUP(Ödeme!$K$2,Unsur!$B$6:$C$21,2,0))*VLOOKUP(B11,Unsur!$E$6:$F$21,2,0))*E11)/100,2),"")</f>
        <v>484.82</v>
      </c>
      <c r="H11" s="46">
        <f t="shared" si="0"/>
        <v>3.68</v>
      </c>
      <c r="I11" s="47">
        <f t="shared" si="1"/>
        <v>481.14</v>
      </c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</row>
    <row r="12" spans="1:37" s="49" customFormat="1" x14ac:dyDescent="0.25">
      <c r="A12" s="50">
        <f t="shared" si="2"/>
        <v>9</v>
      </c>
      <c r="B12" s="44" t="str">
        <f>IFERROR(VLOOKUP(CONCATENATE(Ödeme!$K$2,Bordro!A12),Veri!$A:$H,6,0),"")</f>
        <v>Prof. Dr.</v>
      </c>
      <c r="C12" s="44" t="str">
        <f>IFERROR(VLOOKUP(CONCATENATE(Ödeme!$K$2,Bordro!A12),Veri!$A:$H,7,0),"")</f>
        <v>Adile NAŞİT</v>
      </c>
      <c r="D12" s="45">
        <f>IFERROR(VLOOKUP(CONCATENATE(Ödeme!$K$2,Bordro!A12),Veri!$A:$H,5,0),"")</f>
        <v>12345678910</v>
      </c>
      <c r="E12" s="55">
        <f>IFERROR(ROUND(VLOOKUP(CONCATENATE(Ödeme!$K$2,Bordro!A12),Veri!$A:$H,8,0),2),"")</f>
        <v>40.5</v>
      </c>
      <c r="F12" s="45" t="str">
        <f>IFERROR(VLOOKUP(C12,Akademisyen!$C:$D,2,0),"")</f>
        <v>TR03 0006 4000 xxxx xxxx xxxx xx</v>
      </c>
      <c r="G12" s="46">
        <f>IFERROR(ROUND((((9500*VLOOKUP(Ödeme!$K$2,Unsur!$B$6:$C$21,2,0))*VLOOKUP(B12,Unsur!$E$6:$F$21,2,0))*E12)/100,2),"")</f>
        <v>561.97</v>
      </c>
      <c r="H12" s="46">
        <f t="shared" si="0"/>
        <v>4.2699999999999996</v>
      </c>
      <c r="I12" s="47">
        <f t="shared" si="1"/>
        <v>557.70000000000005</v>
      </c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</row>
    <row r="13" spans="1:37" s="49" customFormat="1" x14ac:dyDescent="0.25">
      <c r="A13" s="50">
        <f t="shared" si="2"/>
        <v>10</v>
      </c>
      <c r="B13" s="44" t="str">
        <f>IFERROR(VLOOKUP(CONCATENATE(Ödeme!$K$2,Bordro!A13),Veri!$A:$H,6,0),"")</f>
        <v>Prof. Dr.</v>
      </c>
      <c r="C13" s="44" t="str">
        <f>IFERROR(VLOOKUP(CONCATENATE(Ödeme!$K$2,Bordro!A13),Veri!$A:$H,7,0),"")</f>
        <v>Cüneyt ARKIN</v>
      </c>
      <c r="D13" s="45">
        <f>IFERROR(VLOOKUP(CONCATENATE(Ödeme!$K$2,Bordro!A13),Veri!$A:$H,5,0),"")</f>
        <v>12345678910</v>
      </c>
      <c r="E13" s="55">
        <f>IFERROR(ROUND(VLOOKUP(CONCATENATE(Ödeme!$K$2,Bordro!A13),Veri!$A:$H,8,0),2),"")</f>
        <v>33.01</v>
      </c>
      <c r="F13" s="45" t="str">
        <f>IFERROR(VLOOKUP(C13,Akademisyen!$C:$D,2,0),"")</f>
        <v>TR03 0006 4000 xxxx xxxx xxxx xx</v>
      </c>
      <c r="G13" s="46">
        <f>IFERROR(ROUND((((9500*VLOOKUP(Ödeme!$K$2,Unsur!$B$6:$C$21,2,0))*VLOOKUP(B13,Unsur!$E$6:$F$21,2,0))*E13)/100,2),"")</f>
        <v>458.04</v>
      </c>
      <c r="H13" s="46">
        <f t="shared" si="0"/>
        <v>3.48</v>
      </c>
      <c r="I13" s="47">
        <f t="shared" si="1"/>
        <v>454.56</v>
      </c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</row>
    <row r="14" spans="1:37" s="49" customFormat="1" x14ac:dyDescent="0.25">
      <c r="A14" s="50">
        <f t="shared" si="2"/>
        <v>11</v>
      </c>
      <c r="B14" s="44" t="str">
        <f>IFERROR(VLOOKUP(CONCATENATE(Ödeme!$K$2,Bordro!A14),Veri!$A:$H,6,0),"")</f>
        <v>Doç. Dr.</v>
      </c>
      <c r="C14" s="44" t="str">
        <f>IFERROR(VLOOKUP(CONCATENATE(Ödeme!$K$2,Bordro!A14),Veri!$A:$H,7,0),"")</f>
        <v>Kadir İNANIR</v>
      </c>
      <c r="D14" s="45">
        <f>IFERROR(VLOOKUP(CONCATENATE(Ödeme!$K$2,Bordro!A14),Veri!$A:$H,5,0),"")</f>
        <v>12345678910</v>
      </c>
      <c r="E14" s="55">
        <f>IFERROR(ROUND(VLOOKUP(CONCATENATE(Ödeme!$K$2,Bordro!A14),Veri!$A:$H,8,0),2),"")</f>
        <v>95.72</v>
      </c>
      <c r="F14" s="45" t="str">
        <f>IFERROR(VLOOKUP(C14,Akademisyen!$C:$D,2,0),"")</f>
        <v>TR03 0006 4000 xxxx xxxx xxxx xx</v>
      </c>
      <c r="G14" s="46">
        <f>IFERROR(ROUND((((9500*VLOOKUP(Ödeme!$K$2,Unsur!$B$6:$C$21,2,0))*VLOOKUP(B14,Unsur!$E$6:$F$21,2,0))*E14)/100,2),"")</f>
        <v>1195.3699999999999</v>
      </c>
      <c r="H14" s="46">
        <f t="shared" si="0"/>
        <v>9.07</v>
      </c>
      <c r="I14" s="47">
        <f t="shared" si="1"/>
        <v>1186.3</v>
      </c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</row>
    <row r="15" spans="1:37" s="49" customFormat="1" x14ac:dyDescent="0.25">
      <c r="A15" s="50">
        <f t="shared" ref="A15:A20" si="3">IF(A14&gt;=$A$2,"",A14+1)</f>
        <v>12</v>
      </c>
      <c r="B15" s="44" t="str">
        <f>IFERROR(VLOOKUP(CONCATENATE(Ödeme!$K$2,Bordro!A15),Veri!$A:$H,6,0),"")</f>
        <v>Doç. Dr.</v>
      </c>
      <c r="C15" s="44" t="str">
        <f>IFERROR(VLOOKUP(CONCATENATE(Ödeme!$K$2,Bordro!A15),Veri!$A:$H,7,0),"")</f>
        <v>Mustafa TOPALOĞLU</v>
      </c>
      <c r="D15" s="45">
        <f>IFERROR(VLOOKUP(CONCATENATE(Ödeme!$K$2,Bordro!A15),Veri!$A:$H,5,0),"")</f>
        <v>12345678910</v>
      </c>
      <c r="E15" s="55">
        <f>IFERROR(ROUND(VLOOKUP(CONCATENATE(Ödeme!$K$2,Bordro!A15),Veri!$A:$H,8,0),2),"")</f>
        <v>46.43</v>
      </c>
      <c r="F15" s="45" t="str">
        <f>IFERROR(VLOOKUP(C15,Akademisyen!$C:$D,2,0),"")</f>
        <v>TR03 0006 4000 xxxx xxxx xxxx xx</v>
      </c>
      <c r="G15" s="46">
        <f>IFERROR(ROUND((((9500*VLOOKUP(Ödeme!$K$2,Unsur!$B$6:$C$21,2,0))*VLOOKUP(B15,Unsur!$E$6:$F$21,2,0))*E15)/100,2),"")</f>
        <v>579.83000000000004</v>
      </c>
      <c r="H15" s="46">
        <f t="shared" si="0"/>
        <v>4.4000000000000004</v>
      </c>
      <c r="I15" s="47">
        <f t="shared" si="1"/>
        <v>575.43000000000006</v>
      </c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</row>
    <row r="16" spans="1:37" s="49" customFormat="1" x14ac:dyDescent="0.25">
      <c r="A16" s="50">
        <f t="shared" si="3"/>
        <v>13</v>
      </c>
      <c r="B16" s="44" t="str">
        <f>IFERROR(VLOOKUP(CONCATENATE(Ödeme!$K$2,Bordro!A16),Veri!$A:$H,6,0),"")</f>
        <v>Doç. Dr.</v>
      </c>
      <c r="C16" s="44" t="str">
        <f>IFERROR(VLOOKUP(CONCATENATE(Ödeme!$K$2,Bordro!A16),Veri!$A:$H,7,0),"")</f>
        <v>Hatice BEYAZ</v>
      </c>
      <c r="D16" s="45">
        <f>IFERROR(VLOOKUP(CONCATENATE(Ödeme!$K$2,Bordro!A16),Veri!$A:$H,5,0),"")</f>
        <v>12345678910</v>
      </c>
      <c r="E16" s="55">
        <f>IFERROR(ROUND(VLOOKUP(CONCATENATE(Ödeme!$K$2,Bordro!A16),Veri!$A:$H,8,0),2),"")</f>
        <v>38.85</v>
      </c>
      <c r="F16" s="45" t="str">
        <f>IFERROR(VLOOKUP(C16,Akademisyen!$C:$D,2,0),"")</f>
        <v>TR03 0006 4000 xxxx xxxx xxxx xx</v>
      </c>
      <c r="G16" s="46">
        <f>IFERROR(ROUND((((9500*VLOOKUP(Ödeme!$K$2,Unsur!$B$6:$C$21,2,0))*VLOOKUP(B16,Unsur!$E$6:$F$21,2,0))*E16)/100,2),"")</f>
        <v>485.17</v>
      </c>
      <c r="H16" s="46">
        <f t="shared" si="0"/>
        <v>3.68</v>
      </c>
      <c r="I16" s="47">
        <f t="shared" si="1"/>
        <v>481.49</v>
      </c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</row>
    <row r="17" spans="1:37" s="49" customFormat="1" x14ac:dyDescent="0.25">
      <c r="A17" s="50">
        <f t="shared" si="3"/>
        <v>14</v>
      </c>
      <c r="B17" s="44" t="str">
        <f>IFERROR(VLOOKUP(CONCATENATE(Ödeme!$K$2,Bordro!A17),Veri!$A:$H,6,0),"")</f>
        <v>Doç. Dr.</v>
      </c>
      <c r="C17" s="44" t="str">
        <f>IFERROR(VLOOKUP(CONCATENATE(Ödeme!$K$2,Bordro!A17),Veri!$A:$H,7,0),"")</f>
        <v>Sinan KARA</v>
      </c>
      <c r="D17" s="45">
        <f>IFERROR(VLOOKUP(CONCATENATE(Ödeme!$K$2,Bordro!A17),Veri!$A:$H,5,0),"")</f>
        <v>12345678910</v>
      </c>
      <c r="E17" s="55">
        <f>IFERROR(ROUND(VLOOKUP(CONCATENATE(Ödeme!$K$2,Bordro!A17),Veri!$A:$H,8,0),2),"")</f>
        <v>34.94</v>
      </c>
      <c r="F17" s="45" t="str">
        <f>IFERROR(VLOOKUP(C17,Akademisyen!$C:$D,2,0),"")</f>
        <v>TR03 0006 4000 xxxx xxxx xxxx xx</v>
      </c>
      <c r="G17" s="46">
        <f>IFERROR(ROUND((((9500*VLOOKUP(Ödeme!$K$2,Unsur!$B$6:$C$21,2,0))*VLOOKUP(B17,Unsur!$E$6:$F$21,2,0))*E17)/100,2),"")</f>
        <v>436.34</v>
      </c>
      <c r="H17" s="46">
        <f t="shared" si="0"/>
        <v>3.31</v>
      </c>
      <c r="I17" s="47">
        <f t="shared" si="1"/>
        <v>433.03</v>
      </c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</row>
    <row r="18" spans="1:37" s="49" customFormat="1" x14ac:dyDescent="0.25">
      <c r="A18" s="50">
        <f t="shared" si="3"/>
        <v>15</v>
      </c>
      <c r="B18" s="44" t="str">
        <f>IFERROR(VLOOKUP(CONCATENATE(Ödeme!$K$2,Bordro!A18),Veri!$A:$H,6,0),"")</f>
        <v>Doç. Dr.</v>
      </c>
      <c r="C18" s="44" t="str">
        <f>IFERROR(VLOOKUP(CONCATENATE(Ödeme!$K$2,Bordro!A18),Veri!$A:$H,7,0),"")</f>
        <v>Funda MAVİ</v>
      </c>
      <c r="D18" s="45">
        <f>IFERROR(VLOOKUP(CONCATENATE(Ödeme!$K$2,Bordro!A18),Veri!$A:$H,5,0),"")</f>
        <v>12345678910</v>
      </c>
      <c r="E18" s="55">
        <f>IFERROR(ROUND(VLOOKUP(CONCATENATE(Ödeme!$K$2,Bordro!A18),Veri!$A:$H,8,0),2),"")</f>
        <v>40.5</v>
      </c>
      <c r="F18" s="45" t="str">
        <f>IFERROR(VLOOKUP(C18,Akademisyen!$C:$D,2,0),"")</f>
        <v>TR03 0006 4000 xxxx xxxx xxxx xx</v>
      </c>
      <c r="G18" s="46">
        <f>IFERROR(ROUND((((9500*VLOOKUP(Ödeme!$K$2,Unsur!$B$6:$C$21,2,0))*VLOOKUP(B18,Unsur!$E$6:$F$21,2,0))*E18)/100,2),"")</f>
        <v>505.77</v>
      </c>
      <c r="H18" s="46">
        <f t="shared" si="0"/>
        <v>3.84</v>
      </c>
      <c r="I18" s="47">
        <f t="shared" si="1"/>
        <v>501.93</v>
      </c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</row>
    <row r="19" spans="1:37" s="49" customFormat="1" x14ac:dyDescent="0.25">
      <c r="A19" s="50">
        <f t="shared" si="3"/>
        <v>16</v>
      </c>
      <c r="B19" s="44" t="str">
        <f>IFERROR(VLOOKUP(CONCATENATE(Ödeme!$K$2,Bordro!A19),Veri!$A:$H,6,0),"")</f>
        <v>Dr. Öğr. Üyesi</v>
      </c>
      <c r="C19" s="44" t="str">
        <f>IFERROR(VLOOKUP(CONCATENATE(Ödeme!$K$2,Bordro!A19),Veri!$A:$H,7,0),"")</f>
        <v>Cenk SARI</v>
      </c>
      <c r="D19" s="45">
        <f>IFERROR(VLOOKUP(CONCATENATE(Ödeme!$K$2,Bordro!A19),Veri!$A:$H,5,0),"")</f>
        <v>12345678910</v>
      </c>
      <c r="E19" s="55">
        <f>IFERROR(ROUND(VLOOKUP(CONCATENATE(Ödeme!$K$2,Bordro!A19),Veri!$A:$H,8,0),2),"")</f>
        <v>33.01</v>
      </c>
      <c r="F19" s="45" t="str">
        <f>IFERROR(VLOOKUP(C19,Akademisyen!$C:$D,2,0),"")</f>
        <v>TR03 0006 4000 xxxx xxxx xxxx xx</v>
      </c>
      <c r="G19" s="46">
        <f>IFERROR(ROUND((((9500*VLOOKUP(Ödeme!$K$2,Unsur!$B$6:$C$21,2,0))*VLOOKUP(B19,Unsur!$E$6:$F$21,2,0))*E19)/100,2),"")</f>
        <v>366.43</v>
      </c>
      <c r="H19" s="46">
        <f t="shared" si="0"/>
        <v>2.78</v>
      </c>
      <c r="I19" s="47">
        <f t="shared" si="1"/>
        <v>363.65000000000003</v>
      </c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</row>
    <row r="20" spans="1:37" s="49" customFormat="1" x14ac:dyDescent="0.25">
      <c r="A20" s="50">
        <f t="shared" si="3"/>
        <v>17</v>
      </c>
      <c r="B20" s="44" t="str">
        <f>IFERROR(VLOOKUP(CONCATENATE(Ödeme!$K$2,Bordro!A20),Veri!$A:$H,6,0),"")</f>
        <v>Dr. Öğr. Üyesi</v>
      </c>
      <c r="C20" s="44" t="str">
        <f>IFERROR(VLOOKUP(CONCATENATE(Ödeme!$K$2,Bordro!A20),Veri!$A:$H,7,0),"")</f>
        <v>Kaan KIRMIZI</v>
      </c>
      <c r="D20" s="45">
        <f>IFERROR(VLOOKUP(CONCATENATE(Ödeme!$K$2,Bordro!A20),Veri!$A:$H,5,0),"")</f>
        <v>12345678910</v>
      </c>
      <c r="E20" s="55">
        <f>IFERROR(ROUND(VLOOKUP(CONCATENATE(Ödeme!$K$2,Bordro!A20),Veri!$A:$H,8,0),2),"")</f>
        <v>95.72</v>
      </c>
      <c r="F20" s="45" t="str">
        <f>IFERROR(VLOOKUP(C20,Akademisyen!$C:$D,2,0),"")</f>
        <v>TR03 0006 4000 xxxx xxxx xxxx xx</v>
      </c>
      <c r="G20" s="46">
        <f>IFERROR(ROUND((((9500*VLOOKUP(Ödeme!$K$2,Unsur!$B$6:$C$21,2,0))*VLOOKUP(B20,Unsur!$E$6:$F$21,2,0))*E20)/100,2),"")</f>
        <v>1062.55</v>
      </c>
      <c r="H20" s="46">
        <f t="shared" si="0"/>
        <v>8.06</v>
      </c>
      <c r="I20" s="47">
        <f t="shared" si="1"/>
        <v>1054.49</v>
      </c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</row>
    <row r="21" spans="1:37" s="49" customFormat="1" ht="15.75" thickBot="1" x14ac:dyDescent="0.3">
      <c r="A21" s="50">
        <f t="shared" ref="A21:A84" si="4">IF(A20&gt;=$A$2,"",A20+1)</f>
        <v>18</v>
      </c>
      <c r="B21" s="44" t="str">
        <f>IFERROR(VLOOKUP(CONCATENATE(Ödeme!$K$2,Bordro!A21),Veri!$A:$H,6,0),"")</f>
        <v>Dr. Öğr. Üyesi</v>
      </c>
      <c r="C21" s="44" t="str">
        <f>IFERROR(VLOOKUP(CONCATENATE(Ödeme!$K$2,Bordro!A21),Veri!$A:$H,7,0),"")</f>
        <v>Umut KAYA</v>
      </c>
      <c r="D21" s="45">
        <f>IFERROR(VLOOKUP(CONCATENATE(Ödeme!$K$2,Bordro!A21),Veri!$A:$H,5,0),"")</f>
        <v>12345678910</v>
      </c>
      <c r="E21" s="55">
        <f>IFERROR(ROUND(VLOOKUP(CONCATENATE(Ödeme!$K$2,Bordro!A21),Veri!$A:$H,8,0),2),"")</f>
        <v>46.43</v>
      </c>
      <c r="F21" s="45" t="str">
        <f>IFERROR(VLOOKUP(C21,Akademisyen!$C:$D,2,0),"")</f>
        <v>TR03 0006 4000 xxxx xxxx xxxx xx</v>
      </c>
      <c r="G21" s="46">
        <f>IFERROR(ROUND((((9500*VLOOKUP(Ödeme!$K$2,Unsur!$B$6:$C$21,2,0))*VLOOKUP(B21,Unsur!$E$6:$F$21,2,0))*E21)/100,2),"")</f>
        <v>515.4</v>
      </c>
      <c r="H21" s="46">
        <f t="shared" si="0"/>
        <v>3.91</v>
      </c>
      <c r="I21" s="47">
        <f t="shared" si="1"/>
        <v>511.48999999999995</v>
      </c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</row>
    <row r="22" spans="1:37" s="49" customFormat="1" ht="15.75" hidden="1" thickBot="1" x14ac:dyDescent="0.3">
      <c r="A22" s="50" t="str">
        <f t="shared" si="4"/>
        <v/>
      </c>
      <c r="B22" s="44" t="str">
        <f>IFERROR(VLOOKUP(CONCATENATE(Ödeme!$K$2,Bordro!A22),Veri!$A:$H,6,0),"")</f>
        <v/>
      </c>
      <c r="C22" s="44" t="str">
        <f>IFERROR(VLOOKUP(CONCATENATE(Ödeme!$K$2,Bordro!A22),Veri!$A:$H,7,0),"")</f>
        <v/>
      </c>
      <c r="D22" s="45" t="str">
        <f>IFERROR(VLOOKUP(CONCATENATE(Ödeme!$K$2,Bordro!A22),Veri!$A:$H,5,0),"")</f>
        <v/>
      </c>
      <c r="E22" s="55" t="str">
        <f>IFERROR(ROUND(VLOOKUP(CONCATENATE(Ödeme!$K$2,Bordro!A22),Veri!$A:$H,8,0),2),"")</f>
        <v/>
      </c>
      <c r="F22" s="45" t="str">
        <f>IFERROR(VLOOKUP(C22,Akademisyen!$C:$D,2,0),"")</f>
        <v/>
      </c>
      <c r="G22" s="46" t="str">
        <f>IFERROR(ROUND((((9500*VLOOKUP(Ödeme!$K$2,Unsur!$B$6:$C$21,2,0))*VLOOKUP(B22,Unsur!$E$6:$F$21,2,0))*E22)/100,2),"")</f>
        <v/>
      </c>
      <c r="H22" s="46" t="str">
        <f t="shared" si="0"/>
        <v/>
      </c>
      <c r="I22" s="47" t="str">
        <f t="shared" si="1"/>
        <v/>
      </c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</row>
    <row r="23" spans="1:37" s="49" customFormat="1" ht="15.75" hidden="1" thickBot="1" x14ac:dyDescent="0.3">
      <c r="A23" s="50" t="str">
        <f t="shared" si="4"/>
        <v/>
      </c>
      <c r="B23" s="44" t="str">
        <f>IFERROR(VLOOKUP(CONCATENATE(Ödeme!$K$2,Bordro!A23),Veri!$A:$H,6,0),"")</f>
        <v/>
      </c>
      <c r="C23" s="44" t="str">
        <f>IFERROR(VLOOKUP(CONCATENATE(Ödeme!$K$2,Bordro!A23),Veri!$A:$H,7,0),"")</f>
        <v/>
      </c>
      <c r="D23" s="45" t="str">
        <f>IFERROR(VLOOKUP(CONCATENATE(Ödeme!$K$2,Bordro!A23),Veri!$A:$H,5,0),"")</f>
        <v/>
      </c>
      <c r="E23" s="55" t="str">
        <f>IFERROR(ROUND(VLOOKUP(CONCATENATE(Ödeme!$K$2,Bordro!A23),Veri!$A:$H,8,0),2),"")</f>
        <v/>
      </c>
      <c r="F23" s="45" t="str">
        <f>IFERROR(VLOOKUP(C23,Akademisyen!$C:$D,2,0),"")</f>
        <v/>
      </c>
      <c r="G23" s="46" t="str">
        <f>IFERROR(ROUND((((9500*VLOOKUP(Ödeme!$K$2,Unsur!$B$6:$C$21,2,0))*VLOOKUP(B23,Unsur!$E$6:$F$21,2,0))*E23)/100,2),"")</f>
        <v/>
      </c>
      <c r="H23" s="46" t="str">
        <f t="shared" si="0"/>
        <v/>
      </c>
      <c r="I23" s="47" t="str">
        <f t="shared" si="1"/>
        <v/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</row>
    <row r="24" spans="1:37" s="49" customFormat="1" ht="15.75" hidden="1" thickBot="1" x14ac:dyDescent="0.3">
      <c r="A24" s="50" t="str">
        <f t="shared" si="4"/>
        <v/>
      </c>
      <c r="B24" s="44" t="str">
        <f>IFERROR(VLOOKUP(CONCATENATE(Ödeme!$K$2,Bordro!A24),Veri!$A:$H,6,0),"")</f>
        <v/>
      </c>
      <c r="C24" s="44" t="str">
        <f>IFERROR(VLOOKUP(CONCATENATE(Ödeme!$K$2,Bordro!A24),Veri!$A:$H,7,0),"")</f>
        <v/>
      </c>
      <c r="D24" s="45" t="str">
        <f>IFERROR(VLOOKUP(CONCATENATE(Ödeme!$K$2,Bordro!A24),Veri!$A:$H,5,0),"")</f>
        <v/>
      </c>
      <c r="E24" s="55" t="str">
        <f>IFERROR(ROUND(VLOOKUP(CONCATENATE(Ödeme!$K$2,Bordro!A24),Veri!$A:$H,8,0),2),"")</f>
        <v/>
      </c>
      <c r="F24" s="45" t="str">
        <f>IFERROR(VLOOKUP(C24,Akademisyen!$C:$D,2,0),"")</f>
        <v/>
      </c>
      <c r="G24" s="46" t="str">
        <f>IFERROR(ROUND((((9500*VLOOKUP(Ödeme!$K$2,Unsur!$B$6:$C$21,2,0))*VLOOKUP(B24,Unsur!$E$6:$F$21,2,0))*E24)/100,2),"")</f>
        <v/>
      </c>
      <c r="H24" s="46" t="str">
        <f t="shared" si="0"/>
        <v/>
      </c>
      <c r="I24" s="47" t="str">
        <f t="shared" si="1"/>
        <v/>
      </c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</row>
    <row r="25" spans="1:37" s="49" customFormat="1" ht="15.75" hidden="1" thickBot="1" x14ac:dyDescent="0.3">
      <c r="A25" s="50" t="str">
        <f t="shared" si="4"/>
        <v/>
      </c>
      <c r="B25" s="44" t="str">
        <f>IFERROR(VLOOKUP(CONCATENATE(Ödeme!$K$2,Bordro!A25),Veri!$A:$H,6,0),"")</f>
        <v/>
      </c>
      <c r="C25" s="44" t="str">
        <f>IFERROR(VLOOKUP(CONCATENATE(Ödeme!$K$2,Bordro!A25),Veri!$A:$H,7,0),"")</f>
        <v/>
      </c>
      <c r="D25" s="45" t="str">
        <f>IFERROR(VLOOKUP(CONCATENATE(Ödeme!$K$2,Bordro!A25),Veri!$A:$H,5,0),"")</f>
        <v/>
      </c>
      <c r="E25" s="55" t="str">
        <f>IFERROR(ROUND(VLOOKUP(CONCATENATE(Ödeme!$K$2,Bordro!A25),Veri!$A:$H,8,0),2),"")</f>
        <v/>
      </c>
      <c r="F25" s="45" t="str">
        <f>IFERROR(VLOOKUP(C25,Akademisyen!$C:$D,2,0),"")</f>
        <v/>
      </c>
      <c r="G25" s="46" t="str">
        <f>IFERROR(ROUND((((9500*VLOOKUP(Ödeme!$K$2,Unsur!$B$6:$C$21,2,0))*VLOOKUP(B25,Unsur!$E$6:$F$21,2,0))*E25)/100,2),"")</f>
        <v/>
      </c>
      <c r="H25" s="46" t="str">
        <f t="shared" si="0"/>
        <v/>
      </c>
      <c r="I25" s="47" t="str">
        <f t="shared" si="1"/>
        <v/>
      </c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</row>
    <row r="26" spans="1:37" s="49" customFormat="1" ht="15.75" hidden="1" thickBot="1" x14ac:dyDescent="0.3">
      <c r="A26" s="50" t="str">
        <f t="shared" si="4"/>
        <v/>
      </c>
      <c r="B26" s="44" t="str">
        <f>IFERROR(VLOOKUP(CONCATENATE(Ödeme!$K$2,Bordro!A26),Veri!$A:$H,6,0),"")</f>
        <v/>
      </c>
      <c r="C26" s="44" t="str">
        <f>IFERROR(VLOOKUP(CONCATENATE(Ödeme!$K$2,Bordro!A26),Veri!$A:$H,7,0),"")</f>
        <v/>
      </c>
      <c r="D26" s="45" t="str">
        <f>IFERROR(VLOOKUP(CONCATENATE(Ödeme!$K$2,Bordro!A26),Veri!$A:$H,5,0),"")</f>
        <v/>
      </c>
      <c r="E26" s="55" t="str">
        <f>IFERROR(ROUND(VLOOKUP(CONCATENATE(Ödeme!$K$2,Bordro!A26),Veri!$A:$H,8,0),2),"")</f>
        <v/>
      </c>
      <c r="F26" s="45" t="str">
        <f>IFERROR(VLOOKUP(C26,Akademisyen!$C:$D,2,0),"")</f>
        <v/>
      </c>
      <c r="G26" s="46" t="str">
        <f>IFERROR(ROUND((((9500*VLOOKUP(Ödeme!$K$2,Unsur!$B$6:$C$21,2,0))*VLOOKUP(B26,Unsur!$E$6:$F$21,2,0))*E26)/100,2),"")</f>
        <v/>
      </c>
      <c r="H26" s="46" t="str">
        <f t="shared" si="0"/>
        <v/>
      </c>
      <c r="I26" s="47" t="str">
        <f t="shared" si="1"/>
        <v/>
      </c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</row>
    <row r="27" spans="1:37" s="49" customFormat="1" ht="15.75" hidden="1" thickBot="1" x14ac:dyDescent="0.3">
      <c r="A27" s="50" t="str">
        <f t="shared" si="4"/>
        <v/>
      </c>
      <c r="B27" s="44" t="str">
        <f>IFERROR(VLOOKUP(CONCATENATE(Ödeme!$K$2,Bordro!A27),Veri!$A:$H,6,0),"")</f>
        <v/>
      </c>
      <c r="C27" s="44" t="str">
        <f>IFERROR(VLOOKUP(CONCATENATE(Ödeme!$K$2,Bordro!A27),Veri!$A:$H,7,0),"")</f>
        <v/>
      </c>
      <c r="D27" s="45" t="str">
        <f>IFERROR(VLOOKUP(CONCATENATE(Ödeme!$K$2,Bordro!A27),Veri!$A:$H,5,0),"")</f>
        <v/>
      </c>
      <c r="E27" s="55" t="str">
        <f>IFERROR(ROUND(VLOOKUP(CONCATENATE(Ödeme!$K$2,Bordro!A27),Veri!$A:$H,8,0),2),"")</f>
        <v/>
      </c>
      <c r="F27" s="45" t="str">
        <f>IFERROR(VLOOKUP(C27,Akademisyen!$C:$D,2,0),"")</f>
        <v/>
      </c>
      <c r="G27" s="46" t="str">
        <f>IFERROR(ROUND((((9500*VLOOKUP(Ödeme!$K$2,Unsur!$B$6:$C$21,2,0))*VLOOKUP(B27,Unsur!$E$6:$F$21,2,0))*E27)/100,2),"")</f>
        <v/>
      </c>
      <c r="H27" s="46" t="str">
        <f t="shared" si="0"/>
        <v/>
      </c>
      <c r="I27" s="47" t="str">
        <f t="shared" si="1"/>
        <v/>
      </c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</row>
    <row r="28" spans="1:37" s="49" customFormat="1" ht="15.75" hidden="1" thickBot="1" x14ac:dyDescent="0.3">
      <c r="A28" s="50" t="str">
        <f t="shared" si="4"/>
        <v/>
      </c>
      <c r="B28" s="44" t="str">
        <f>IFERROR(VLOOKUP(CONCATENATE(Ödeme!$K$2,Bordro!A28),Veri!$A:$H,6,0),"")</f>
        <v/>
      </c>
      <c r="C28" s="44" t="str">
        <f>IFERROR(VLOOKUP(CONCATENATE(Ödeme!$K$2,Bordro!A28),Veri!$A:$H,7,0),"")</f>
        <v/>
      </c>
      <c r="D28" s="45" t="str">
        <f>IFERROR(VLOOKUP(CONCATENATE(Ödeme!$K$2,Bordro!A28),Veri!$A:$H,5,0),"")</f>
        <v/>
      </c>
      <c r="E28" s="55" t="str">
        <f>IFERROR(ROUND(VLOOKUP(CONCATENATE(Ödeme!$K$2,Bordro!A28),Veri!$A:$H,8,0),2),"")</f>
        <v/>
      </c>
      <c r="F28" s="45" t="str">
        <f>IFERROR(VLOOKUP(C28,Akademisyen!$C:$D,2,0),"")</f>
        <v/>
      </c>
      <c r="G28" s="46" t="str">
        <f>IFERROR(ROUND((((9500*VLOOKUP(Ödeme!$K$2,Unsur!$B$6:$C$21,2,0))*VLOOKUP(B28,Unsur!$E$6:$F$21,2,0))*E28)/100,2),"")</f>
        <v/>
      </c>
      <c r="H28" s="46" t="str">
        <f t="shared" si="0"/>
        <v/>
      </c>
      <c r="I28" s="47" t="str">
        <f t="shared" si="1"/>
        <v/>
      </c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</row>
    <row r="29" spans="1:37" s="49" customFormat="1" ht="15.75" hidden="1" thickBot="1" x14ac:dyDescent="0.3">
      <c r="A29" s="50" t="str">
        <f t="shared" si="4"/>
        <v/>
      </c>
      <c r="B29" s="44" t="str">
        <f>IFERROR(VLOOKUP(CONCATENATE(Ödeme!$K$2,Bordro!A29),Veri!$A:$H,6,0),"")</f>
        <v/>
      </c>
      <c r="C29" s="44" t="str">
        <f>IFERROR(VLOOKUP(CONCATENATE(Ödeme!$K$2,Bordro!A29),Veri!$A:$H,7,0),"")</f>
        <v/>
      </c>
      <c r="D29" s="45" t="str">
        <f>IFERROR(VLOOKUP(CONCATENATE(Ödeme!$K$2,Bordro!A29),Veri!$A:$H,5,0),"")</f>
        <v/>
      </c>
      <c r="E29" s="55" t="str">
        <f>IFERROR(ROUND(VLOOKUP(CONCATENATE(Ödeme!$K$2,Bordro!A29),Veri!$A:$H,8,0),2),"")</f>
        <v/>
      </c>
      <c r="F29" s="45" t="str">
        <f>IFERROR(VLOOKUP(C29,Akademisyen!$C:$D,2,0),"")</f>
        <v/>
      </c>
      <c r="G29" s="46" t="str">
        <f>IFERROR(ROUND((((9500*VLOOKUP(Ödeme!$K$2,Unsur!$B$6:$C$21,2,0))*VLOOKUP(B29,Unsur!$E$6:$F$21,2,0))*E29)/100,2),"")</f>
        <v/>
      </c>
      <c r="H29" s="46" t="str">
        <f t="shared" si="0"/>
        <v/>
      </c>
      <c r="I29" s="47" t="str">
        <f t="shared" si="1"/>
        <v/>
      </c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</row>
    <row r="30" spans="1:37" s="49" customFormat="1" ht="15.75" hidden="1" thickBot="1" x14ac:dyDescent="0.3">
      <c r="A30" s="50" t="str">
        <f t="shared" si="4"/>
        <v/>
      </c>
      <c r="B30" s="44" t="str">
        <f>IFERROR(VLOOKUP(CONCATENATE(Ödeme!$K$2,Bordro!A30),Veri!$A:$H,6,0),"")</f>
        <v/>
      </c>
      <c r="C30" s="44" t="str">
        <f>IFERROR(VLOOKUP(CONCATENATE(Ödeme!$K$2,Bordro!A30),Veri!$A:$H,7,0),"")</f>
        <v/>
      </c>
      <c r="D30" s="45" t="str">
        <f>IFERROR(VLOOKUP(CONCATENATE(Ödeme!$K$2,Bordro!A30),Veri!$A:$H,5,0),"")</f>
        <v/>
      </c>
      <c r="E30" s="55" t="str">
        <f>IFERROR(ROUND(VLOOKUP(CONCATENATE(Ödeme!$K$2,Bordro!A30),Veri!$A:$H,8,0),2),"")</f>
        <v/>
      </c>
      <c r="F30" s="45" t="str">
        <f>IFERROR(VLOOKUP(C30,Akademisyen!$C:$D,2,0),"")</f>
        <v/>
      </c>
      <c r="G30" s="46" t="str">
        <f>IFERROR(ROUND((((9500*VLOOKUP(Ödeme!$K$2,Unsur!$B$6:$C$21,2,0))*VLOOKUP(B30,Unsur!$E$6:$F$21,2,0))*E30)/100,2),"")</f>
        <v/>
      </c>
      <c r="H30" s="46" t="str">
        <f t="shared" si="0"/>
        <v/>
      </c>
      <c r="I30" s="47" t="str">
        <f t="shared" si="1"/>
        <v/>
      </c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</row>
    <row r="31" spans="1:37" s="49" customFormat="1" ht="15.75" hidden="1" thickBot="1" x14ac:dyDescent="0.3">
      <c r="A31" s="50" t="str">
        <f t="shared" si="4"/>
        <v/>
      </c>
      <c r="B31" s="44" t="str">
        <f>IFERROR(VLOOKUP(CONCATENATE(Ödeme!$K$2,Bordro!A31),Veri!$A:$H,6,0),"")</f>
        <v/>
      </c>
      <c r="C31" s="44" t="str">
        <f>IFERROR(VLOOKUP(CONCATENATE(Ödeme!$K$2,Bordro!A31),Veri!$A:$H,7,0),"")</f>
        <v/>
      </c>
      <c r="D31" s="45" t="str">
        <f>IFERROR(VLOOKUP(CONCATENATE(Ödeme!$K$2,Bordro!A31),Veri!$A:$H,5,0),"")</f>
        <v/>
      </c>
      <c r="E31" s="55" t="str">
        <f>IFERROR(ROUND(VLOOKUP(CONCATENATE(Ödeme!$K$2,Bordro!A31),Veri!$A:$H,8,0),2),"")</f>
        <v/>
      </c>
      <c r="F31" s="45" t="str">
        <f>IFERROR(VLOOKUP(C31,Akademisyen!$C:$D,2,0),"")</f>
        <v/>
      </c>
      <c r="G31" s="46" t="str">
        <f>IFERROR(ROUND((((9500*VLOOKUP(Ödeme!$K$2,Unsur!$B$6:$C$21,2,0))*VLOOKUP(B31,Unsur!$E$6:$F$21,2,0))*E31)/100,2),"")</f>
        <v/>
      </c>
      <c r="H31" s="46" t="str">
        <f t="shared" si="0"/>
        <v/>
      </c>
      <c r="I31" s="47" t="str">
        <f t="shared" si="1"/>
        <v/>
      </c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</row>
    <row r="32" spans="1:37" s="49" customFormat="1" ht="15.75" hidden="1" thickBot="1" x14ac:dyDescent="0.3">
      <c r="A32" s="50" t="str">
        <f t="shared" si="4"/>
        <v/>
      </c>
      <c r="B32" s="44" t="str">
        <f>IFERROR(VLOOKUP(CONCATENATE(Ödeme!$K$2,Bordro!A32),Veri!$A:$H,6,0),"")</f>
        <v/>
      </c>
      <c r="C32" s="44" t="str">
        <f>IFERROR(VLOOKUP(CONCATENATE(Ödeme!$K$2,Bordro!A32),Veri!$A:$H,7,0),"")</f>
        <v/>
      </c>
      <c r="D32" s="45" t="str">
        <f>IFERROR(VLOOKUP(CONCATENATE(Ödeme!$K$2,Bordro!A32),Veri!$A:$H,5,0),"")</f>
        <v/>
      </c>
      <c r="E32" s="55" t="str">
        <f>IFERROR(ROUND(VLOOKUP(CONCATENATE(Ödeme!$K$2,Bordro!A32),Veri!$A:$H,8,0),2),"")</f>
        <v/>
      </c>
      <c r="F32" s="45" t="str">
        <f>IFERROR(VLOOKUP(C32,Akademisyen!$C:$D,2,0),"")</f>
        <v/>
      </c>
      <c r="G32" s="46" t="str">
        <f>IFERROR(ROUND((((9500*VLOOKUP(Ödeme!$K$2,Unsur!$B$6:$C$21,2,0))*VLOOKUP(B32,Unsur!$E$6:$F$21,2,0))*E32)/100,2),"")</f>
        <v/>
      </c>
      <c r="H32" s="46" t="str">
        <f t="shared" si="0"/>
        <v/>
      </c>
      <c r="I32" s="47" t="str">
        <f t="shared" si="1"/>
        <v/>
      </c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</row>
    <row r="33" spans="1:37" s="49" customFormat="1" ht="15.75" hidden="1" thickBot="1" x14ac:dyDescent="0.3">
      <c r="A33" s="50" t="str">
        <f t="shared" si="4"/>
        <v/>
      </c>
      <c r="B33" s="44" t="str">
        <f>IFERROR(VLOOKUP(CONCATENATE(Ödeme!$K$2,Bordro!A33),Veri!$A:$H,6,0),"")</f>
        <v/>
      </c>
      <c r="C33" s="44" t="str">
        <f>IFERROR(VLOOKUP(CONCATENATE(Ödeme!$K$2,Bordro!A33),Veri!$A:$H,7,0),"")</f>
        <v/>
      </c>
      <c r="D33" s="45" t="str">
        <f>IFERROR(VLOOKUP(CONCATENATE(Ödeme!$K$2,Bordro!A33),Veri!$A:$H,5,0),"")</f>
        <v/>
      </c>
      <c r="E33" s="55" t="str">
        <f>IFERROR(ROUND(VLOOKUP(CONCATENATE(Ödeme!$K$2,Bordro!A33),Veri!$A:$H,8,0),2),"")</f>
        <v/>
      </c>
      <c r="F33" s="45" t="str">
        <f>IFERROR(VLOOKUP(C33,Akademisyen!$C:$D,2,0),"")</f>
        <v/>
      </c>
      <c r="G33" s="46" t="str">
        <f>IFERROR(ROUND((((9500*VLOOKUP(Ödeme!$K$2,Unsur!$B$6:$C$21,2,0))*VLOOKUP(B33,Unsur!$E$6:$F$21,2,0))*E33)/100,2),"")</f>
        <v/>
      </c>
      <c r="H33" s="46" t="str">
        <f t="shared" si="0"/>
        <v/>
      </c>
      <c r="I33" s="47" t="str">
        <f t="shared" si="1"/>
        <v/>
      </c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</row>
    <row r="34" spans="1:37" s="49" customFormat="1" ht="15.75" hidden="1" thickBot="1" x14ac:dyDescent="0.3">
      <c r="A34" s="50" t="str">
        <f t="shared" si="4"/>
        <v/>
      </c>
      <c r="B34" s="44" t="str">
        <f>IFERROR(VLOOKUP(CONCATENATE(Ödeme!$K$2,Bordro!A34),Veri!$A:$H,6,0),"")</f>
        <v/>
      </c>
      <c r="C34" s="44" t="str">
        <f>IFERROR(VLOOKUP(CONCATENATE(Ödeme!$K$2,Bordro!A34),Veri!$A:$H,7,0),"")</f>
        <v/>
      </c>
      <c r="D34" s="45" t="str">
        <f>IFERROR(VLOOKUP(CONCATENATE(Ödeme!$K$2,Bordro!A34),Veri!$A:$H,5,0),"")</f>
        <v/>
      </c>
      <c r="E34" s="55" t="str">
        <f>IFERROR(ROUND(VLOOKUP(CONCATENATE(Ödeme!$K$2,Bordro!A34),Veri!$A:$H,8,0),2),"")</f>
        <v/>
      </c>
      <c r="F34" s="45" t="str">
        <f>IFERROR(VLOOKUP(C34,Akademisyen!$C:$D,2,0),"")</f>
        <v/>
      </c>
      <c r="G34" s="46" t="str">
        <f>IFERROR(ROUND((((9500*VLOOKUP(Ödeme!$K$2,Unsur!$B$6:$C$21,2,0))*VLOOKUP(B34,Unsur!$E$6:$F$21,2,0))*E34)/100,2),"")</f>
        <v/>
      </c>
      <c r="H34" s="46" t="str">
        <f t="shared" si="0"/>
        <v/>
      </c>
      <c r="I34" s="47" t="str">
        <f t="shared" si="1"/>
        <v/>
      </c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</row>
    <row r="35" spans="1:37" s="49" customFormat="1" ht="15.75" hidden="1" thickBot="1" x14ac:dyDescent="0.3">
      <c r="A35" s="50" t="str">
        <f t="shared" si="4"/>
        <v/>
      </c>
      <c r="B35" s="44" t="str">
        <f>IFERROR(VLOOKUP(CONCATENATE(Ödeme!$K$2,Bordro!A35),Veri!$A:$H,6,0),"")</f>
        <v/>
      </c>
      <c r="C35" s="44" t="str">
        <f>IFERROR(VLOOKUP(CONCATENATE(Ödeme!$K$2,Bordro!A35),Veri!$A:$H,7,0),"")</f>
        <v/>
      </c>
      <c r="D35" s="45" t="str">
        <f>IFERROR(VLOOKUP(CONCATENATE(Ödeme!$K$2,Bordro!A35),Veri!$A:$H,5,0),"")</f>
        <v/>
      </c>
      <c r="E35" s="55" t="str">
        <f>IFERROR(ROUND(VLOOKUP(CONCATENATE(Ödeme!$K$2,Bordro!A35),Veri!$A:$H,8,0),2),"")</f>
        <v/>
      </c>
      <c r="F35" s="45" t="str">
        <f>IFERROR(VLOOKUP(C35,Akademisyen!$C:$D,2,0),"")</f>
        <v/>
      </c>
      <c r="G35" s="46" t="str">
        <f>IFERROR(ROUND((((9500*VLOOKUP(Ödeme!$K$2,Unsur!$B$6:$C$21,2,0))*VLOOKUP(B35,Unsur!$E$6:$F$21,2,0))*E35)/100,2),"")</f>
        <v/>
      </c>
      <c r="H35" s="46" t="str">
        <f t="shared" si="0"/>
        <v/>
      </c>
      <c r="I35" s="47" t="str">
        <f t="shared" si="1"/>
        <v/>
      </c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</row>
    <row r="36" spans="1:37" s="49" customFormat="1" ht="15.75" hidden="1" thickBot="1" x14ac:dyDescent="0.3">
      <c r="A36" s="50" t="str">
        <f t="shared" si="4"/>
        <v/>
      </c>
      <c r="B36" s="44" t="str">
        <f>IFERROR(VLOOKUP(CONCATENATE(Ödeme!$K$2,Bordro!A36),Veri!$A:$H,6,0),"")</f>
        <v/>
      </c>
      <c r="C36" s="44" t="str">
        <f>IFERROR(VLOOKUP(CONCATENATE(Ödeme!$K$2,Bordro!A36),Veri!$A:$H,7,0),"")</f>
        <v/>
      </c>
      <c r="D36" s="45" t="str">
        <f>IFERROR(VLOOKUP(CONCATENATE(Ödeme!$K$2,Bordro!A36),Veri!$A:$H,5,0),"")</f>
        <v/>
      </c>
      <c r="E36" s="55" t="str">
        <f>IFERROR(ROUND(VLOOKUP(CONCATENATE(Ödeme!$K$2,Bordro!A36),Veri!$A:$H,8,0),2),"")</f>
        <v/>
      </c>
      <c r="F36" s="45" t="str">
        <f>IFERROR(VLOOKUP(C36,Akademisyen!$C:$D,2,0),"")</f>
        <v/>
      </c>
      <c r="G36" s="46" t="str">
        <f>IFERROR(ROUND((((9500*VLOOKUP(Ödeme!$K$2,Unsur!$B$6:$C$21,2,0))*VLOOKUP(B36,Unsur!$E$6:$F$21,2,0))*E36)/100,2),"")</f>
        <v/>
      </c>
      <c r="H36" s="46" t="str">
        <f t="shared" si="0"/>
        <v/>
      </c>
      <c r="I36" s="47" t="str">
        <f t="shared" si="1"/>
        <v/>
      </c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</row>
    <row r="37" spans="1:37" s="49" customFormat="1" ht="15.75" hidden="1" thickBot="1" x14ac:dyDescent="0.3">
      <c r="A37" s="50" t="str">
        <f t="shared" si="4"/>
        <v/>
      </c>
      <c r="B37" s="44" t="str">
        <f>IFERROR(VLOOKUP(CONCATENATE(Ödeme!$K$2,Bordro!A37),Veri!$A:$H,6,0),"")</f>
        <v/>
      </c>
      <c r="C37" s="44" t="str">
        <f>IFERROR(VLOOKUP(CONCATENATE(Ödeme!$K$2,Bordro!A37),Veri!$A:$H,7,0),"")</f>
        <v/>
      </c>
      <c r="D37" s="45" t="str">
        <f>IFERROR(VLOOKUP(CONCATENATE(Ödeme!$K$2,Bordro!A37),Veri!$A:$H,5,0),"")</f>
        <v/>
      </c>
      <c r="E37" s="55" t="str">
        <f>IFERROR(ROUND(VLOOKUP(CONCATENATE(Ödeme!$K$2,Bordro!A37),Veri!$A:$H,8,0),2),"")</f>
        <v/>
      </c>
      <c r="F37" s="45" t="str">
        <f>IFERROR(VLOOKUP(C37,Akademisyen!$C:$D,2,0),"")</f>
        <v/>
      </c>
      <c r="G37" s="46" t="str">
        <f>IFERROR(ROUND((((9500*VLOOKUP(Ödeme!$K$2,Unsur!$B$6:$C$21,2,0))*VLOOKUP(B37,Unsur!$E$6:$F$21,2,0))*E37)/100,2),"")</f>
        <v/>
      </c>
      <c r="H37" s="46" t="str">
        <f t="shared" si="0"/>
        <v/>
      </c>
      <c r="I37" s="47" t="str">
        <f t="shared" si="1"/>
        <v/>
      </c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</row>
    <row r="38" spans="1:37" s="49" customFormat="1" ht="15.75" hidden="1" thickBot="1" x14ac:dyDescent="0.3">
      <c r="A38" s="50" t="str">
        <f t="shared" si="4"/>
        <v/>
      </c>
      <c r="B38" s="44" t="str">
        <f>IFERROR(VLOOKUP(CONCATENATE(Ödeme!$K$2,Bordro!A38),Veri!$A:$H,6,0),"")</f>
        <v/>
      </c>
      <c r="C38" s="44" t="str">
        <f>IFERROR(VLOOKUP(CONCATENATE(Ödeme!$K$2,Bordro!A38),Veri!$A:$H,7,0),"")</f>
        <v/>
      </c>
      <c r="D38" s="45" t="str">
        <f>IFERROR(VLOOKUP(CONCATENATE(Ödeme!$K$2,Bordro!A38),Veri!$A:$H,5,0),"")</f>
        <v/>
      </c>
      <c r="E38" s="55" t="str">
        <f>IFERROR(ROUND(VLOOKUP(CONCATENATE(Ödeme!$K$2,Bordro!A38),Veri!$A:$H,8,0),2),"")</f>
        <v/>
      </c>
      <c r="F38" s="45" t="str">
        <f>IFERROR(VLOOKUP(C38,Akademisyen!$C:$D,2,0),"")</f>
        <v/>
      </c>
      <c r="G38" s="46" t="str">
        <f>IFERROR(ROUND((((9500*VLOOKUP(Ödeme!$K$2,Unsur!$B$6:$C$21,2,0))*VLOOKUP(B38,Unsur!$E$6:$F$21,2,0))*E38)/100,2),"")</f>
        <v/>
      </c>
      <c r="H38" s="46" t="str">
        <f t="shared" si="0"/>
        <v/>
      </c>
      <c r="I38" s="47" t="str">
        <f t="shared" si="1"/>
        <v/>
      </c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</row>
    <row r="39" spans="1:37" s="49" customFormat="1" ht="15.75" hidden="1" thickBot="1" x14ac:dyDescent="0.3">
      <c r="A39" s="50" t="str">
        <f t="shared" si="4"/>
        <v/>
      </c>
      <c r="B39" s="44" t="str">
        <f>IFERROR(VLOOKUP(CONCATENATE(Ödeme!$K$2,Bordro!A39),Veri!$A:$H,6,0),"")</f>
        <v/>
      </c>
      <c r="C39" s="44" t="str">
        <f>IFERROR(VLOOKUP(CONCATENATE(Ödeme!$K$2,Bordro!A39),Veri!$A:$H,7,0),"")</f>
        <v/>
      </c>
      <c r="D39" s="45" t="str">
        <f>IFERROR(VLOOKUP(CONCATENATE(Ödeme!$K$2,Bordro!A39),Veri!$A:$H,5,0),"")</f>
        <v/>
      </c>
      <c r="E39" s="55" t="str">
        <f>IFERROR(ROUND(VLOOKUP(CONCATENATE(Ödeme!$K$2,Bordro!A39),Veri!$A:$H,8,0),2),"")</f>
        <v/>
      </c>
      <c r="F39" s="45" t="str">
        <f>IFERROR(VLOOKUP(C39,Akademisyen!$C:$D,2,0),"")</f>
        <v/>
      </c>
      <c r="G39" s="46" t="str">
        <f>IFERROR(ROUND((((9500*VLOOKUP(Ödeme!$K$2,Unsur!$B$6:$C$21,2,0))*VLOOKUP(B39,Unsur!$E$6:$F$21,2,0))*E39)/100,2),"")</f>
        <v/>
      </c>
      <c r="H39" s="46" t="str">
        <f t="shared" si="0"/>
        <v/>
      </c>
      <c r="I39" s="47" t="str">
        <f t="shared" si="1"/>
        <v/>
      </c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</row>
    <row r="40" spans="1:37" s="49" customFormat="1" ht="15.75" hidden="1" thickBot="1" x14ac:dyDescent="0.3">
      <c r="A40" s="50" t="str">
        <f t="shared" si="4"/>
        <v/>
      </c>
      <c r="B40" s="44" t="str">
        <f>IFERROR(VLOOKUP(CONCATENATE(Ödeme!$K$2,Bordro!A40),Veri!$A:$H,6,0),"")</f>
        <v/>
      </c>
      <c r="C40" s="44" t="str">
        <f>IFERROR(VLOOKUP(CONCATENATE(Ödeme!$K$2,Bordro!A40),Veri!$A:$H,7,0),"")</f>
        <v/>
      </c>
      <c r="D40" s="45" t="str">
        <f>IFERROR(VLOOKUP(CONCATENATE(Ödeme!$K$2,Bordro!A40),Veri!$A:$H,5,0),"")</f>
        <v/>
      </c>
      <c r="E40" s="55" t="str">
        <f>IFERROR(ROUND(VLOOKUP(CONCATENATE(Ödeme!$K$2,Bordro!A40),Veri!$A:$H,8,0),2),"")</f>
        <v/>
      </c>
      <c r="F40" s="45" t="str">
        <f>IFERROR(VLOOKUP(C40,Akademisyen!$C:$D,2,0),"")</f>
        <v/>
      </c>
      <c r="G40" s="46" t="str">
        <f>IFERROR(ROUND((((9500*VLOOKUP(Ödeme!$K$2,Unsur!$B$6:$C$21,2,0))*VLOOKUP(B40,Unsur!$E$6:$F$21,2,0))*E40)/100,2),"")</f>
        <v/>
      </c>
      <c r="H40" s="46" t="str">
        <f t="shared" si="0"/>
        <v/>
      </c>
      <c r="I40" s="47" t="str">
        <f t="shared" si="1"/>
        <v/>
      </c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</row>
    <row r="41" spans="1:37" s="49" customFormat="1" ht="15.75" hidden="1" thickBot="1" x14ac:dyDescent="0.3">
      <c r="A41" s="50" t="str">
        <f t="shared" si="4"/>
        <v/>
      </c>
      <c r="B41" s="44" t="str">
        <f>IFERROR(VLOOKUP(CONCATENATE(Ödeme!$K$2,Bordro!A41),Veri!$A:$H,6,0),"")</f>
        <v/>
      </c>
      <c r="C41" s="44" t="str">
        <f>IFERROR(VLOOKUP(CONCATENATE(Ödeme!$K$2,Bordro!A41),Veri!$A:$H,7,0),"")</f>
        <v/>
      </c>
      <c r="D41" s="45" t="str">
        <f>IFERROR(VLOOKUP(CONCATENATE(Ödeme!$K$2,Bordro!A41),Veri!$A:$H,5,0),"")</f>
        <v/>
      </c>
      <c r="E41" s="55" t="str">
        <f>IFERROR(ROUND(VLOOKUP(CONCATENATE(Ödeme!$K$2,Bordro!A41),Veri!$A:$H,8,0),2),"")</f>
        <v/>
      </c>
      <c r="F41" s="45" t="str">
        <f>IFERROR(VLOOKUP(C41,Akademisyen!$C:$D,2,0),"")</f>
        <v/>
      </c>
      <c r="G41" s="46" t="str">
        <f>IFERROR(ROUND((((9500*VLOOKUP(Ödeme!$K$2,Unsur!$B$6:$C$21,2,0))*VLOOKUP(B41,Unsur!$E$6:$F$21,2,0))*E41)/100,2),"")</f>
        <v/>
      </c>
      <c r="H41" s="46" t="str">
        <f t="shared" si="0"/>
        <v/>
      </c>
      <c r="I41" s="47" t="str">
        <f t="shared" si="1"/>
        <v/>
      </c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</row>
    <row r="42" spans="1:37" s="49" customFormat="1" ht="15.75" hidden="1" thickBot="1" x14ac:dyDescent="0.3">
      <c r="A42" s="50" t="str">
        <f t="shared" si="4"/>
        <v/>
      </c>
      <c r="B42" s="44" t="str">
        <f>IFERROR(VLOOKUP(CONCATENATE(Ödeme!$K$2,Bordro!A42),Veri!$A:$H,6,0),"")</f>
        <v/>
      </c>
      <c r="C42" s="44" t="str">
        <f>IFERROR(VLOOKUP(CONCATENATE(Ödeme!$K$2,Bordro!A42),Veri!$A:$H,7,0),"")</f>
        <v/>
      </c>
      <c r="D42" s="45" t="str">
        <f>IFERROR(VLOOKUP(CONCATENATE(Ödeme!$K$2,Bordro!A42),Veri!$A:$H,5,0),"")</f>
        <v/>
      </c>
      <c r="E42" s="55" t="str">
        <f>IFERROR(ROUND(VLOOKUP(CONCATENATE(Ödeme!$K$2,Bordro!A42),Veri!$A:$H,8,0),2),"")</f>
        <v/>
      </c>
      <c r="F42" s="45" t="str">
        <f>IFERROR(VLOOKUP(C42,Akademisyen!$C:$D,2,0),"")</f>
        <v/>
      </c>
      <c r="G42" s="46" t="str">
        <f>IFERROR(ROUND((((9500*VLOOKUP(Ödeme!$K$2,Unsur!$B$6:$C$21,2,0))*VLOOKUP(B42,Unsur!$E$6:$F$21,2,0))*E42)/100,2),"")</f>
        <v/>
      </c>
      <c r="H42" s="46" t="str">
        <f t="shared" si="0"/>
        <v/>
      </c>
      <c r="I42" s="47" t="str">
        <f t="shared" si="1"/>
        <v/>
      </c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</row>
    <row r="43" spans="1:37" s="49" customFormat="1" ht="15.75" hidden="1" thickBot="1" x14ac:dyDescent="0.3">
      <c r="A43" s="50" t="str">
        <f t="shared" si="4"/>
        <v/>
      </c>
      <c r="B43" s="44" t="str">
        <f>IFERROR(VLOOKUP(CONCATENATE(Ödeme!$K$2,Bordro!A43),Veri!$A:$H,6,0),"")</f>
        <v/>
      </c>
      <c r="C43" s="44" t="str">
        <f>IFERROR(VLOOKUP(CONCATENATE(Ödeme!$K$2,Bordro!A43),Veri!$A:$H,7,0),"")</f>
        <v/>
      </c>
      <c r="D43" s="45" t="str">
        <f>IFERROR(VLOOKUP(CONCATENATE(Ödeme!$K$2,Bordro!A43),Veri!$A:$H,5,0),"")</f>
        <v/>
      </c>
      <c r="E43" s="55" t="str">
        <f>IFERROR(ROUND(VLOOKUP(CONCATENATE(Ödeme!$K$2,Bordro!A43),Veri!$A:$H,8,0),2),"")</f>
        <v/>
      </c>
      <c r="F43" s="45" t="str">
        <f>IFERROR(VLOOKUP(C43,Akademisyen!$C:$D,2,0),"")</f>
        <v/>
      </c>
      <c r="G43" s="46" t="str">
        <f>IFERROR(ROUND((((9500*VLOOKUP(Ödeme!$K$2,Unsur!$B$6:$C$21,2,0))*VLOOKUP(B43,Unsur!$E$6:$F$21,2,0))*E43)/100,2),"")</f>
        <v/>
      </c>
      <c r="H43" s="46" t="str">
        <f t="shared" si="0"/>
        <v/>
      </c>
      <c r="I43" s="47" t="str">
        <f t="shared" si="1"/>
        <v/>
      </c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</row>
    <row r="44" spans="1:37" s="49" customFormat="1" ht="15.75" hidden="1" thickBot="1" x14ac:dyDescent="0.3">
      <c r="A44" s="50" t="str">
        <f t="shared" si="4"/>
        <v/>
      </c>
      <c r="B44" s="44" t="str">
        <f>IFERROR(VLOOKUP(CONCATENATE(Ödeme!$K$2,Bordro!A44),Veri!$A:$H,6,0),"")</f>
        <v/>
      </c>
      <c r="C44" s="44" t="str">
        <f>IFERROR(VLOOKUP(CONCATENATE(Ödeme!$K$2,Bordro!A44),Veri!$A:$H,7,0),"")</f>
        <v/>
      </c>
      <c r="D44" s="45" t="str">
        <f>IFERROR(VLOOKUP(CONCATENATE(Ödeme!$K$2,Bordro!A44),Veri!$A:$H,5,0),"")</f>
        <v/>
      </c>
      <c r="E44" s="55" t="str">
        <f>IFERROR(ROUND(VLOOKUP(CONCATENATE(Ödeme!$K$2,Bordro!A44),Veri!$A:$H,8,0),2),"")</f>
        <v/>
      </c>
      <c r="F44" s="45" t="str">
        <f>IFERROR(VLOOKUP(C44,Akademisyen!$C:$D,2,0),"")</f>
        <v/>
      </c>
      <c r="G44" s="46" t="str">
        <f>IFERROR(ROUND((((9500*VLOOKUP(Ödeme!$K$2,Unsur!$B$6:$C$21,2,0))*VLOOKUP(B44,Unsur!$E$6:$F$21,2,0))*E44)/100,2),"")</f>
        <v/>
      </c>
      <c r="H44" s="46" t="str">
        <f t="shared" si="0"/>
        <v/>
      </c>
      <c r="I44" s="47" t="str">
        <f t="shared" si="1"/>
        <v/>
      </c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</row>
    <row r="45" spans="1:37" s="49" customFormat="1" ht="15.75" hidden="1" thickBot="1" x14ac:dyDescent="0.3">
      <c r="A45" s="50" t="str">
        <f t="shared" si="4"/>
        <v/>
      </c>
      <c r="B45" s="44" t="str">
        <f>IFERROR(VLOOKUP(CONCATENATE(Ödeme!$K$2,Bordro!A45),Veri!$A:$H,6,0),"")</f>
        <v/>
      </c>
      <c r="C45" s="44" t="str">
        <f>IFERROR(VLOOKUP(CONCATENATE(Ödeme!$K$2,Bordro!A45),Veri!$A:$H,7,0),"")</f>
        <v/>
      </c>
      <c r="D45" s="45" t="str">
        <f>IFERROR(VLOOKUP(CONCATENATE(Ödeme!$K$2,Bordro!A45),Veri!$A:$H,5,0),"")</f>
        <v/>
      </c>
      <c r="E45" s="55" t="str">
        <f>IFERROR(ROUND(VLOOKUP(CONCATENATE(Ödeme!$K$2,Bordro!A45),Veri!$A:$H,8,0),2),"")</f>
        <v/>
      </c>
      <c r="F45" s="45" t="str">
        <f>IFERROR(VLOOKUP(C45,Akademisyen!$C:$D,2,0),"")</f>
        <v/>
      </c>
      <c r="G45" s="46" t="str">
        <f>IFERROR(ROUND((((9500*VLOOKUP(Ödeme!$K$2,Unsur!$B$6:$C$21,2,0))*VLOOKUP(B45,Unsur!$E$6:$F$21,2,0))*E45)/100,2),"")</f>
        <v/>
      </c>
      <c r="H45" s="46" t="str">
        <f t="shared" si="0"/>
        <v/>
      </c>
      <c r="I45" s="47" t="str">
        <f t="shared" si="1"/>
        <v/>
      </c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</row>
    <row r="46" spans="1:37" s="49" customFormat="1" ht="15.75" hidden="1" thickBot="1" x14ac:dyDescent="0.3">
      <c r="A46" s="50" t="str">
        <f t="shared" si="4"/>
        <v/>
      </c>
      <c r="B46" s="44" t="str">
        <f>IFERROR(VLOOKUP(CONCATENATE(Ödeme!$K$2,Bordro!A46),Veri!$A:$H,6,0),"")</f>
        <v/>
      </c>
      <c r="C46" s="44" t="str">
        <f>IFERROR(VLOOKUP(CONCATENATE(Ödeme!$K$2,Bordro!A46),Veri!$A:$H,7,0),"")</f>
        <v/>
      </c>
      <c r="D46" s="45" t="str">
        <f>IFERROR(VLOOKUP(CONCATENATE(Ödeme!$K$2,Bordro!A46),Veri!$A:$H,5,0),"")</f>
        <v/>
      </c>
      <c r="E46" s="55" t="str">
        <f>IFERROR(ROUND(VLOOKUP(CONCATENATE(Ödeme!$K$2,Bordro!A46),Veri!$A:$H,8,0),2),"")</f>
        <v/>
      </c>
      <c r="F46" s="45" t="str">
        <f>IFERROR(VLOOKUP(C46,Akademisyen!$C:$D,2,0),"")</f>
        <v/>
      </c>
      <c r="G46" s="46" t="str">
        <f>IFERROR(ROUND((((9500*VLOOKUP(Ödeme!$K$2,Unsur!$B$6:$C$21,2,0))*VLOOKUP(B46,Unsur!$E$6:$F$21,2,0))*E46)/100,2),"")</f>
        <v/>
      </c>
      <c r="H46" s="46" t="str">
        <f t="shared" si="0"/>
        <v/>
      </c>
      <c r="I46" s="47" t="str">
        <f t="shared" si="1"/>
        <v/>
      </c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</row>
    <row r="47" spans="1:37" s="49" customFormat="1" ht="15.75" hidden="1" thickBot="1" x14ac:dyDescent="0.3">
      <c r="A47" s="50" t="str">
        <f t="shared" si="4"/>
        <v/>
      </c>
      <c r="B47" s="44" t="str">
        <f>IFERROR(VLOOKUP(CONCATENATE(Ödeme!$K$2,Bordro!A47),Veri!$A:$H,6,0),"")</f>
        <v/>
      </c>
      <c r="C47" s="44" t="str">
        <f>IFERROR(VLOOKUP(CONCATENATE(Ödeme!$K$2,Bordro!A47),Veri!$A:$H,7,0),"")</f>
        <v/>
      </c>
      <c r="D47" s="45" t="str">
        <f>IFERROR(VLOOKUP(CONCATENATE(Ödeme!$K$2,Bordro!A47),Veri!$A:$H,5,0),"")</f>
        <v/>
      </c>
      <c r="E47" s="55" t="str">
        <f>IFERROR(ROUND(VLOOKUP(CONCATENATE(Ödeme!$K$2,Bordro!A47),Veri!$A:$H,8,0),2),"")</f>
        <v/>
      </c>
      <c r="F47" s="45" t="str">
        <f>IFERROR(VLOOKUP(C47,Akademisyen!$C:$D,2,0),"")</f>
        <v/>
      </c>
      <c r="G47" s="46" t="str">
        <f>IFERROR(ROUND((((9500*VLOOKUP(Ödeme!$K$2,Unsur!$B$6:$C$21,2,0))*VLOOKUP(B47,Unsur!$E$6:$F$21,2,0))*E47)/100,2),"")</f>
        <v/>
      </c>
      <c r="H47" s="46" t="str">
        <f t="shared" si="0"/>
        <v/>
      </c>
      <c r="I47" s="47" t="str">
        <f t="shared" si="1"/>
        <v/>
      </c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</row>
    <row r="48" spans="1:37" s="49" customFormat="1" ht="15.75" hidden="1" thickBot="1" x14ac:dyDescent="0.3">
      <c r="A48" s="50" t="str">
        <f t="shared" si="4"/>
        <v/>
      </c>
      <c r="B48" s="44" t="str">
        <f>IFERROR(VLOOKUP(CONCATENATE(Ödeme!$K$2,Bordro!A48),Veri!$A:$H,6,0),"")</f>
        <v/>
      </c>
      <c r="C48" s="44" t="str">
        <f>IFERROR(VLOOKUP(CONCATENATE(Ödeme!$K$2,Bordro!A48),Veri!$A:$H,7,0),"")</f>
        <v/>
      </c>
      <c r="D48" s="45" t="str">
        <f>IFERROR(VLOOKUP(CONCATENATE(Ödeme!$K$2,Bordro!A48),Veri!$A:$H,5,0),"")</f>
        <v/>
      </c>
      <c r="E48" s="55" t="str">
        <f>IFERROR(ROUND(VLOOKUP(CONCATENATE(Ödeme!$K$2,Bordro!A48),Veri!$A:$H,8,0),2),"")</f>
        <v/>
      </c>
      <c r="F48" s="45" t="str">
        <f>IFERROR(VLOOKUP(C48,Akademisyen!$C:$D,2,0),"")</f>
        <v/>
      </c>
      <c r="G48" s="46" t="str">
        <f>IFERROR(ROUND((((9500*VLOOKUP(Ödeme!$K$2,Unsur!$B$6:$C$21,2,0))*VLOOKUP(B48,Unsur!$E$6:$F$21,2,0))*E48)/100,2),"")</f>
        <v/>
      </c>
      <c r="H48" s="46" t="str">
        <f t="shared" si="0"/>
        <v/>
      </c>
      <c r="I48" s="47" t="str">
        <f t="shared" si="1"/>
        <v/>
      </c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</row>
    <row r="49" spans="1:37" s="49" customFormat="1" ht="15.75" hidden="1" thickBot="1" x14ac:dyDescent="0.3">
      <c r="A49" s="50" t="str">
        <f t="shared" si="4"/>
        <v/>
      </c>
      <c r="B49" s="44" t="str">
        <f>IFERROR(VLOOKUP(CONCATENATE(Ödeme!$K$2,Bordro!A49),Veri!$A:$H,6,0),"")</f>
        <v/>
      </c>
      <c r="C49" s="44" t="str">
        <f>IFERROR(VLOOKUP(CONCATENATE(Ödeme!$K$2,Bordro!A49),Veri!$A:$H,7,0),"")</f>
        <v/>
      </c>
      <c r="D49" s="45" t="str">
        <f>IFERROR(VLOOKUP(CONCATENATE(Ödeme!$K$2,Bordro!A49),Veri!$A:$H,5,0),"")</f>
        <v/>
      </c>
      <c r="E49" s="55" t="str">
        <f>IFERROR(ROUND(VLOOKUP(CONCATENATE(Ödeme!$K$2,Bordro!A49),Veri!$A:$H,8,0),2),"")</f>
        <v/>
      </c>
      <c r="F49" s="45" t="str">
        <f>IFERROR(VLOOKUP(C49,Akademisyen!$C:$D,2,0),"")</f>
        <v/>
      </c>
      <c r="G49" s="46" t="str">
        <f>IFERROR(ROUND((((9500*VLOOKUP(Ödeme!$K$2,Unsur!$B$6:$C$21,2,0))*VLOOKUP(B49,Unsur!$E$6:$F$21,2,0))*E49)/100,2),"")</f>
        <v/>
      </c>
      <c r="H49" s="46" t="str">
        <f t="shared" si="0"/>
        <v/>
      </c>
      <c r="I49" s="47" t="str">
        <f t="shared" si="1"/>
        <v/>
      </c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</row>
    <row r="50" spans="1:37" s="49" customFormat="1" ht="15.75" hidden="1" thickBot="1" x14ac:dyDescent="0.3">
      <c r="A50" s="50" t="str">
        <f t="shared" si="4"/>
        <v/>
      </c>
      <c r="B50" s="44" t="str">
        <f>IFERROR(VLOOKUP(CONCATENATE(Ödeme!$K$2,Bordro!A50),Veri!$A:$H,6,0),"")</f>
        <v/>
      </c>
      <c r="C50" s="44" t="str">
        <f>IFERROR(VLOOKUP(CONCATENATE(Ödeme!$K$2,Bordro!A50),Veri!$A:$H,7,0),"")</f>
        <v/>
      </c>
      <c r="D50" s="45" t="str">
        <f>IFERROR(VLOOKUP(CONCATENATE(Ödeme!$K$2,Bordro!A50),Veri!$A:$H,5,0),"")</f>
        <v/>
      </c>
      <c r="E50" s="55" t="str">
        <f>IFERROR(ROUND(VLOOKUP(CONCATENATE(Ödeme!$K$2,Bordro!A50),Veri!$A:$H,8,0),2),"")</f>
        <v/>
      </c>
      <c r="F50" s="45" t="str">
        <f>IFERROR(VLOOKUP(C50,Akademisyen!$C:$D,2,0),"")</f>
        <v/>
      </c>
      <c r="G50" s="46" t="str">
        <f>IFERROR(ROUND((((9500*VLOOKUP(Ödeme!$K$2,Unsur!$B$6:$C$21,2,0))*VLOOKUP(B50,Unsur!$E$6:$F$21,2,0))*E50)/100,2),"")</f>
        <v/>
      </c>
      <c r="H50" s="46" t="str">
        <f t="shared" si="0"/>
        <v/>
      </c>
      <c r="I50" s="47" t="str">
        <f t="shared" si="1"/>
        <v/>
      </c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</row>
    <row r="51" spans="1:37" s="49" customFormat="1" ht="15.75" hidden="1" thickBot="1" x14ac:dyDescent="0.3">
      <c r="A51" s="50" t="str">
        <f t="shared" si="4"/>
        <v/>
      </c>
      <c r="B51" s="44" t="str">
        <f>IFERROR(VLOOKUP(CONCATENATE(Ödeme!$K$2,Bordro!A51),Veri!$A:$H,6,0),"")</f>
        <v/>
      </c>
      <c r="C51" s="44" t="str">
        <f>IFERROR(VLOOKUP(CONCATENATE(Ödeme!$K$2,Bordro!A51),Veri!$A:$H,7,0),"")</f>
        <v/>
      </c>
      <c r="D51" s="45" t="str">
        <f>IFERROR(VLOOKUP(CONCATENATE(Ödeme!$K$2,Bordro!A51),Veri!$A:$H,5,0),"")</f>
        <v/>
      </c>
      <c r="E51" s="55" t="str">
        <f>IFERROR(ROUND(VLOOKUP(CONCATENATE(Ödeme!$K$2,Bordro!A51),Veri!$A:$H,8,0),2),"")</f>
        <v/>
      </c>
      <c r="F51" s="45" t="str">
        <f>IFERROR(VLOOKUP(C51,Akademisyen!$C:$D,2,0),"")</f>
        <v/>
      </c>
      <c r="G51" s="46" t="str">
        <f>IFERROR(ROUND((((9500*VLOOKUP(Ödeme!$K$2,Unsur!$B$6:$C$21,2,0))*VLOOKUP(B51,Unsur!$E$6:$F$21,2,0))*E51)/100,2),"")</f>
        <v/>
      </c>
      <c r="H51" s="46" t="str">
        <f t="shared" si="0"/>
        <v/>
      </c>
      <c r="I51" s="47" t="str">
        <f t="shared" si="1"/>
        <v/>
      </c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</row>
    <row r="52" spans="1:37" s="49" customFormat="1" ht="15.75" hidden="1" thickBot="1" x14ac:dyDescent="0.3">
      <c r="A52" s="50" t="str">
        <f t="shared" si="4"/>
        <v/>
      </c>
      <c r="B52" s="44" t="str">
        <f>IFERROR(VLOOKUP(CONCATENATE(Ödeme!$K$2,Bordro!A52),Veri!$A:$H,6,0),"")</f>
        <v/>
      </c>
      <c r="C52" s="44" t="str">
        <f>IFERROR(VLOOKUP(CONCATENATE(Ödeme!$K$2,Bordro!A52),Veri!$A:$H,7,0),"")</f>
        <v/>
      </c>
      <c r="D52" s="45" t="str">
        <f>IFERROR(VLOOKUP(CONCATENATE(Ödeme!$K$2,Bordro!A52),Veri!$A:$H,5,0),"")</f>
        <v/>
      </c>
      <c r="E52" s="55" t="str">
        <f>IFERROR(ROUND(VLOOKUP(CONCATENATE(Ödeme!$K$2,Bordro!A52),Veri!$A:$H,8,0),2),"")</f>
        <v/>
      </c>
      <c r="F52" s="45" t="str">
        <f>IFERROR(VLOOKUP(C52,Akademisyen!$C:$D,2,0),"")</f>
        <v/>
      </c>
      <c r="G52" s="46" t="str">
        <f>IFERROR(ROUND((((9500*VLOOKUP(Ödeme!$K$2,Unsur!$B$6:$C$21,2,0))*VLOOKUP(B52,Unsur!$E$6:$F$21,2,0))*E52)/100,2),"")</f>
        <v/>
      </c>
      <c r="H52" s="46" t="str">
        <f t="shared" si="0"/>
        <v/>
      </c>
      <c r="I52" s="47" t="str">
        <f t="shared" si="1"/>
        <v/>
      </c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</row>
    <row r="53" spans="1:37" s="49" customFormat="1" ht="15.75" hidden="1" thickBot="1" x14ac:dyDescent="0.3">
      <c r="A53" s="50" t="str">
        <f t="shared" si="4"/>
        <v/>
      </c>
      <c r="B53" s="44" t="str">
        <f>IFERROR(VLOOKUP(CONCATENATE(Ödeme!$K$2,Bordro!A53),Veri!$A:$H,6,0),"")</f>
        <v/>
      </c>
      <c r="C53" s="44" t="str">
        <f>IFERROR(VLOOKUP(CONCATENATE(Ödeme!$K$2,Bordro!A53),Veri!$A:$H,7,0),"")</f>
        <v/>
      </c>
      <c r="D53" s="45" t="str">
        <f>IFERROR(VLOOKUP(CONCATENATE(Ödeme!$K$2,Bordro!A53),Veri!$A:$H,5,0),"")</f>
        <v/>
      </c>
      <c r="E53" s="55" t="str">
        <f>IFERROR(ROUND(VLOOKUP(CONCATENATE(Ödeme!$K$2,Bordro!A53),Veri!$A:$H,8,0),2),"")</f>
        <v/>
      </c>
      <c r="F53" s="45" t="str">
        <f>IFERROR(VLOOKUP(C53,Akademisyen!$C:$D,2,0),"")</f>
        <v/>
      </c>
      <c r="G53" s="46" t="str">
        <f>IFERROR(ROUND((((9500*VLOOKUP(Ödeme!$K$2,Unsur!$B$6:$C$21,2,0))*VLOOKUP(B53,Unsur!$E$6:$F$21,2,0))*E53)/100,2),"")</f>
        <v/>
      </c>
      <c r="H53" s="46" t="str">
        <f t="shared" si="0"/>
        <v/>
      </c>
      <c r="I53" s="47" t="str">
        <f t="shared" si="1"/>
        <v/>
      </c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</row>
    <row r="54" spans="1:37" s="49" customFormat="1" ht="15.75" hidden="1" thickBot="1" x14ac:dyDescent="0.3">
      <c r="A54" s="50" t="str">
        <f t="shared" si="4"/>
        <v/>
      </c>
      <c r="B54" s="44" t="str">
        <f>IFERROR(VLOOKUP(CONCATENATE(Ödeme!$K$2,Bordro!A54),Veri!$A:$H,6,0),"")</f>
        <v/>
      </c>
      <c r="C54" s="44" t="str">
        <f>IFERROR(VLOOKUP(CONCATENATE(Ödeme!$K$2,Bordro!A54),Veri!$A:$H,7,0),"")</f>
        <v/>
      </c>
      <c r="D54" s="45" t="str">
        <f>IFERROR(VLOOKUP(CONCATENATE(Ödeme!$K$2,Bordro!A54),Veri!$A:$H,5,0),"")</f>
        <v/>
      </c>
      <c r="E54" s="55" t="str">
        <f>IFERROR(ROUND(VLOOKUP(CONCATENATE(Ödeme!$K$2,Bordro!A54),Veri!$A:$H,8,0),2),"")</f>
        <v/>
      </c>
      <c r="F54" s="45" t="str">
        <f>IFERROR(VLOOKUP(C54,Akademisyen!$C:$D,2,0),"")</f>
        <v/>
      </c>
      <c r="G54" s="46" t="str">
        <f>IFERROR(ROUND((((9500*VLOOKUP(Ödeme!$K$2,Unsur!$B$6:$C$21,2,0))*VLOOKUP(B54,Unsur!$E$6:$F$21,2,0))*E54)/100,2),"")</f>
        <v/>
      </c>
      <c r="H54" s="46" t="str">
        <f t="shared" si="0"/>
        <v/>
      </c>
      <c r="I54" s="47" t="str">
        <f t="shared" si="1"/>
        <v/>
      </c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</row>
    <row r="55" spans="1:37" s="49" customFormat="1" ht="15.75" hidden="1" thickBot="1" x14ac:dyDescent="0.3">
      <c r="A55" s="50" t="str">
        <f t="shared" si="4"/>
        <v/>
      </c>
      <c r="B55" s="44" t="str">
        <f>IFERROR(VLOOKUP(CONCATENATE(Ödeme!$K$2,Bordro!A55),Veri!$A:$H,6,0),"")</f>
        <v/>
      </c>
      <c r="C55" s="44" t="str">
        <f>IFERROR(VLOOKUP(CONCATENATE(Ödeme!$K$2,Bordro!A55),Veri!$A:$H,7,0),"")</f>
        <v/>
      </c>
      <c r="D55" s="45" t="str">
        <f>IFERROR(VLOOKUP(CONCATENATE(Ödeme!$K$2,Bordro!A55),Veri!$A:$H,5,0),"")</f>
        <v/>
      </c>
      <c r="E55" s="55" t="str">
        <f>IFERROR(ROUND(VLOOKUP(CONCATENATE(Ödeme!$K$2,Bordro!A55),Veri!$A:$H,8,0),2),"")</f>
        <v/>
      </c>
      <c r="F55" s="45" t="str">
        <f>IFERROR(VLOOKUP(C55,Akademisyen!$C:$D,2,0),"")</f>
        <v/>
      </c>
      <c r="G55" s="46" t="str">
        <f>IFERROR(ROUND((((9500*VLOOKUP(Ödeme!$K$2,Unsur!$B$6:$C$21,2,0))*VLOOKUP(B55,Unsur!$E$6:$F$21,2,0))*E55)/100,2),"")</f>
        <v/>
      </c>
      <c r="H55" s="46" t="str">
        <f t="shared" si="0"/>
        <v/>
      </c>
      <c r="I55" s="47" t="str">
        <f t="shared" si="1"/>
        <v/>
      </c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</row>
    <row r="56" spans="1:37" s="49" customFormat="1" ht="15.75" hidden="1" thickBot="1" x14ac:dyDescent="0.3">
      <c r="A56" s="50" t="str">
        <f t="shared" si="4"/>
        <v/>
      </c>
      <c r="B56" s="44" t="str">
        <f>IFERROR(VLOOKUP(CONCATENATE(Ödeme!$K$2,Bordro!A56),Veri!$A:$H,6,0),"")</f>
        <v/>
      </c>
      <c r="C56" s="44" t="str">
        <f>IFERROR(VLOOKUP(CONCATENATE(Ödeme!$K$2,Bordro!A56),Veri!$A:$H,7,0),"")</f>
        <v/>
      </c>
      <c r="D56" s="45" t="str">
        <f>IFERROR(VLOOKUP(CONCATENATE(Ödeme!$K$2,Bordro!A56),Veri!$A:$H,5,0),"")</f>
        <v/>
      </c>
      <c r="E56" s="55" t="str">
        <f>IFERROR(ROUND(VLOOKUP(CONCATENATE(Ödeme!$K$2,Bordro!A56),Veri!$A:$H,8,0),2),"")</f>
        <v/>
      </c>
      <c r="F56" s="45" t="str">
        <f>IFERROR(VLOOKUP(C56,Akademisyen!$C:$D,2,0),"")</f>
        <v/>
      </c>
      <c r="G56" s="46" t="str">
        <f>IFERROR(ROUND((((9500*VLOOKUP(Ödeme!$K$2,Unsur!$B$6:$C$21,2,0))*VLOOKUP(B56,Unsur!$E$6:$F$21,2,0))*E56)/100,2),"")</f>
        <v/>
      </c>
      <c r="H56" s="46" t="str">
        <f t="shared" si="0"/>
        <v/>
      </c>
      <c r="I56" s="47" t="str">
        <f t="shared" si="1"/>
        <v/>
      </c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</row>
    <row r="57" spans="1:37" s="49" customFormat="1" ht="15.75" hidden="1" thickBot="1" x14ac:dyDescent="0.3">
      <c r="A57" s="50" t="str">
        <f t="shared" si="4"/>
        <v/>
      </c>
      <c r="B57" s="44" t="str">
        <f>IFERROR(VLOOKUP(CONCATENATE(Ödeme!$K$2,Bordro!A57),Veri!$A:$H,6,0),"")</f>
        <v/>
      </c>
      <c r="C57" s="44" t="str">
        <f>IFERROR(VLOOKUP(CONCATENATE(Ödeme!$K$2,Bordro!A57),Veri!$A:$H,7,0),"")</f>
        <v/>
      </c>
      <c r="D57" s="45" t="str">
        <f>IFERROR(VLOOKUP(CONCATENATE(Ödeme!$K$2,Bordro!A57),Veri!$A:$H,5,0),"")</f>
        <v/>
      </c>
      <c r="E57" s="55" t="str">
        <f>IFERROR(ROUND(VLOOKUP(CONCATENATE(Ödeme!$K$2,Bordro!A57),Veri!$A:$H,8,0),2),"")</f>
        <v/>
      </c>
      <c r="F57" s="45" t="str">
        <f>IFERROR(VLOOKUP(C57,Akademisyen!$C:$D,2,0),"")</f>
        <v/>
      </c>
      <c r="G57" s="46" t="str">
        <f>IFERROR(ROUND((((9500*VLOOKUP(Ödeme!$K$2,Unsur!$B$6:$C$21,2,0))*VLOOKUP(B57,Unsur!$E$6:$F$21,2,0))*E57)/100,2),"")</f>
        <v/>
      </c>
      <c r="H57" s="46" t="str">
        <f t="shared" si="0"/>
        <v/>
      </c>
      <c r="I57" s="47" t="str">
        <f t="shared" si="1"/>
        <v/>
      </c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</row>
    <row r="58" spans="1:37" s="49" customFormat="1" ht="15.75" hidden="1" thickBot="1" x14ac:dyDescent="0.3">
      <c r="A58" s="50" t="str">
        <f t="shared" si="4"/>
        <v/>
      </c>
      <c r="B58" s="44" t="str">
        <f>IFERROR(VLOOKUP(CONCATENATE(Ödeme!$K$2,Bordro!A58),Veri!$A:$H,6,0),"")</f>
        <v/>
      </c>
      <c r="C58" s="44" t="str">
        <f>IFERROR(VLOOKUP(CONCATENATE(Ödeme!$K$2,Bordro!A58),Veri!$A:$H,7,0),"")</f>
        <v/>
      </c>
      <c r="D58" s="45" t="str">
        <f>IFERROR(VLOOKUP(CONCATENATE(Ödeme!$K$2,Bordro!A58),Veri!$A:$H,5,0),"")</f>
        <v/>
      </c>
      <c r="E58" s="55" t="str">
        <f>IFERROR(ROUND(VLOOKUP(CONCATENATE(Ödeme!$K$2,Bordro!A58),Veri!$A:$H,8,0),2),"")</f>
        <v/>
      </c>
      <c r="F58" s="45" t="str">
        <f>IFERROR(VLOOKUP(C58,Akademisyen!$C:$D,2,0),"")</f>
        <v/>
      </c>
      <c r="G58" s="46" t="str">
        <f>IFERROR(ROUND((((9500*VLOOKUP(Ödeme!$K$2,Unsur!$B$6:$C$21,2,0))*VLOOKUP(B58,Unsur!$E$6:$F$21,2,0))*E58)/100,2),"")</f>
        <v/>
      </c>
      <c r="H58" s="46" t="str">
        <f t="shared" si="0"/>
        <v/>
      </c>
      <c r="I58" s="47" t="str">
        <f t="shared" si="1"/>
        <v/>
      </c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</row>
    <row r="59" spans="1:37" s="49" customFormat="1" ht="15.75" hidden="1" thickBot="1" x14ac:dyDescent="0.3">
      <c r="A59" s="50" t="str">
        <f t="shared" si="4"/>
        <v/>
      </c>
      <c r="B59" s="44" t="str">
        <f>IFERROR(VLOOKUP(CONCATENATE(Ödeme!$K$2,Bordro!A59),Veri!$A:$H,6,0),"")</f>
        <v/>
      </c>
      <c r="C59" s="44" t="str">
        <f>IFERROR(VLOOKUP(CONCATENATE(Ödeme!$K$2,Bordro!A59),Veri!$A:$H,7,0),"")</f>
        <v/>
      </c>
      <c r="D59" s="45" t="str">
        <f>IFERROR(VLOOKUP(CONCATENATE(Ödeme!$K$2,Bordro!A59),Veri!$A:$H,5,0),"")</f>
        <v/>
      </c>
      <c r="E59" s="55" t="str">
        <f>IFERROR(ROUND(VLOOKUP(CONCATENATE(Ödeme!$K$2,Bordro!A59),Veri!$A:$H,8,0),2),"")</f>
        <v/>
      </c>
      <c r="F59" s="45" t="str">
        <f>IFERROR(VLOOKUP(C59,Akademisyen!$C:$D,2,0),"")</f>
        <v/>
      </c>
      <c r="G59" s="46" t="str">
        <f>IFERROR(ROUND((((9500*VLOOKUP(Ödeme!$K$2,Unsur!$B$6:$C$21,2,0))*VLOOKUP(B59,Unsur!$E$6:$F$21,2,0))*E59)/100,2),"")</f>
        <v/>
      </c>
      <c r="H59" s="46" t="str">
        <f t="shared" si="0"/>
        <v/>
      </c>
      <c r="I59" s="47" t="str">
        <f t="shared" si="1"/>
        <v/>
      </c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</row>
    <row r="60" spans="1:37" s="49" customFormat="1" ht="15.75" hidden="1" thickBot="1" x14ac:dyDescent="0.3">
      <c r="A60" s="50" t="str">
        <f t="shared" si="4"/>
        <v/>
      </c>
      <c r="B60" s="44" t="str">
        <f>IFERROR(VLOOKUP(CONCATENATE(Ödeme!$K$2,Bordro!A60),Veri!$A:$H,6,0),"")</f>
        <v/>
      </c>
      <c r="C60" s="44" t="str">
        <f>IFERROR(VLOOKUP(CONCATENATE(Ödeme!$K$2,Bordro!A60),Veri!$A:$H,7,0),"")</f>
        <v/>
      </c>
      <c r="D60" s="45" t="str">
        <f>IFERROR(VLOOKUP(CONCATENATE(Ödeme!$K$2,Bordro!A60),Veri!$A:$H,5,0),"")</f>
        <v/>
      </c>
      <c r="E60" s="55" t="str">
        <f>IFERROR(ROUND(VLOOKUP(CONCATENATE(Ödeme!$K$2,Bordro!A60),Veri!$A:$H,8,0),2),"")</f>
        <v/>
      </c>
      <c r="F60" s="45" t="str">
        <f>IFERROR(VLOOKUP(C60,Akademisyen!$C:$D,2,0),"")</f>
        <v/>
      </c>
      <c r="G60" s="46" t="str">
        <f>IFERROR(ROUND((((9500*VLOOKUP(Ödeme!$K$2,Unsur!$B$6:$C$21,2,0))*VLOOKUP(B60,Unsur!$E$6:$F$21,2,0))*E60)/100,2),"")</f>
        <v/>
      </c>
      <c r="H60" s="46" t="str">
        <f t="shared" si="0"/>
        <v/>
      </c>
      <c r="I60" s="47" t="str">
        <f t="shared" si="1"/>
        <v/>
      </c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</row>
    <row r="61" spans="1:37" s="49" customFormat="1" ht="15.75" hidden="1" thickBot="1" x14ac:dyDescent="0.3">
      <c r="A61" s="50" t="str">
        <f t="shared" si="4"/>
        <v/>
      </c>
      <c r="B61" s="44" t="str">
        <f>IFERROR(VLOOKUP(CONCATENATE(Ödeme!$K$2,Bordro!A61),Veri!$A:$H,6,0),"")</f>
        <v/>
      </c>
      <c r="C61" s="44" t="str">
        <f>IFERROR(VLOOKUP(CONCATENATE(Ödeme!$K$2,Bordro!A61),Veri!$A:$H,7,0),"")</f>
        <v/>
      </c>
      <c r="D61" s="45" t="str">
        <f>IFERROR(VLOOKUP(CONCATENATE(Ödeme!$K$2,Bordro!A61),Veri!$A:$H,5,0),"")</f>
        <v/>
      </c>
      <c r="E61" s="55" t="str">
        <f>IFERROR(ROUND(VLOOKUP(CONCATENATE(Ödeme!$K$2,Bordro!A61),Veri!$A:$H,8,0),2),"")</f>
        <v/>
      </c>
      <c r="F61" s="45" t="str">
        <f>IFERROR(VLOOKUP(C61,Akademisyen!$C:$D,2,0),"")</f>
        <v/>
      </c>
      <c r="G61" s="46" t="str">
        <f>IFERROR(ROUND((((9500*VLOOKUP(Ödeme!$K$2,Unsur!$B$6:$C$21,2,0))*VLOOKUP(B61,Unsur!$E$6:$F$21,2,0))*E61)/100,2),"")</f>
        <v/>
      </c>
      <c r="H61" s="46" t="str">
        <f t="shared" si="0"/>
        <v/>
      </c>
      <c r="I61" s="47" t="str">
        <f t="shared" si="1"/>
        <v/>
      </c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</row>
    <row r="62" spans="1:37" s="49" customFormat="1" ht="15.75" hidden="1" thickBot="1" x14ac:dyDescent="0.3">
      <c r="A62" s="50" t="str">
        <f t="shared" si="4"/>
        <v/>
      </c>
      <c r="B62" s="44" t="str">
        <f>IFERROR(VLOOKUP(CONCATENATE(Ödeme!$K$2,Bordro!A62),Veri!$A:$H,6,0),"")</f>
        <v/>
      </c>
      <c r="C62" s="44" t="str">
        <f>IFERROR(VLOOKUP(CONCATENATE(Ödeme!$K$2,Bordro!A62),Veri!$A:$H,7,0),"")</f>
        <v/>
      </c>
      <c r="D62" s="45" t="str">
        <f>IFERROR(VLOOKUP(CONCATENATE(Ödeme!$K$2,Bordro!A62),Veri!$A:$H,5,0),"")</f>
        <v/>
      </c>
      <c r="E62" s="55" t="str">
        <f>IFERROR(ROUND(VLOOKUP(CONCATENATE(Ödeme!$K$2,Bordro!A62),Veri!$A:$H,8,0),2),"")</f>
        <v/>
      </c>
      <c r="F62" s="45" t="str">
        <f>IFERROR(VLOOKUP(C62,Akademisyen!$C:$D,2,0),"")</f>
        <v/>
      </c>
      <c r="G62" s="46" t="str">
        <f>IFERROR(ROUND((((9500*VLOOKUP(Ödeme!$K$2,Unsur!$B$6:$C$21,2,0))*VLOOKUP(B62,Unsur!$E$6:$F$21,2,0))*E62)/100,2),"")</f>
        <v/>
      </c>
      <c r="H62" s="46" t="str">
        <f t="shared" si="0"/>
        <v/>
      </c>
      <c r="I62" s="47" t="str">
        <f t="shared" si="1"/>
        <v/>
      </c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</row>
    <row r="63" spans="1:37" s="49" customFormat="1" ht="15.75" hidden="1" thickBot="1" x14ac:dyDescent="0.3">
      <c r="A63" s="50" t="str">
        <f t="shared" si="4"/>
        <v/>
      </c>
      <c r="B63" s="44" t="str">
        <f>IFERROR(VLOOKUP(CONCATENATE(Ödeme!$K$2,Bordro!A63),Veri!$A:$H,6,0),"")</f>
        <v/>
      </c>
      <c r="C63" s="44" t="str">
        <f>IFERROR(VLOOKUP(CONCATENATE(Ödeme!$K$2,Bordro!A63),Veri!$A:$H,7,0),"")</f>
        <v/>
      </c>
      <c r="D63" s="45" t="str">
        <f>IFERROR(VLOOKUP(CONCATENATE(Ödeme!$K$2,Bordro!A63),Veri!$A:$H,5,0),"")</f>
        <v/>
      </c>
      <c r="E63" s="55" t="str">
        <f>IFERROR(ROUND(VLOOKUP(CONCATENATE(Ödeme!$K$2,Bordro!A63),Veri!$A:$H,8,0),2),"")</f>
        <v/>
      </c>
      <c r="F63" s="45" t="str">
        <f>IFERROR(VLOOKUP(C63,Akademisyen!$C:$D,2,0),"")</f>
        <v/>
      </c>
      <c r="G63" s="46" t="str">
        <f>IFERROR(ROUND((((9500*VLOOKUP(Ödeme!$K$2,Unsur!$B$6:$C$21,2,0))*VLOOKUP(B63,Unsur!$E$6:$F$21,2,0))*E63)/100,2),"")</f>
        <v/>
      </c>
      <c r="H63" s="46" t="str">
        <f t="shared" si="0"/>
        <v/>
      </c>
      <c r="I63" s="47" t="str">
        <f t="shared" si="1"/>
        <v/>
      </c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</row>
    <row r="64" spans="1:37" s="49" customFormat="1" ht="15.75" hidden="1" thickBot="1" x14ac:dyDescent="0.3">
      <c r="A64" s="50" t="str">
        <f t="shared" si="4"/>
        <v/>
      </c>
      <c r="B64" s="44" t="str">
        <f>IFERROR(VLOOKUP(CONCATENATE(Ödeme!$K$2,Bordro!A64),Veri!$A:$H,6,0),"")</f>
        <v/>
      </c>
      <c r="C64" s="44" t="str">
        <f>IFERROR(VLOOKUP(CONCATENATE(Ödeme!$K$2,Bordro!A64),Veri!$A:$H,7,0),"")</f>
        <v/>
      </c>
      <c r="D64" s="45" t="str">
        <f>IFERROR(VLOOKUP(CONCATENATE(Ödeme!$K$2,Bordro!A64),Veri!$A:$H,5,0),"")</f>
        <v/>
      </c>
      <c r="E64" s="55" t="str">
        <f>IFERROR(ROUND(VLOOKUP(CONCATENATE(Ödeme!$K$2,Bordro!A64),Veri!$A:$H,8,0),2),"")</f>
        <v/>
      </c>
      <c r="F64" s="45" t="str">
        <f>IFERROR(VLOOKUP(C64,Akademisyen!$C:$D,2,0),"")</f>
        <v/>
      </c>
      <c r="G64" s="46" t="str">
        <f>IFERROR(ROUND((((9500*VLOOKUP(Ödeme!$K$2,Unsur!$B$6:$C$21,2,0))*VLOOKUP(B64,Unsur!$E$6:$F$21,2,0))*E64)/100,2),"")</f>
        <v/>
      </c>
      <c r="H64" s="46" t="str">
        <f t="shared" si="0"/>
        <v/>
      </c>
      <c r="I64" s="47" t="str">
        <f t="shared" si="1"/>
        <v/>
      </c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</row>
    <row r="65" spans="1:37" s="49" customFormat="1" ht="15.75" hidden="1" thickBot="1" x14ac:dyDescent="0.3">
      <c r="A65" s="50" t="str">
        <f t="shared" si="4"/>
        <v/>
      </c>
      <c r="B65" s="44" t="str">
        <f>IFERROR(VLOOKUP(CONCATENATE(Ödeme!$K$2,Bordro!A65),Veri!$A:$H,6,0),"")</f>
        <v/>
      </c>
      <c r="C65" s="44" t="str">
        <f>IFERROR(VLOOKUP(CONCATENATE(Ödeme!$K$2,Bordro!A65),Veri!$A:$H,7,0),"")</f>
        <v/>
      </c>
      <c r="D65" s="45" t="str">
        <f>IFERROR(VLOOKUP(CONCATENATE(Ödeme!$K$2,Bordro!A65),Veri!$A:$H,5,0),"")</f>
        <v/>
      </c>
      <c r="E65" s="55" t="str">
        <f>IFERROR(ROUND(VLOOKUP(CONCATENATE(Ödeme!$K$2,Bordro!A65),Veri!$A:$H,8,0),2),"")</f>
        <v/>
      </c>
      <c r="F65" s="45" t="str">
        <f>IFERROR(VLOOKUP(C65,Akademisyen!$C:$D,2,0),"")</f>
        <v/>
      </c>
      <c r="G65" s="46" t="str">
        <f>IFERROR(ROUND((((9500*VLOOKUP(Ödeme!$K$2,Unsur!$B$6:$C$21,2,0))*VLOOKUP(B65,Unsur!$E$6:$F$21,2,0))*E65)/100,2),"")</f>
        <v/>
      </c>
      <c r="H65" s="46" t="str">
        <f t="shared" si="0"/>
        <v/>
      </c>
      <c r="I65" s="47" t="str">
        <f t="shared" si="1"/>
        <v/>
      </c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</row>
    <row r="66" spans="1:37" s="49" customFormat="1" ht="15.75" hidden="1" thickBot="1" x14ac:dyDescent="0.3">
      <c r="A66" s="50" t="str">
        <f t="shared" si="4"/>
        <v/>
      </c>
      <c r="B66" s="44" t="str">
        <f>IFERROR(VLOOKUP(CONCATENATE(Ödeme!$K$2,Bordro!A66),Veri!$A:$H,6,0),"")</f>
        <v/>
      </c>
      <c r="C66" s="44" t="str">
        <f>IFERROR(VLOOKUP(CONCATENATE(Ödeme!$K$2,Bordro!A66),Veri!$A:$H,7,0),"")</f>
        <v/>
      </c>
      <c r="D66" s="45" t="str">
        <f>IFERROR(VLOOKUP(CONCATENATE(Ödeme!$K$2,Bordro!A66),Veri!$A:$H,5,0),"")</f>
        <v/>
      </c>
      <c r="E66" s="55" t="str">
        <f>IFERROR(ROUND(VLOOKUP(CONCATENATE(Ödeme!$K$2,Bordro!A66),Veri!$A:$H,8,0),2),"")</f>
        <v/>
      </c>
      <c r="F66" s="45" t="str">
        <f>IFERROR(VLOOKUP(C66,Akademisyen!$C:$D,2,0),"")</f>
        <v/>
      </c>
      <c r="G66" s="46" t="str">
        <f>IFERROR(ROUND((((9500*VLOOKUP(Ödeme!$K$2,Unsur!$B$6:$C$21,2,0))*VLOOKUP(B66,Unsur!$E$6:$F$21,2,0))*E66)/100,2),"")</f>
        <v/>
      </c>
      <c r="H66" s="46" t="str">
        <f t="shared" si="0"/>
        <v/>
      </c>
      <c r="I66" s="47" t="str">
        <f t="shared" si="1"/>
        <v/>
      </c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</row>
    <row r="67" spans="1:37" s="49" customFormat="1" ht="15.75" hidden="1" thickBot="1" x14ac:dyDescent="0.3">
      <c r="A67" s="50" t="str">
        <f t="shared" si="4"/>
        <v/>
      </c>
      <c r="B67" s="44" t="str">
        <f>IFERROR(VLOOKUP(CONCATENATE(Ödeme!$K$2,Bordro!A67),Veri!$A:$H,6,0),"")</f>
        <v/>
      </c>
      <c r="C67" s="44" t="str">
        <f>IFERROR(VLOOKUP(CONCATENATE(Ödeme!$K$2,Bordro!A67),Veri!$A:$H,7,0),"")</f>
        <v/>
      </c>
      <c r="D67" s="45" t="str">
        <f>IFERROR(VLOOKUP(CONCATENATE(Ödeme!$K$2,Bordro!A67),Veri!$A:$H,5,0),"")</f>
        <v/>
      </c>
      <c r="E67" s="55" t="str">
        <f>IFERROR(ROUND(VLOOKUP(CONCATENATE(Ödeme!$K$2,Bordro!A67),Veri!$A:$H,8,0),2),"")</f>
        <v/>
      </c>
      <c r="F67" s="45" t="str">
        <f>IFERROR(VLOOKUP(C67,Akademisyen!$C:$D,2,0),"")</f>
        <v/>
      </c>
      <c r="G67" s="46" t="str">
        <f>IFERROR(ROUND((((9500*VLOOKUP(Ödeme!$K$2,Unsur!$B$6:$C$21,2,0))*VLOOKUP(B67,Unsur!$E$6:$F$21,2,0))*E67)/100,2),"")</f>
        <v/>
      </c>
      <c r="H67" s="46" t="str">
        <f t="shared" si="0"/>
        <v/>
      </c>
      <c r="I67" s="47" t="str">
        <f t="shared" si="1"/>
        <v/>
      </c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</row>
    <row r="68" spans="1:37" s="49" customFormat="1" ht="15.75" hidden="1" thickBot="1" x14ac:dyDescent="0.3">
      <c r="A68" s="50" t="str">
        <f t="shared" si="4"/>
        <v/>
      </c>
      <c r="B68" s="44" t="str">
        <f>IFERROR(VLOOKUP(CONCATENATE(Ödeme!$K$2,Bordro!A68),Veri!$A:$H,6,0),"")</f>
        <v/>
      </c>
      <c r="C68" s="44" t="str">
        <f>IFERROR(VLOOKUP(CONCATENATE(Ödeme!$K$2,Bordro!A68),Veri!$A:$H,7,0),"")</f>
        <v/>
      </c>
      <c r="D68" s="45" t="str">
        <f>IFERROR(VLOOKUP(CONCATENATE(Ödeme!$K$2,Bordro!A68),Veri!$A:$H,5,0),"")</f>
        <v/>
      </c>
      <c r="E68" s="55" t="str">
        <f>IFERROR(ROUND(VLOOKUP(CONCATENATE(Ödeme!$K$2,Bordro!A68),Veri!$A:$H,8,0),2),"")</f>
        <v/>
      </c>
      <c r="F68" s="45" t="str">
        <f>IFERROR(VLOOKUP(C68,Akademisyen!$C:$D,2,0),"")</f>
        <v/>
      </c>
      <c r="G68" s="46" t="str">
        <f>IFERROR(ROUND((((9500*VLOOKUP(Ödeme!$K$2,Unsur!$B$6:$C$21,2,0))*VLOOKUP(B68,Unsur!$E$6:$F$21,2,0))*E68)/100,2),"")</f>
        <v/>
      </c>
      <c r="H68" s="46" t="str">
        <f t="shared" si="0"/>
        <v/>
      </c>
      <c r="I68" s="47" t="str">
        <f t="shared" si="1"/>
        <v/>
      </c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</row>
    <row r="69" spans="1:37" s="49" customFormat="1" ht="15.75" hidden="1" thickBot="1" x14ac:dyDescent="0.3">
      <c r="A69" s="50" t="str">
        <f t="shared" si="4"/>
        <v/>
      </c>
      <c r="B69" s="44" t="str">
        <f>IFERROR(VLOOKUP(CONCATENATE(Ödeme!$K$2,Bordro!A69),Veri!$A:$H,6,0),"")</f>
        <v/>
      </c>
      <c r="C69" s="44" t="str">
        <f>IFERROR(VLOOKUP(CONCATENATE(Ödeme!$K$2,Bordro!A69),Veri!$A:$H,7,0),"")</f>
        <v/>
      </c>
      <c r="D69" s="45" t="str">
        <f>IFERROR(VLOOKUP(CONCATENATE(Ödeme!$K$2,Bordro!A69),Veri!$A:$H,5,0),"")</f>
        <v/>
      </c>
      <c r="E69" s="55" t="str">
        <f>IFERROR(ROUND(VLOOKUP(CONCATENATE(Ödeme!$K$2,Bordro!A69),Veri!$A:$H,8,0),2),"")</f>
        <v/>
      </c>
      <c r="F69" s="45" t="str">
        <f>IFERROR(VLOOKUP(C69,Akademisyen!$C:$D,2,0),"")</f>
        <v/>
      </c>
      <c r="G69" s="46" t="str">
        <f>IFERROR(ROUND((((9500*VLOOKUP(Ödeme!$K$2,Unsur!$B$6:$C$21,2,0))*VLOOKUP(B69,Unsur!$E$6:$F$21,2,0))*E69)/100,2),"")</f>
        <v/>
      </c>
      <c r="H69" s="46" t="str">
        <f t="shared" ref="H69:H132" si="5">IFERROR(ROUND(G69*0.759/100,2),"")</f>
        <v/>
      </c>
      <c r="I69" s="47" t="str">
        <f t="shared" ref="I69:I132" si="6">IFERROR(G69-H69,"")</f>
        <v/>
      </c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</row>
    <row r="70" spans="1:37" s="49" customFormat="1" ht="15.75" hidden="1" thickBot="1" x14ac:dyDescent="0.3">
      <c r="A70" s="50" t="str">
        <f t="shared" si="4"/>
        <v/>
      </c>
      <c r="B70" s="44" t="str">
        <f>IFERROR(VLOOKUP(CONCATENATE(Ödeme!$K$2,Bordro!A70),Veri!$A:$H,6,0),"")</f>
        <v/>
      </c>
      <c r="C70" s="44" t="str">
        <f>IFERROR(VLOOKUP(CONCATENATE(Ödeme!$K$2,Bordro!A70),Veri!$A:$H,7,0),"")</f>
        <v/>
      </c>
      <c r="D70" s="45" t="str">
        <f>IFERROR(VLOOKUP(CONCATENATE(Ödeme!$K$2,Bordro!A70),Veri!$A:$H,5,0),"")</f>
        <v/>
      </c>
      <c r="E70" s="55" t="str">
        <f>IFERROR(ROUND(VLOOKUP(CONCATENATE(Ödeme!$K$2,Bordro!A70),Veri!$A:$H,8,0),2),"")</f>
        <v/>
      </c>
      <c r="F70" s="45" t="str">
        <f>IFERROR(VLOOKUP(C70,Akademisyen!$C:$D,2,0),"")</f>
        <v/>
      </c>
      <c r="G70" s="46" t="str">
        <f>IFERROR(ROUND((((9500*VLOOKUP(Ödeme!$K$2,Unsur!$B$6:$C$21,2,0))*VLOOKUP(B70,Unsur!$E$6:$F$21,2,0))*E70)/100,2),"")</f>
        <v/>
      </c>
      <c r="H70" s="46" t="str">
        <f t="shared" si="5"/>
        <v/>
      </c>
      <c r="I70" s="47" t="str">
        <f t="shared" si="6"/>
        <v/>
      </c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</row>
    <row r="71" spans="1:37" s="49" customFormat="1" ht="15.75" hidden="1" thickBot="1" x14ac:dyDescent="0.3">
      <c r="A71" s="50" t="str">
        <f t="shared" si="4"/>
        <v/>
      </c>
      <c r="B71" s="44" t="str">
        <f>IFERROR(VLOOKUP(CONCATENATE(Ödeme!$K$2,Bordro!A71),Veri!$A:$H,6,0),"")</f>
        <v/>
      </c>
      <c r="C71" s="44" t="str">
        <f>IFERROR(VLOOKUP(CONCATENATE(Ödeme!$K$2,Bordro!A71),Veri!$A:$H,7,0),"")</f>
        <v/>
      </c>
      <c r="D71" s="45" t="str">
        <f>IFERROR(VLOOKUP(CONCATENATE(Ödeme!$K$2,Bordro!A71),Veri!$A:$H,5,0),"")</f>
        <v/>
      </c>
      <c r="E71" s="55" t="str">
        <f>IFERROR(ROUND(VLOOKUP(CONCATENATE(Ödeme!$K$2,Bordro!A71),Veri!$A:$H,8,0),2),"")</f>
        <v/>
      </c>
      <c r="F71" s="45" t="str">
        <f>IFERROR(VLOOKUP(C71,Akademisyen!$C:$D,2,0),"")</f>
        <v/>
      </c>
      <c r="G71" s="46" t="str">
        <f>IFERROR(ROUND((((9500*VLOOKUP(Ödeme!$K$2,Unsur!$B$6:$C$21,2,0))*VLOOKUP(B71,Unsur!$E$6:$F$21,2,0))*E71)/100,2),"")</f>
        <v/>
      </c>
      <c r="H71" s="46" t="str">
        <f t="shared" si="5"/>
        <v/>
      </c>
      <c r="I71" s="47" t="str">
        <f t="shared" si="6"/>
        <v/>
      </c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</row>
    <row r="72" spans="1:37" s="49" customFormat="1" ht="15.75" hidden="1" thickBot="1" x14ac:dyDescent="0.3">
      <c r="A72" s="50" t="str">
        <f t="shared" si="4"/>
        <v/>
      </c>
      <c r="B72" s="44" t="str">
        <f>IFERROR(VLOOKUP(CONCATENATE(Ödeme!$K$2,Bordro!A72),Veri!$A:$H,6,0),"")</f>
        <v/>
      </c>
      <c r="C72" s="44" t="str">
        <f>IFERROR(VLOOKUP(CONCATENATE(Ödeme!$K$2,Bordro!A72),Veri!$A:$H,7,0),"")</f>
        <v/>
      </c>
      <c r="D72" s="45" t="str">
        <f>IFERROR(VLOOKUP(CONCATENATE(Ödeme!$K$2,Bordro!A72),Veri!$A:$H,5,0),"")</f>
        <v/>
      </c>
      <c r="E72" s="55" t="str">
        <f>IFERROR(ROUND(VLOOKUP(CONCATENATE(Ödeme!$K$2,Bordro!A72),Veri!$A:$H,8,0),2),"")</f>
        <v/>
      </c>
      <c r="F72" s="45" t="str">
        <f>IFERROR(VLOOKUP(C72,Akademisyen!$C:$D,2,0),"")</f>
        <v/>
      </c>
      <c r="G72" s="46" t="str">
        <f>IFERROR(ROUND((((9500*VLOOKUP(Ödeme!$K$2,Unsur!$B$6:$C$21,2,0))*VLOOKUP(B72,Unsur!$E$6:$F$21,2,0))*E72)/100,2),"")</f>
        <v/>
      </c>
      <c r="H72" s="46" t="str">
        <f t="shared" si="5"/>
        <v/>
      </c>
      <c r="I72" s="47" t="str">
        <f t="shared" si="6"/>
        <v/>
      </c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</row>
    <row r="73" spans="1:37" s="49" customFormat="1" ht="15.75" hidden="1" thickBot="1" x14ac:dyDescent="0.3">
      <c r="A73" s="50" t="str">
        <f t="shared" si="4"/>
        <v/>
      </c>
      <c r="B73" s="44" t="str">
        <f>IFERROR(VLOOKUP(CONCATENATE(Ödeme!$K$2,Bordro!A73),Veri!$A:$H,6,0),"")</f>
        <v/>
      </c>
      <c r="C73" s="44" t="str">
        <f>IFERROR(VLOOKUP(CONCATENATE(Ödeme!$K$2,Bordro!A73),Veri!$A:$H,7,0),"")</f>
        <v/>
      </c>
      <c r="D73" s="45" t="str">
        <f>IFERROR(VLOOKUP(CONCATENATE(Ödeme!$K$2,Bordro!A73),Veri!$A:$H,5,0),"")</f>
        <v/>
      </c>
      <c r="E73" s="55" t="str">
        <f>IFERROR(ROUND(VLOOKUP(CONCATENATE(Ödeme!$K$2,Bordro!A73),Veri!$A:$H,8,0),2),"")</f>
        <v/>
      </c>
      <c r="F73" s="45" t="str">
        <f>IFERROR(VLOOKUP(C73,Akademisyen!$C:$D,2,0),"")</f>
        <v/>
      </c>
      <c r="G73" s="46" t="str">
        <f>IFERROR(ROUND((((9500*VLOOKUP(Ödeme!$K$2,Unsur!$B$6:$C$21,2,0))*VLOOKUP(B73,Unsur!$E$6:$F$21,2,0))*E73)/100,2),"")</f>
        <v/>
      </c>
      <c r="H73" s="46" t="str">
        <f t="shared" si="5"/>
        <v/>
      </c>
      <c r="I73" s="47" t="str">
        <f t="shared" si="6"/>
        <v/>
      </c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</row>
    <row r="74" spans="1:37" s="49" customFormat="1" ht="15.75" hidden="1" thickBot="1" x14ac:dyDescent="0.3">
      <c r="A74" s="50" t="str">
        <f t="shared" si="4"/>
        <v/>
      </c>
      <c r="B74" s="44" t="str">
        <f>IFERROR(VLOOKUP(CONCATENATE(Ödeme!$K$2,Bordro!A74),Veri!$A:$H,6,0),"")</f>
        <v/>
      </c>
      <c r="C74" s="44" t="str">
        <f>IFERROR(VLOOKUP(CONCATENATE(Ödeme!$K$2,Bordro!A74),Veri!$A:$H,7,0),"")</f>
        <v/>
      </c>
      <c r="D74" s="45" t="str">
        <f>IFERROR(VLOOKUP(CONCATENATE(Ödeme!$K$2,Bordro!A74),Veri!$A:$H,5,0),"")</f>
        <v/>
      </c>
      <c r="E74" s="55" t="str">
        <f>IFERROR(ROUND(VLOOKUP(CONCATENATE(Ödeme!$K$2,Bordro!A74),Veri!$A:$H,8,0),2),"")</f>
        <v/>
      </c>
      <c r="F74" s="45" t="str">
        <f>IFERROR(VLOOKUP(C74,Akademisyen!$C:$D,2,0),"")</f>
        <v/>
      </c>
      <c r="G74" s="46" t="str">
        <f>IFERROR(ROUND((((9500*VLOOKUP(Ödeme!$K$2,Unsur!$B$6:$C$21,2,0))*VLOOKUP(B74,Unsur!$E$6:$F$21,2,0))*E74)/100,2),"")</f>
        <v/>
      </c>
      <c r="H74" s="46" t="str">
        <f t="shared" si="5"/>
        <v/>
      </c>
      <c r="I74" s="47" t="str">
        <f t="shared" si="6"/>
        <v/>
      </c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</row>
    <row r="75" spans="1:37" s="49" customFormat="1" ht="15.75" hidden="1" thickBot="1" x14ac:dyDescent="0.3">
      <c r="A75" s="50" t="str">
        <f t="shared" si="4"/>
        <v/>
      </c>
      <c r="B75" s="44" t="str">
        <f>IFERROR(VLOOKUP(CONCATENATE(Ödeme!$K$2,Bordro!A75),Veri!$A:$H,6,0),"")</f>
        <v/>
      </c>
      <c r="C75" s="44" t="str">
        <f>IFERROR(VLOOKUP(CONCATENATE(Ödeme!$K$2,Bordro!A75),Veri!$A:$H,7,0),"")</f>
        <v/>
      </c>
      <c r="D75" s="45" t="str">
        <f>IFERROR(VLOOKUP(CONCATENATE(Ödeme!$K$2,Bordro!A75),Veri!$A:$H,5,0),"")</f>
        <v/>
      </c>
      <c r="E75" s="55" t="str">
        <f>IFERROR(ROUND(VLOOKUP(CONCATENATE(Ödeme!$K$2,Bordro!A75),Veri!$A:$H,8,0),2),"")</f>
        <v/>
      </c>
      <c r="F75" s="45" t="str">
        <f>IFERROR(VLOOKUP(C75,Akademisyen!$C:$D,2,0),"")</f>
        <v/>
      </c>
      <c r="G75" s="46" t="str">
        <f>IFERROR(ROUND((((9500*VLOOKUP(Ödeme!$K$2,Unsur!$B$6:$C$21,2,0))*VLOOKUP(B75,Unsur!$E$6:$F$21,2,0))*E75)/100,2),"")</f>
        <v/>
      </c>
      <c r="H75" s="46" t="str">
        <f t="shared" si="5"/>
        <v/>
      </c>
      <c r="I75" s="47" t="str">
        <f t="shared" si="6"/>
        <v/>
      </c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</row>
    <row r="76" spans="1:37" s="49" customFormat="1" ht="15.75" hidden="1" thickBot="1" x14ac:dyDescent="0.3">
      <c r="A76" s="50" t="str">
        <f t="shared" si="4"/>
        <v/>
      </c>
      <c r="B76" s="44" t="str">
        <f>IFERROR(VLOOKUP(CONCATENATE(Ödeme!$K$2,Bordro!A76),Veri!$A:$H,6,0),"")</f>
        <v/>
      </c>
      <c r="C76" s="44" t="str">
        <f>IFERROR(VLOOKUP(CONCATENATE(Ödeme!$K$2,Bordro!A76),Veri!$A:$H,7,0),"")</f>
        <v/>
      </c>
      <c r="D76" s="45" t="str">
        <f>IFERROR(VLOOKUP(CONCATENATE(Ödeme!$K$2,Bordro!A76),Veri!$A:$H,5,0),"")</f>
        <v/>
      </c>
      <c r="E76" s="55" t="str">
        <f>IFERROR(ROUND(VLOOKUP(CONCATENATE(Ödeme!$K$2,Bordro!A76),Veri!$A:$H,8,0),2),"")</f>
        <v/>
      </c>
      <c r="F76" s="45" t="str">
        <f>IFERROR(VLOOKUP(C76,Akademisyen!$C:$D,2,0),"")</f>
        <v/>
      </c>
      <c r="G76" s="46" t="str">
        <f>IFERROR(ROUND((((9500*VLOOKUP(Ödeme!$K$2,Unsur!$B$6:$C$21,2,0))*VLOOKUP(B76,Unsur!$E$6:$F$21,2,0))*E76)/100,2),"")</f>
        <v/>
      </c>
      <c r="H76" s="46" t="str">
        <f t="shared" si="5"/>
        <v/>
      </c>
      <c r="I76" s="47" t="str">
        <f t="shared" si="6"/>
        <v/>
      </c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</row>
    <row r="77" spans="1:37" s="49" customFormat="1" ht="15.75" hidden="1" thickBot="1" x14ac:dyDescent="0.3">
      <c r="A77" s="50" t="str">
        <f t="shared" si="4"/>
        <v/>
      </c>
      <c r="B77" s="44" t="str">
        <f>IFERROR(VLOOKUP(CONCATENATE(Ödeme!$K$2,Bordro!A77),Veri!$A:$H,6,0),"")</f>
        <v/>
      </c>
      <c r="C77" s="44" t="str">
        <f>IFERROR(VLOOKUP(CONCATENATE(Ödeme!$K$2,Bordro!A77),Veri!$A:$H,7,0),"")</f>
        <v/>
      </c>
      <c r="D77" s="45" t="str">
        <f>IFERROR(VLOOKUP(CONCATENATE(Ödeme!$K$2,Bordro!A77),Veri!$A:$H,5,0),"")</f>
        <v/>
      </c>
      <c r="E77" s="55" t="str">
        <f>IFERROR(ROUND(VLOOKUP(CONCATENATE(Ödeme!$K$2,Bordro!A77),Veri!$A:$H,8,0),2),"")</f>
        <v/>
      </c>
      <c r="F77" s="45" t="str">
        <f>IFERROR(VLOOKUP(C77,Akademisyen!$C:$D,2,0),"")</f>
        <v/>
      </c>
      <c r="G77" s="46" t="str">
        <f>IFERROR(ROUND((((9500*VLOOKUP(Ödeme!$K$2,Unsur!$B$6:$C$21,2,0))*VLOOKUP(B77,Unsur!$E$6:$F$21,2,0))*E77)/100,2),"")</f>
        <v/>
      </c>
      <c r="H77" s="46" t="str">
        <f t="shared" si="5"/>
        <v/>
      </c>
      <c r="I77" s="47" t="str">
        <f t="shared" si="6"/>
        <v/>
      </c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</row>
    <row r="78" spans="1:37" s="49" customFormat="1" ht="15.75" hidden="1" thickBot="1" x14ac:dyDescent="0.3">
      <c r="A78" s="50" t="str">
        <f t="shared" si="4"/>
        <v/>
      </c>
      <c r="B78" s="44" t="str">
        <f>IFERROR(VLOOKUP(CONCATENATE(Ödeme!$K$2,Bordro!A78),Veri!$A:$H,6,0),"")</f>
        <v/>
      </c>
      <c r="C78" s="44" t="str">
        <f>IFERROR(VLOOKUP(CONCATENATE(Ödeme!$K$2,Bordro!A78),Veri!$A:$H,7,0),"")</f>
        <v/>
      </c>
      <c r="D78" s="45" t="str">
        <f>IFERROR(VLOOKUP(CONCATENATE(Ödeme!$K$2,Bordro!A78),Veri!$A:$H,5,0),"")</f>
        <v/>
      </c>
      <c r="E78" s="55" t="str">
        <f>IFERROR(ROUND(VLOOKUP(CONCATENATE(Ödeme!$K$2,Bordro!A78),Veri!$A:$H,8,0),2),"")</f>
        <v/>
      </c>
      <c r="F78" s="45" t="str">
        <f>IFERROR(VLOOKUP(C78,Akademisyen!$C:$D,2,0),"")</f>
        <v/>
      </c>
      <c r="G78" s="46" t="str">
        <f>IFERROR(ROUND((((9500*VLOOKUP(Ödeme!$K$2,Unsur!$B$6:$C$21,2,0))*VLOOKUP(B78,Unsur!$E$6:$F$21,2,0))*E78)/100,2),"")</f>
        <v/>
      </c>
      <c r="H78" s="46" t="str">
        <f t="shared" si="5"/>
        <v/>
      </c>
      <c r="I78" s="47" t="str">
        <f t="shared" si="6"/>
        <v/>
      </c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</row>
    <row r="79" spans="1:37" s="49" customFormat="1" ht="15.75" hidden="1" thickBot="1" x14ac:dyDescent="0.3">
      <c r="A79" s="50" t="str">
        <f t="shared" si="4"/>
        <v/>
      </c>
      <c r="B79" s="44" t="str">
        <f>IFERROR(VLOOKUP(CONCATENATE(Ödeme!$K$2,Bordro!A79),Veri!$A:$H,6,0),"")</f>
        <v/>
      </c>
      <c r="C79" s="44" t="str">
        <f>IFERROR(VLOOKUP(CONCATENATE(Ödeme!$K$2,Bordro!A79),Veri!$A:$H,7,0),"")</f>
        <v/>
      </c>
      <c r="D79" s="45" t="str">
        <f>IFERROR(VLOOKUP(CONCATENATE(Ödeme!$K$2,Bordro!A79),Veri!$A:$H,5,0),"")</f>
        <v/>
      </c>
      <c r="E79" s="55" t="str">
        <f>IFERROR(ROUND(VLOOKUP(CONCATENATE(Ödeme!$K$2,Bordro!A79),Veri!$A:$H,8,0),2),"")</f>
        <v/>
      </c>
      <c r="F79" s="45" t="str">
        <f>IFERROR(VLOOKUP(C79,Akademisyen!$C:$D,2,0),"")</f>
        <v/>
      </c>
      <c r="G79" s="46" t="str">
        <f>IFERROR(ROUND((((9500*VLOOKUP(Ödeme!$K$2,Unsur!$B$6:$C$21,2,0))*VLOOKUP(B79,Unsur!$E$6:$F$21,2,0))*E79)/100,2),"")</f>
        <v/>
      </c>
      <c r="H79" s="46" t="str">
        <f t="shared" si="5"/>
        <v/>
      </c>
      <c r="I79" s="47" t="str">
        <f t="shared" si="6"/>
        <v/>
      </c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</row>
    <row r="80" spans="1:37" s="49" customFormat="1" ht="15.75" hidden="1" thickBot="1" x14ac:dyDescent="0.3">
      <c r="A80" s="50" t="str">
        <f t="shared" si="4"/>
        <v/>
      </c>
      <c r="B80" s="44" t="str">
        <f>IFERROR(VLOOKUP(CONCATENATE(Ödeme!$K$2,Bordro!A80),Veri!$A:$H,6,0),"")</f>
        <v/>
      </c>
      <c r="C80" s="44" t="str">
        <f>IFERROR(VLOOKUP(CONCATENATE(Ödeme!$K$2,Bordro!A80),Veri!$A:$H,7,0),"")</f>
        <v/>
      </c>
      <c r="D80" s="45" t="str">
        <f>IFERROR(VLOOKUP(CONCATENATE(Ödeme!$K$2,Bordro!A80),Veri!$A:$H,5,0),"")</f>
        <v/>
      </c>
      <c r="E80" s="55" t="str">
        <f>IFERROR(ROUND(VLOOKUP(CONCATENATE(Ödeme!$K$2,Bordro!A80),Veri!$A:$H,8,0),2),"")</f>
        <v/>
      </c>
      <c r="F80" s="45" t="str">
        <f>IFERROR(VLOOKUP(C80,Akademisyen!$C:$D,2,0),"")</f>
        <v/>
      </c>
      <c r="G80" s="46" t="str">
        <f>IFERROR(ROUND((((9500*VLOOKUP(Ödeme!$K$2,Unsur!$B$6:$C$21,2,0))*VLOOKUP(B80,Unsur!$E$6:$F$21,2,0))*E80)/100,2),"")</f>
        <v/>
      </c>
      <c r="H80" s="46" t="str">
        <f t="shared" si="5"/>
        <v/>
      </c>
      <c r="I80" s="47" t="str">
        <f t="shared" si="6"/>
        <v/>
      </c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</row>
    <row r="81" spans="1:37" s="49" customFormat="1" ht="15.75" hidden="1" thickBot="1" x14ac:dyDescent="0.3">
      <c r="A81" s="50" t="str">
        <f t="shared" si="4"/>
        <v/>
      </c>
      <c r="B81" s="44" t="str">
        <f>IFERROR(VLOOKUP(CONCATENATE(Ödeme!$K$2,Bordro!A81),Veri!$A:$H,6,0),"")</f>
        <v/>
      </c>
      <c r="C81" s="44" t="str">
        <f>IFERROR(VLOOKUP(CONCATENATE(Ödeme!$K$2,Bordro!A81),Veri!$A:$H,7,0),"")</f>
        <v/>
      </c>
      <c r="D81" s="45" t="str">
        <f>IFERROR(VLOOKUP(CONCATENATE(Ödeme!$K$2,Bordro!A81),Veri!$A:$H,5,0),"")</f>
        <v/>
      </c>
      <c r="E81" s="55" t="str">
        <f>IFERROR(ROUND(VLOOKUP(CONCATENATE(Ödeme!$K$2,Bordro!A81),Veri!$A:$H,8,0),2),"")</f>
        <v/>
      </c>
      <c r="F81" s="45" t="str">
        <f>IFERROR(VLOOKUP(C81,Akademisyen!$C:$D,2,0),"")</f>
        <v/>
      </c>
      <c r="G81" s="46" t="str">
        <f>IFERROR(ROUND((((9500*VLOOKUP(Ödeme!$K$2,Unsur!$B$6:$C$21,2,0))*VLOOKUP(B81,Unsur!$E$6:$F$21,2,0))*E81)/100,2),"")</f>
        <v/>
      </c>
      <c r="H81" s="46" t="str">
        <f t="shared" si="5"/>
        <v/>
      </c>
      <c r="I81" s="47" t="str">
        <f t="shared" si="6"/>
        <v/>
      </c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</row>
    <row r="82" spans="1:37" s="49" customFormat="1" ht="15.75" hidden="1" thickBot="1" x14ac:dyDescent="0.3">
      <c r="A82" s="50" t="str">
        <f t="shared" si="4"/>
        <v/>
      </c>
      <c r="B82" s="44" t="str">
        <f>IFERROR(VLOOKUP(CONCATENATE(Ödeme!$K$2,Bordro!A82),Veri!$A:$H,6,0),"")</f>
        <v/>
      </c>
      <c r="C82" s="44" t="str">
        <f>IFERROR(VLOOKUP(CONCATENATE(Ödeme!$K$2,Bordro!A82),Veri!$A:$H,7,0),"")</f>
        <v/>
      </c>
      <c r="D82" s="45" t="str">
        <f>IFERROR(VLOOKUP(CONCATENATE(Ödeme!$K$2,Bordro!A82),Veri!$A:$H,5,0),"")</f>
        <v/>
      </c>
      <c r="E82" s="55" t="str">
        <f>IFERROR(ROUND(VLOOKUP(CONCATENATE(Ödeme!$K$2,Bordro!A82),Veri!$A:$H,8,0),2),"")</f>
        <v/>
      </c>
      <c r="F82" s="45" t="str">
        <f>IFERROR(VLOOKUP(C82,Akademisyen!$C:$D,2,0),"")</f>
        <v/>
      </c>
      <c r="G82" s="46" t="str">
        <f>IFERROR(ROUND((((9500*VLOOKUP(Ödeme!$K$2,Unsur!$B$6:$C$21,2,0))*VLOOKUP(B82,Unsur!$E$6:$F$21,2,0))*E82)/100,2),"")</f>
        <v/>
      </c>
      <c r="H82" s="46" t="str">
        <f t="shared" si="5"/>
        <v/>
      </c>
      <c r="I82" s="47" t="str">
        <f t="shared" si="6"/>
        <v/>
      </c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</row>
    <row r="83" spans="1:37" s="49" customFormat="1" ht="15.75" hidden="1" thickBot="1" x14ac:dyDescent="0.3">
      <c r="A83" s="50" t="str">
        <f t="shared" si="4"/>
        <v/>
      </c>
      <c r="B83" s="44" t="str">
        <f>IFERROR(VLOOKUP(CONCATENATE(Ödeme!$K$2,Bordro!A83),Veri!$A:$H,6,0),"")</f>
        <v/>
      </c>
      <c r="C83" s="44" t="str">
        <f>IFERROR(VLOOKUP(CONCATENATE(Ödeme!$K$2,Bordro!A83),Veri!$A:$H,7,0),"")</f>
        <v/>
      </c>
      <c r="D83" s="45" t="str">
        <f>IFERROR(VLOOKUP(CONCATENATE(Ödeme!$K$2,Bordro!A83),Veri!$A:$H,5,0),"")</f>
        <v/>
      </c>
      <c r="E83" s="55" t="str">
        <f>IFERROR(ROUND(VLOOKUP(CONCATENATE(Ödeme!$K$2,Bordro!A83),Veri!$A:$H,8,0),2),"")</f>
        <v/>
      </c>
      <c r="F83" s="45" t="str">
        <f>IFERROR(VLOOKUP(C83,Akademisyen!$C:$D,2,0),"")</f>
        <v/>
      </c>
      <c r="G83" s="46" t="str">
        <f>IFERROR(ROUND((((9500*VLOOKUP(Ödeme!$K$2,Unsur!$B$6:$C$21,2,0))*VLOOKUP(B83,Unsur!$E$6:$F$21,2,0))*E83)/100,2),"")</f>
        <v/>
      </c>
      <c r="H83" s="46" t="str">
        <f t="shared" si="5"/>
        <v/>
      </c>
      <c r="I83" s="47" t="str">
        <f t="shared" si="6"/>
        <v/>
      </c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</row>
    <row r="84" spans="1:37" s="49" customFormat="1" ht="15.75" hidden="1" thickBot="1" x14ac:dyDescent="0.3">
      <c r="A84" s="50" t="str">
        <f t="shared" si="4"/>
        <v/>
      </c>
      <c r="B84" s="44" t="str">
        <f>IFERROR(VLOOKUP(CONCATENATE(Ödeme!$K$2,Bordro!A84),Veri!$A:$H,6,0),"")</f>
        <v/>
      </c>
      <c r="C84" s="44" t="str">
        <f>IFERROR(VLOOKUP(CONCATENATE(Ödeme!$K$2,Bordro!A84),Veri!$A:$H,7,0),"")</f>
        <v/>
      </c>
      <c r="D84" s="45" t="str">
        <f>IFERROR(VLOOKUP(CONCATENATE(Ödeme!$K$2,Bordro!A84),Veri!$A:$H,5,0),"")</f>
        <v/>
      </c>
      <c r="E84" s="55" t="str">
        <f>IFERROR(ROUND(VLOOKUP(CONCATENATE(Ödeme!$K$2,Bordro!A84),Veri!$A:$H,8,0),2),"")</f>
        <v/>
      </c>
      <c r="F84" s="45" t="str">
        <f>IFERROR(VLOOKUP(C84,Akademisyen!$C:$D,2,0),"")</f>
        <v/>
      </c>
      <c r="G84" s="46" t="str">
        <f>IFERROR(ROUND((((9500*VLOOKUP(Ödeme!$K$2,Unsur!$B$6:$C$21,2,0))*VLOOKUP(B84,Unsur!$E$6:$F$21,2,0))*E84)/100,2),"")</f>
        <v/>
      </c>
      <c r="H84" s="46" t="str">
        <f t="shared" si="5"/>
        <v/>
      </c>
      <c r="I84" s="47" t="str">
        <f t="shared" si="6"/>
        <v/>
      </c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</row>
    <row r="85" spans="1:37" s="49" customFormat="1" ht="15.75" hidden="1" thickBot="1" x14ac:dyDescent="0.3">
      <c r="A85" s="50" t="str">
        <f t="shared" ref="A85:A148" si="7">IF(A84&gt;=$A$2,"",A84+1)</f>
        <v/>
      </c>
      <c r="B85" s="44" t="str">
        <f>IFERROR(VLOOKUP(CONCATENATE(Ödeme!$K$2,Bordro!A85),Veri!$A:$H,6,0),"")</f>
        <v/>
      </c>
      <c r="C85" s="44" t="str">
        <f>IFERROR(VLOOKUP(CONCATENATE(Ödeme!$K$2,Bordro!A85),Veri!$A:$H,7,0),"")</f>
        <v/>
      </c>
      <c r="D85" s="45" t="str">
        <f>IFERROR(VLOOKUP(CONCATENATE(Ödeme!$K$2,Bordro!A85),Veri!$A:$H,5,0),"")</f>
        <v/>
      </c>
      <c r="E85" s="55" t="str">
        <f>IFERROR(ROUND(VLOOKUP(CONCATENATE(Ödeme!$K$2,Bordro!A85),Veri!$A:$H,8,0),2),"")</f>
        <v/>
      </c>
      <c r="F85" s="45" t="str">
        <f>IFERROR(VLOOKUP(C85,Akademisyen!$C:$D,2,0),"")</f>
        <v/>
      </c>
      <c r="G85" s="46" t="str">
        <f>IFERROR(ROUND((((9500*VLOOKUP(Ödeme!$K$2,Unsur!$B$6:$C$21,2,0))*VLOOKUP(B85,Unsur!$E$6:$F$21,2,0))*E85)/100,2),"")</f>
        <v/>
      </c>
      <c r="H85" s="46" t="str">
        <f t="shared" si="5"/>
        <v/>
      </c>
      <c r="I85" s="47" t="str">
        <f t="shared" si="6"/>
        <v/>
      </c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</row>
    <row r="86" spans="1:37" s="49" customFormat="1" ht="15.75" hidden="1" thickBot="1" x14ac:dyDescent="0.3">
      <c r="A86" s="50" t="str">
        <f t="shared" si="7"/>
        <v/>
      </c>
      <c r="B86" s="44" t="str">
        <f>IFERROR(VLOOKUP(CONCATENATE(Ödeme!$K$2,Bordro!A86),Veri!$A:$H,6,0),"")</f>
        <v/>
      </c>
      <c r="C86" s="44" t="str">
        <f>IFERROR(VLOOKUP(CONCATENATE(Ödeme!$K$2,Bordro!A86),Veri!$A:$H,7,0),"")</f>
        <v/>
      </c>
      <c r="D86" s="45" t="str">
        <f>IFERROR(VLOOKUP(CONCATENATE(Ödeme!$K$2,Bordro!A86),Veri!$A:$H,5,0),"")</f>
        <v/>
      </c>
      <c r="E86" s="55" t="str">
        <f>IFERROR(ROUND(VLOOKUP(CONCATENATE(Ödeme!$K$2,Bordro!A86),Veri!$A:$H,8,0),2),"")</f>
        <v/>
      </c>
      <c r="F86" s="45" t="str">
        <f>IFERROR(VLOOKUP(C86,Akademisyen!$C:$D,2,0),"")</f>
        <v/>
      </c>
      <c r="G86" s="46" t="str">
        <f>IFERROR(ROUND((((9500*VLOOKUP(Ödeme!$K$2,Unsur!$B$6:$C$21,2,0))*VLOOKUP(B86,Unsur!$E$6:$F$21,2,0))*E86)/100,2),"")</f>
        <v/>
      </c>
      <c r="H86" s="46" t="str">
        <f t="shared" si="5"/>
        <v/>
      </c>
      <c r="I86" s="47" t="str">
        <f t="shared" si="6"/>
        <v/>
      </c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</row>
    <row r="87" spans="1:37" s="49" customFormat="1" ht="15.75" hidden="1" thickBot="1" x14ac:dyDescent="0.3">
      <c r="A87" s="50" t="str">
        <f t="shared" si="7"/>
        <v/>
      </c>
      <c r="B87" s="44" t="str">
        <f>IFERROR(VLOOKUP(CONCATENATE(Ödeme!$K$2,Bordro!A87),Veri!$A:$H,6,0),"")</f>
        <v/>
      </c>
      <c r="C87" s="44" t="str">
        <f>IFERROR(VLOOKUP(CONCATENATE(Ödeme!$K$2,Bordro!A87),Veri!$A:$H,7,0),"")</f>
        <v/>
      </c>
      <c r="D87" s="45" t="str">
        <f>IFERROR(VLOOKUP(CONCATENATE(Ödeme!$K$2,Bordro!A87),Veri!$A:$H,5,0),"")</f>
        <v/>
      </c>
      <c r="E87" s="55" t="str">
        <f>IFERROR(ROUND(VLOOKUP(CONCATENATE(Ödeme!$K$2,Bordro!A87),Veri!$A:$H,8,0),2),"")</f>
        <v/>
      </c>
      <c r="F87" s="45" t="str">
        <f>IFERROR(VLOOKUP(C87,Akademisyen!$C:$D,2,0),"")</f>
        <v/>
      </c>
      <c r="G87" s="46" t="str">
        <f>IFERROR(ROUND((((9500*VLOOKUP(Ödeme!$K$2,Unsur!$B$6:$C$21,2,0))*VLOOKUP(B87,Unsur!$E$6:$F$21,2,0))*E87)/100,2),"")</f>
        <v/>
      </c>
      <c r="H87" s="46" t="str">
        <f t="shared" si="5"/>
        <v/>
      </c>
      <c r="I87" s="47" t="str">
        <f t="shared" si="6"/>
        <v/>
      </c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</row>
    <row r="88" spans="1:37" s="49" customFormat="1" ht="15.75" hidden="1" thickBot="1" x14ac:dyDescent="0.3">
      <c r="A88" s="50" t="str">
        <f t="shared" si="7"/>
        <v/>
      </c>
      <c r="B88" s="44" t="str">
        <f>IFERROR(VLOOKUP(CONCATENATE(Ödeme!$K$2,Bordro!A88),Veri!$A:$H,6,0),"")</f>
        <v/>
      </c>
      <c r="C88" s="44" t="str">
        <f>IFERROR(VLOOKUP(CONCATENATE(Ödeme!$K$2,Bordro!A88),Veri!$A:$H,7,0),"")</f>
        <v/>
      </c>
      <c r="D88" s="45" t="str">
        <f>IFERROR(VLOOKUP(CONCATENATE(Ödeme!$K$2,Bordro!A88),Veri!$A:$H,5,0),"")</f>
        <v/>
      </c>
      <c r="E88" s="55" t="str">
        <f>IFERROR(ROUND(VLOOKUP(CONCATENATE(Ödeme!$K$2,Bordro!A88),Veri!$A:$H,8,0),2),"")</f>
        <v/>
      </c>
      <c r="F88" s="45" t="str">
        <f>IFERROR(VLOOKUP(C88,Akademisyen!$C:$D,2,0),"")</f>
        <v/>
      </c>
      <c r="G88" s="46" t="str">
        <f>IFERROR(ROUND((((9500*VLOOKUP(Ödeme!$K$2,Unsur!$B$6:$C$21,2,0))*VLOOKUP(B88,Unsur!$E$6:$F$21,2,0))*E88)/100,2),"")</f>
        <v/>
      </c>
      <c r="H88" s="46" t="str">
        <f t="shared" si="5"/>
        <v/>
      </c>
      <c r="I88" s="47" t="str">
        <f t="shared" si="6"/>
        <v/>
      </c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</row>
    <row r="89" spans="1:37" s="49" customFormat="1" ht="15.75" hidden="1" thickBot="1" x14ac:dyDescent="0.3">
      <c r="A89" s="50" t="str">
        <f t="shared" si="7"/>
        <v/>
      </c>
      <c r="B89" s="44" t="str">
        <f>IFERROR(VLOOKUP(CONCATENATE(Ödeme!$K$2,Bordro!A89),Veri!$A:$H,6,0),"")</f>
        <v/>
      </c>
      <c r="C89" s="44" t="str">
        <f>IFERROR(VLOOKUP(CONCATENATE(Ödeme!$K$2,Bordro!A89),Veri!$A:$H,7,0),"")</f>
        <v/>
      </c>
      <c r="D89" s="45" t="str">
        <f>IFERROR(VLOOKUP(CONCATENATE(Ödeme!$K$2,Bordro!A89),Veri!$A:$H,5,0),"")</f>
        <v/>
      </c>
      <c r="E89" s="55" t="str">
        <f>IFERROR(ROUND(VLOOKUP(CONCATENATE(Ödeme!$K$2,Bordro!A89),Veri!$A:$H,8,0),2),"")</f>
        <v/>
      </c>
      <c r="F89" s="45" t="str">
        <f>IFERROR(VLOOKUP(C89,Akademisyen!$C:$D,2,0),"")</f>
        <v/>
      </c>
      <c r="G89" s="46" t="str">
        <f>IFERROR(ROUND((((9500*VLOOKUP(Ödeme!$K$2,Unsur!$B$6:$C$21,2,0))*VLOOKUP(B89,Unsur!$E$6:$F$21,2,0))*E89)/100,2),"")</f>
        <v/>
      </c>
      <c r="H89" s="46" t="str">
        <f t="shared" si="5"/>
        <v/>
      </c>
      <c r="I89" s="47" t="str">
        <f t="shared" si="6"/>
        <v/>
      </c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</row>
    <row r="90" spans="1:37" s="49" customFormat="1" ht="15.75" hidden="1" thickBot="1" x14ac:dyDescent="0.3">
      <c r="A90" s="50" t="str">
        <f t="shared" si="7"/>
        <v/>
      </c>
      <c r="B90" s="44" t="str">
        <f>IFERROR(VLOOKUP(CONCATENATE(Ödeme!$K$2,Bordro!A90),Veri!$A:$H,6,0),"")</f>
        <v/>
      </c>
      <c r="C90" s="44" t="str">
        <f>IFERROR(VLOOKUP(CONCATENATE(Ödeme!$K$2,Bordro!A90),Veri!$A:$H,7,0),"")</f>
        <v/>
      </c>
      <c r="D90" s="45" t="str">
        <f>IFERROR(VLOOKUP(CONCATENATE(Ödeme!$K$2,Bordro!A90),Veri!$A:$H,5,0),"")</f>
        <v/>
      </c>
      <c r="E90" s="55" t="str">
        <f>IFERROR(ROUND(VLOOKUP(CONCATENATE(Ödeme!$K$2,Bordro!A90),Veri!$A:$H,8,0),2),"")</f>
        <v/>
      </c>
      <c r="F90" s="45" t="str">
        <f>IFERROR(VLOOKUP(C90,Akademisyen!$C:$D,2,0),"")</f>
        <v/>
      </c>
      <c r="G90" s="46" t="str">
        <f>IFERROR(ROUND((((9500*VLOOKUP(Ödeme!$K$2,Unsur!$B$6:$C$21,2,0))*VLOOKUP(B90,Unsur!$E$6:$F$21,2,0))*E90)/100,2),"")</f>
        <v/>
      </c>
      <c r="H90" s="46" t="str">
        <f t="shared" si="5"/>
        <v/>
      </c>
      <c r="I90" s="47" t="str">
        <f t="shared" si="6"/>
        <v/>
      </c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</row>
    <row r="91" spans="1:37" s="49" customFormat="1" ht="15.75" hidden="1" thickBot="1" x14ac:dyDescent="0.3">
      <c r="A91" s="50" t="str">
        <f t="shared" si="7"/>
        <v/>
      </c>
      <c r="B91" s="44" t="str">
        <f>IFERROR(VLOOKUP(CONCATENATE(Ödeme!$K$2,Bordro!A91),Veri!$A:$H,6,0),"")</f>
        <v/>
      </c>
      <c r="C91" s="44" t="str">
        <f>IFERROR(VLOOKUP(CONCATENATE(Ödeme!$K$2,Bordro!A91),Veri!$A:$H,7,0),"")</f>
        <v/>
      </c>
      <c r="D91" s="45" t="str">
        <f>IFERROR(VLOOKUP(CONCATENATE(Ödeme!$K$2,Bordro!A91),Veri!$A:$H,5,0),"")</f>
        <v/>
      </c>
      <c r="E91" s="55" t="str">
        <f>IFERROR(ROUND(VLOOKUP(CONCATENATE(Ödeme!$K$2,Bordro!A91),Veri!$A:$H,8,0),2),"")</f>
        <v/>
      </c>
      <c r="F91" s="45" t="str">
        <f>IFERROR(VLOOKUP(C91,Akademisyen!$C:$D,2,0),"")</f>
        <v/>
      </c>
      <c r="G91" s="46" t="str">
        <f>IFERROR(ROUND((((9500*VLOOKUP(Ödeme!$K$2,Unsur!$B$6:$C$21,2,0))*VLOOKUP(B91,Unsur!$E$6:$F$21,2,0))*E91)/100,2),"")</f>
        <v/>
      </c>
      <c r="H91" s="46" t="str">
        <f t="shared" si="5"/>
        <v/>
      </c>
      <c r="I91" s="47" t="str">
        <f t="shared" si="6"/>
        <v/>
      </c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</row>
    <row r="92" spans="1:37" s="49" customFormat="1" ht="15.75" hidden="1" thickBot="1" x14ac:dyDescent="0.3">
      <c r="A92" s="50" t="str">
        <f t="shared" si="7"/>
        <v/>
      </c>
      <c r="B92" s="44" t="str">
        <f>IFERROR(VLOOKUP(CONCATENATE(Ödeme!$K$2,Bordro!A92),Veri!$A:$H,6,0),"")</f>
        <v/>
      </c>
      <c r="C92" s="44" t="str">
        <f>IFERROR(VLOOKUP(CONCATENATE(Ödeme!$K$2,Bordro!A92),Veri!$A:$H,7,0),"")</f>
        <v/>
      </c>
      <c r="D92" s="45" t="str">
        <f>IFERROR(VLOOKUP(CONCATENATE(Ödeme!$K$2,Bordro!A92),Veri!$A:$H,5,0),"")</f>
        <v/>
      </c>
      <c r="E92" s="55" t="str">
        <f>IFERROR(ROUND(VLOOKUP(CONCATENATE(Ödeme!$K$2,Bordro!A92),Veri!$A:$H,8,0),2),"")</f>
        <v/>
      </c>
      <c r="F92" s="45" t="str">
        <f>IFERROR(VLOOKUP(C92,Akademisyen!$C:$D,2,0),"")</f>
        <v/>
      </c>
      <c r="G92" s="46" t="str">
        <f>IFERROR(ROUND((((9500*VLOOKUP(Ödeme!$K$2,Unsur!$B$6:$C$21,2,0))*VLOOKUP(B92,Unsur!$E$6:$F$21,2,0))*E92)/100,2),"")</f>
        <v/>
      </c>
      <c r="H92" s="46" t="str">
        <f t="shared" si="5"/>
        <v/>
      </c>
      <c r="I92" s="47" t="str">
        <f t="shared" si="6"/>
        <v/>
      </c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</row>
    <row r="93" spans="1:37" s="49" customFormat="1" ht="15.75" hidden="1" thickBot="1" x14ac:dyDescent="0.3">
      <c r="A93" s="50" t="str">
        <f t="shared" si="7"/>
        <v/>
      </c>
      <c r="B93" s="44" t="str">
        <f>IFERROR(VLOOKUP(CONCATENATE(Ödeme!$K$2,Bordro!A93),Veri!$A:$H,6,0),"")</f>
        <v/>
      </c>
      <c r="C93" s="44" t="str">
        <f>IFERROR(VLOOKUP(CONCATENATE(Ödeme!$K$2,Bordro!A93),Veri!$A:$H,7,0),"")</f>
        <v/>
      </c>
      <c r="D93" s="45" t="str">
        <f>IFERROR(VLOOKUP(CONCATENATE(Ödeme!$K$2,Bordro!A93),Veri!$A:$H,5,0),"")</f>
        <v/>
      </c>
      <c r="E93" s="55" t="str">
        <f>IFERROR(ROUND(VLOOKUP(CONCATENATE(Ödeme!$K$2,Bordro!A93),Veri!$A:$H,8,0),2),"")</f>
        <v/>
      </c>
      <c r="F93" s="45" t="str">
        <f>IFERROR(VLOOKUP(C93,Akademisyen!$C:$D,2,0),"")</f>
        <v/>
      </c>
      <c r="G93" s="46" t="str">
        <f>IFERROR(ROUND((((9500*VLOOKUP(Ödeme!$K$2,Unsur!$B$6:$C$21,2,0))*VLOOKUP(B93,Unsur!$E$6:$F$21,2,0))*E93)/100,2),"")</f>
        <v/>
      </c>
      <c r="H93" s="46" t="str">
        <f t="shared" si="5"/>
        <v/>
      </c>
      <c r="I93" s="47" t="str">
        <f t="shared" si="6"/>
        <v/>
      </c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</row>
    <row r="94" spans="1:37" s="49" customFormat="1" ht="15.75" hidden="1" thickBot="1" x14ac:dyDescent="0.3">
      <c r="A94" s="50" t="str">
        <f t="shared" si="7"/>
        <v/>
      </c>
      <c r="B94" s="44" t="str">
        <f>IFERROR(VLOOKUP(CONCATENATE(Ödeme!$K$2,Bordro!A94),Veri!$A:$H,6,0),"")</f>
        <v/>
      </c>
      <c r="C94" s="44" t="str">
        <f>IFERROR(VLOOKUP(CONCATENATE(Ödeme!$K$2,Bordro!A94),Veri!$A:$H,7,0),"")</f>
        <v/>
      </c>
      <c r="D94" s="45" t="str">
        <f>IFERROR(VLOOKUP(CONCATENATE(Ödeme!$K$2,Bordro!A94),Veri!$A:$H,5,0),"")</f>
        <v/>
      </c>
      <c r="E94" s="55" t="str">
        <f>IFERROR(ROUND(VLOOKUP(CONCATENATE(Ödeme!$K$2,Bordro!A94),Veri!$A:$H,8,0),2),"")</f>
        <v/>
      </c>
      <c r="F94" s="45" t="str">
        <f>IFERROR(VLOOKUP(C94,Akademisyen!$C:$D,2,0),"")</f>
        <v/>
      </c>
      <c r="G94" s="46" t="str">
        <f>IFERROR(ROUND((((9500*VLOOKUP(Ödeme!$K$2,Unsur!$B$6:$C$21,2,0))*VLOOKUP(B94,Unsur!$E$6:$F$21,2,0))*E94)/100,2),"")</f>
        <v/>
      </c>
      <c r="H94" s="46" t="str">
        <f t="shared" si="5"/>
        <v/>
      </c>
      <c r="I94" s="47" t="str">
        <f t="shared" si="6"/>
        <v/>
      </c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</row>
    <row r="95" spans="1:37" s="49" customFormat="1" ht="15.75" hidden="1" thickBot="1" x14ac:dyDescent="0.3">
      <c r="A95" s="50" t="str">
        <f t="shared" si="7"/>
        <v/>
      </c>
      <c r="B95" s="44" t="str">
        <f>IFERROR(VLOOKUP(CONCATENATE(Ödeme!$K$2,Bordro!A95),Veri!$A:$H,6,0),"")</f>
        <v/>
      </c>
      <c r="C95" s="44" t="str">
        <f>IFERROR(VLOOKUP(CONCATENATE(Ödeme!$K$2,Bordro!A95),Veri!$A:$H,7,0),"")</f>
        <v/>
      </c>
      <c r="D95" s="45" t="str">
        <f>IFERROR(VLOOKUP(CONCATENATE(Ödeme!$K$2,Bordro!A95),Veri!$A:$H,5,0),"")</f>
        <v/>
      </c>
      <c r="E95" s="55" t="str">
        <f>IFERROR(ROUND(VLOOKUP(CONCATENATE(Ödeme!$K$2,Bordro!A95),Veri!$A:$H,8,0),2),"")</f>
        <v/>
      </c>
      <c r="F95" s="45" t="str">
        <f>IFERROR(VLOOKUP(C95,Akademisyen!$C:$D,2,0),"")</f>
        <v/>
      </c>
      <c r="G95" s="46" t="str">
        <f>IFERROR(ROUND((((9500*VLOOKUP(Ödeme!$K$2,Unsur!$B$6:$C$21,2,0))*VLOOKUP(B95,Unsur!$E$6:$F$21,2,0))*E95)/100,2),"")</f>
        <v/>
      </c>
      <c r="H95" s="46" t="str">
        <f t="shared" si="5"/>
        <v/>
      </c>
      <c r="I95" s="47" t="str">
        <f t="shared" si="6"/>
        <v/>
      </c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</row>
    <row r="96" spans="1:37" s="49" customFormat="1" ht="15.75" hidden="1" thickBot="1" x14ac:dyDescent="0.3">
      <c r="A96" s="50" t="str">
        <f t="shared" si="7"/>
        <v/>
      </c>
      <c r="B96" s="44" t="str">
        <f>IFERROR(VLOOKUP(CONCATENATE(Ödeme!$K$2,Bordro!A96),Veri!$A:$H,6,0),"")</f>
        <v/>
      </c>
      <c r="C96" s="44" t="str">
        <f>IFERROR(VLOOKUP(CONCATENATE(Ödeme!$K$2,Bordro!A96),Veri!$A:$H,7,0),"")</f>
        <v/>
      </c>
      <c r="D96" s="45" t="str">
        <f>IFERROR(VLOOKUP(CONCATENATE(Ödeme!$K$2,Bordro!A96),Veri!$A:$H,5,0),"")</f>
        <v/>
      </c>
      <c r="E96" s="55" t="str">
        <f>IFERROR(ROUND(VLOOKUP(CONCATENATE(Ödeme!$K$2,Bordro!A96),Veri!$A:$H,8,0),2),"")</f>
        <v/>
      </c>
      <c r="F96" s="45" t="str">
        <f>IFERROR(VLOOKUP(C96,Akademisyen!$C:$D,2,0),"")</f>
        <v/>
      </c>
      <c r="G96" s="46" t="str">
        <f>IFERROR(ROUND((((9500*VLOOKUP(Ödeme!$K$2,Unsur!$B$6:$C$21,2,0))*VLOOKUP(B96,Unsur!$E$6:$F$21,2,0))*E96)/100,2),"")</f>
        <v/>
      </c>
      <c r="H96" s="46" t="str">
        <f t="shared" si="5"/>
        <v/>
      </c>
      <c r="I96" s="47" t="str">
        <f t="shared" si="6"/>
        <v/>
      </c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</row>
    <row r="97" spans="1:37" s="49" customFormat="1" ht="15.75" hidden="1" thickBot="1" x14ac:dyDescent="0.3">
      <c r="A97" s="50" t="str">
        <f t="shared" si="7"/>
        <v/>
      </c>
      <c r="B97" s="44" t="str">
        <f>IFERROR(VLOOKUP(CONCATENATE(Ödeme!$K$2,Bordro!A97),Veri!$A:$H,6,0),"")</f>
        <v/>
      </c>
      <c r="C97" s="44" t="str">
        <f>IFERROR(VLOOKUP(CONCATENATE(Ödeme!$K$2,Bordro!A97),Veri!$A:$H,7,0),"")</f>
        <v/>
      </c>
      <c r="D97" s="45" t="str">
        <f>IFERROR(VLOOKUP(CONCATENATE(Ödeme!$K$2,Bordro!A97),Veri!$A:$H,5,0),"")</f>
        <v/>
      </c>
      <c r="E97" s="55" t="str">
        <f>IFERROR(ROUND(VLOOKUP(CONCATENATE(Ödeme!$K$2,Bordro!A97),Veri!$A:$H,8,0),2),"")</f>
        <v/>
      </c>
      <c r="F97" s="45" t="str">
        <f>IFERROR(VLOOKUP(C97,Akademisyen!$C:$D,2,0),"")</f>
        <v/>
      </c>
      <c r="G97" s="46" t="str">
        <f>IFERROR(ROUND((((9500*VLOOKUP(Ödeme!$K$2,Unsur!$B$6:$C$21,2,0))*VLOOKUP(B97,Unsur!$E$6:$F$21,2,0))*E97)/100,2),"")</f>
        <v/>
      </c>
      <c r="H97" s="46" t="str">
        <f t="shared" si="5"/>
        <v/>
      </c>
      <c r="I97" s="47" t="str">
        <f t="shared" si="6"/>
        <v/>
      </c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</row>
    <row r="98" spans="1:37" s="49" customFormat="1" ht="15.75" hidden="1" thickBot="1" x14ac:dyDescent="0.3">
      <c r="A98" s="50" t="str">
        <f t="shared" si="7"/>
        <v/>
      </c>
      <c r="B98" s="44" t="str">
        <f>IFERROR(VLOOKUP(CONCATENATE(Ödeme!$K$2,Bordro!A98),Veri!$A:$H,6,0),"")</f>
        <v/>
      </c>
      <c r="C98" s="44" t="str">
        <f>IFERROR(VLOOKUP(CONCATENATE(Ödeme!$K$2,Bordro!A98),Veri!$A:$H,7,0),"")</f>
        <v/>
      </c>
      <c r="D98" s="45" t="str">
        <f>IFERROR(VLOOKUP(CONCATENATE(Ödeme!$K$2,Bordro!A98),Veri!$A:$H,5,0),"")</f>
        <v/>
      </c>
      <c r="E98" s="55" t="str">
        <f>IFERROR(ROUND(VLOOKUP(CONCATENATE(Ödeme!$K$2,Bordro!A98),Veri!$A:$H,8,0),2),"")</f>
        <v/>
      </c>
      <c r="F98" s="45" t="str">
        <f>IFERROR(VLOOKUP(C98,Akademisyen!$C:$D,2,0),"")</f>
        <v/>
      </c>
      <c r="G98" s="46" t="str">
        <f>IFERROR(ROUND((((9500*VLOOKUP(Ödeme!$K$2,Unsur!$B$6:$C$21,2,0))*VLOOKUP(B98,Unsur!$E$6:$F$21,2,0))*E98)/100,2),"")</f>
        <v/>
      </c>
      <c r="H98" s="46" t="str">
        <f t="shared" si="5"/>
        <v/>
      </c>
      <c r="I98" s="47" t="str">
        <f t="shared" si="6"/>
        <v/>
      </c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</row>
    <row r="99" spans="1:37" s="49" customFormat="1" ht="15.75" hidden="1" thickBot="1" x14ac:dyDescent="0.3">
      <c r="A99" s="50" t="str">
        <f t="shared" si="7"/>
        <v/>
      </c>
      <c r="B99" s="44" t="str">
        <f>IFERROR(VLOOKUP(CONCATENATE(Ödeme!$K$2,Bordro!A99),Veri!$A:$H,6,0),"")</f>
        <v/>
      </c>
      <c r="C99" s="44" t="str">
        <f>IFERROR(VLOOKUP(CONCATENATE(Ödeme!$K$2,Bordro!A99),Veri!$A:$H,7,0),"")</f>
        <v/>
      </c>
      <c r="D99" s="45" t="str">
        <f>IFERROR(VLOOKUP(CONCATENATE(Ödeme!$K$2,Bordro!A99),Veri!$A:$H,5,0),"")</f>
        <v/>
      </c>
      <c r="E99" s="55" t="str">
        <f>IFERROR(ROUND(VLOOKUP(CONCATENATE(Ödeme!$K$2,Bordro!A99),Veri!$A:$H,8,0),2),"")</f>
        <v/>
      </c>
      <c r="F99" s="45" t="str">
        <f>IFERROR(VLOOKUP(C99,Akademisyen!$C:$D,2,0),"")</f>
        <v/>
      </c>
      <c r="G99" s="46" t="str">
        <f>IFERROR(ROUND((((9500*VLOOKUP(Ödeme!$K$2,Unsur!$B$6:$C$21,2,0))*VLOOKUP(B99,Unsur!$E$6:$F$21,2,0))*E99)/100,2),"")</f>
        <v/>
      </c>
      <c r="H99" s="46" t="str">
        <f t="shared" si="5"/>
        <v/>
      </c>
      <c r="I99" s="47" t="str">
        <f t="shared" si="6"/>
        <v/>
      </c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</row>
    <row r="100" spans="1:37" s="49" customFormat="1" ht="15.75" hidden="1" thickBot="1" x14ac:dyDescent="0.3">
      <c r="A100" s="50" t="str">
        <f t="shared" si="7"/>
        <v/>
      </c>
      <c r="B100" s="44" t="str">
        <f>IFERROR(VLOOKUP(CONCATENATE(Ödeme!$K$2,Bordro!A100),Veri!$A:$H,6,0),"")</f>
        <v/>
      </c>
      <c r="C100" s="44" t="str">
        <f>IFERROR(VLOOKUP(CONCATENATE(Ödeme!$K$2,Bordro!A100),Veri!$A:$H,7,0),"")</f>
        <v/>
      </c>
      <c r="D100" s="45" t="str">
        <f>IFERROR(VLOOKUP(CONCATENATE(Ödeme!$K$2,Bordro!A100),Veri!$A:$H,5,0),"")</f>
        <v/>
      </c>
      <c r="E100" s="55" t="str">
        <f>IFERROR(ROUND(VLOOKUP(CONCATENATE(Ödeme!$K$2,Bordro!A100),Veri!$A:$H,8,0),2),"")</f>
        <v/>
      </c>
      <c r="F100" s="45" t="str">
        <f>IFERROR(VLOOKUP(C100,Akademisyen!$C:$D,2,0),"")</f>
        <v/>
      </c>
      <c r="G100" s="46" t="str">
        <f>IFERROR(ROUND((((9500*VLOOKUP(Ödeme!$K$2,Unsur!$B$6:$C$21,2,0))*VLOOKUP(B100,Unsur!$E$6:$F$21,2,0))*E100)/100,2),"")</f>
        <v/>
      </c>
      <c r="H100" s="46" t="str">
        <f t="shared" si="5"/>
        <v/>
      </c>
      <c r="I100" s="47" t="str">
        <f t="shared" si="6"/>
        <v/>
      </c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</row>
    <row r="101" spans="1:37" s="49" customFormat="1" ht="15.75" hidden="1" thickBot="1" x14ac:dyDescent="0.3">
      <c r="A101" s="50" t="str">
        <f t="shared" si="7"/>
        <v/>
      </c>
      <c r="B101" s="44" t="str">
        <f>IFERROR(VLOOKUP(CONCATENATE(Ödeme!$K$2,Bordro!A101),Veri!$A:$H,6,0),"")</f>
        <v/>
      </c>
      <c r="C101" s="44" t="str">
        <f>IFERROR(VLOOKUP(CONCATENATE(Ödeme!$K$2,Bordro!A101),Veri!$A:$H,7,0),"")</f>
        <v/>
      </c>
      <c r="D101" s="45" t="str">
        <f>IFERROR(VLOOKUP(CONCATENATE(Ödeme!$K$2,Bordro!A101),Veri!$A:$H,5,0),"")</f>
        <v/>
      </c>
      <c r="E101" s="55" t="str">
        <f>IFERROR(ROUND(VLOOKUP(CONCATENATE(Ödeme!$K$2,Bordro!A101),Veri!$A:$H,8,0),2),"")</f>
        <v/>
      </c>
      <c r="F101" s="45" t="str">
        <f>IFERROR(VLOOKUP(C101,Akademisyen!$C:$D,2,0),"")</f>
        <v/>
      </c>
      <c r="G101" s="46" t="str">
        <f>IFERROR(ROUND((((9500*VLOOKUP(Ödeme!$K$2,Unsur!$B$6:$C$21,2,0))*VLOOKUP(B101,Unsur!$E$6:$F$21,2,0))*E101)/100,2),"")</f>
        <v/>
      </c>
      <c r="H101" s="46" t="str">
        <f t="shared" si="5"/>
        <v/>
      </c>
      <c r="I101" s="47" t="str">
        <f t="shared" si="6"/>
        <v/>
      </c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</row>
    <row r="102" spans="1:37" s="49" customFormat="1" ht="15.75" hidden="1" thickBot="1" x14ac:dyDescent="0.3">
      <c r="A102" s="50" t="str">
        <f t="shared" si="7"/>
        <v/>
      </c>
      <c r="B102" s="44" t="str">
        <f>IFERROR(VLOOKUP(CONCATENATE(Ödeme!$K$2,Bordro!A102),Veri!$A:$H,6,0),"")</f>
        <v/>
      </c>
      <c r="C102" s="44" t="str">
        <f>IFERROR(VLOOKUP(CONCATENATE(Ödeme!$K$2,Bordro!A102),Veri!$A:$H,7,0),"")</f>
        <v/>
      </c>
      <c r="D102" s="45" t="str">
        <f>IFERROR(VLOOKUP(CONCATENATE(Ödeme!$K$2,Bordro!A102),Veri!$A:$H,5,0),"")</f>
        <v/>
      </c>
      <c r="E102" s="55" t="str">
        <f>IFERROR(ROUND(VLOOKUP(CONCATENATE(Ödeme!$K$2,Bordro!A102),Veri!$A:$H,8,0),2),"")</f>
        <v/>
      </c>
      <c r="F102" s="45" t="str">
        <f>IFERROR(VLOOKUP(C102,Akademisyen!$C:$D,2,0),"")</f>
        <v/>
      </c>
      <c r="G102" s="46" t="str">
        <f>IFERROR(ROUND((((9500*VLOOKUP(Ödeme!$K$2,Unsur!$B$6:$C$21,2,0))*VLOOKUP(B102,Unsur!$E$6:$F$21,2,0))*E102)/100,2),"")</f>
        <v/>
      </c>
      <c r="H102" s="46" t="str">
        <f t="shared" si="5"/>
        <v/>
      </c>
      <c r="I102" s="47" t="str">
        <f t="shared" si="6"/>
        <v/>
      </c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</row>
    <row r="103" spans="1:37" s="49" customFormat="1" ht="15.75" hidden="1" thickBot="1" x14ac:dyDescent="0.3">
      <c r="A103" s="50" t="str">
        <f t="shared" si="7"/>
        <v/>
      </c>
      <c r="B103" s="44" t="str">
        <f>IFERROR(VLOOKUP(CONCATENATE(Ödeme!$K$2,Bordro!A103),Veri!$A:$H,6,0),"")</f>
        <v/>
      </c>
      <c r="C103" s="44" t="str">
        <f>IFERROR(VLOOKUP(CONCATENATE(Ödeme!$K$2,Bordro!A103),Veri!$A:$H,7,0),"")</f>
        <v/>
      </c>
      <c r="D103" s="45" t="str">
        <f>IFERROR(VLOOKUP(CONCATENATE(Ödeme!$K$2,Bordro!A103),Veri!$A:$H,5,0),"")</f>
        <v/>
      </c>
      <c r="E103" s="55" t="str">
        <f>IFERROR(ROUND(VLOOKUP(CONCATENATE(Ödeme!$K$2,Bordro!A103),Veri!$A:$H,8,0),2),"")</f>
        <v/>
      </c>
      <c r="F103" s="45" t="str">
        <f>IFERROR(VLOOKUP(C103,Akademisyen!$C:$D,2,0),"")</f>
        <v/>
      </c>
      <c r="G103" s="46" t="str">
        <f>IFERROR(ROUND((((9500*VLOOKUP(Ödeme!$K$2,Unsur!$B$6:$C$21,2,0))*VLOOKUP(B103,Unsur!$E$6:$F$21,2,0))*E103)/100,2),"")</f>
        <v/>
      </c>
      <c r="H103" s="46" t="str">
        <f t="shared" si="5"/>
        <v/>
      </c>
      <c r="I103" s="47" t="str">
        <f t="shared" si="6"/>
        <v/>
      </c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</row>
    <row r="104" spans="1:37" s="49" customFormat="1" ht="15.75" hidden="1" thickBot="1" x14ac:dyDescent="0.3">
      <c r="A104" s="50" t="str">
        <f t="shared" si="7"/>
        <v/>
      </c>
      <c r="B104" s="44" t="str">
        <f>IFERROR(VLOOKUP(CONCATENATE(Ödeme!$K$2,Bordro!A104),Veri!$A:$H,6,0),"")</f>
        <v/>
      </c>
      <c r="C104" s="44" t="str">
        <f>IFERROR(VLOOKUP(CONCATENATE(Ödeme!$K$2,Bordro!A104),Veri!$A:$H,7,0),"")</f>
        <v/>
      </c>
      <c r="D104" s="45" t="str">
        <f>IFERROR(VLOOKUP(CONCATENATE(Ödeme!$K$2,Bordro!A104),Veri!$A:$H,5,0),"")</f>
        <v/>
      </c>
      <c r="E104" s="55" t="str">
        <f>IFERROR(ROUND(VLOOKUP(CONCATENATE(Ödeme!$K$2,Bordro!A104),Veri!$A:$H,8,0),2),"")</f>
        <v/>
      </c>
      <c r="F104" s="45" t="str">
        <f>IFERROR(VLOOKUP(C104,Akademisyen!$C:$D,2,0),"")</f>
        <v/>
      </c>
      <c r="G104" s="46" t="str">
        <f>IFERROR(ROUND((((9500*VLOOKUP(Ödeme!$K$2,Unsur!$B$6:$C$21,2,0))*VLOOKUP(B104,Unsur!$E$6:$F$21,2,0))*E104)/100,2),"")</f>
        <v/>
      </c>
      <c r="H104" s="46" t="str">
        <f t="shared" si="5"/>
        <v/>
      </c>
      <c r="I104" s="47" t="str">
        <f t="shared" si="6"/>
        <v/>
      </c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</row>
    <row r="105" spans="1:37" s="49" customFormat="1" ht="15.75" hidden="1" thickBot="1" x14ac:dyDescent="0.3">
      <c r="A105" s="50" t="str">
        <f t="shared" si="7"/>
        <v/>
      </c>
      <c r="B105" s="44" t="str">
        <f>IFERROR(VLOOKUP(CONCATENATE(Ödeme!$K$2,Bordro!A105),Veri!$A:$H,6,0),"")</f>
        <v/>
      </c>
      <c r="C105" s="44" t="str">
        <f>IFERROR(VLOOKUP(CONCATENATE(Ödeme!$K$2,Bordro!A105),Veri!$A:$H,7,0),"")</f>
        <v/>
      </c>
      <c r="D105" s="45" t="str">
        <f>IFERROR(VLOOKUP(CONCATENATE(Ödeme!$K$2,Bordro!A105),Veri!$A:$H,5,0),"")</f>
        <v/>
      </c>
      <c r="E105" s="55" t="str">
        <f>IFERROR(ROUND(VLOOKUP(CONCATENATE(Ödeme!$K$2,Bordro!A105),Veri!$A:$H,8,0),2),"")</f>
        <v/>
      </c>
      <c r="F105" s="45" t="str">
        <f>IFERROR(VLOOKUP(C105,Akademisyen!$C:$D,2,0),"")</f>
        <v/>
      </c>
      <c r="G105" s="46" t="str">
        <f>IFERROR(ROUND((((9500*VLOOKUP(Ödeme!$K$2,Unsur!$B$6:$C$21,2,0))*VLOOKUP(B105,Unsur!$E$6:$F$21,2,0))*E105)/100,2),"")</f>
        <v/>
      </c>
      <c r="H105" s="46" t="str">
        <f t="shared" si="5"/>
        <v/>
      </c>
      <c r="I105" s="47" t="str">
        <f t="shared" si="6"/>
        <v/>
      </c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</row>
    <row r="106" spans="1:37" s="49" customFormat="1" ht="15.75" hidden="1" thickBot="1" x14ac:dyDescent="0.3">
      <c r="A106" s="50" t="str">
        <f t="shared" si="7"/>
        <v/>
      </c>
      <c r="B106" s="44" t="str">
        <f>IFERROR(VLOOKUP(CONCATENATE(Ödeme!$K$2,Bordro!A106),Veri!$A:$H,6,0),"")</f>
        <v/>
      </c>
      <c r="C106" s="44" t="str">
        <f>IFERROR(VLOOKUP(CONCATENATE(Ödeme!$K$2,Bordro!A106),Veri!$A:$H,7,0),"")</f>
        <v/>
      </c>
      <c r="D106" s="45" t="str">
        <f>IFERROR(VLOOKUP(CONCATENATE(Ödeme!$K$2,Bordro!A106),Veri!$A:$H,5,0),"")</f>
        <v/>
      </c>
      <c r="E106" s="55" t="str">
        <f>IFERROR(ROUND(VLOOKUP(CONCATENATE(Ödeme!$K$2,Bordro!A106),Veri!$A:$H,8,0),2),"")</f>
        <v/>
      </c>
      <c r="F106" s="45" t="str">
        <f>IFERROR(VLOOKUP(C106,Akademisyen!$C:$D,2,0),"")</f>
        <v/>
      </c>
      <c r="G106" s="46" t="str">
        <f>IFERROR(ROUND((((9500*VLOOKUP(Ödeme!$K$2,Unsur!$B$6:$C$21,2,0))*VLOOKUP(B106,Unsur!$E$6:$F$21,2,0))*E106)/100,2),"")</f>
        <v/>
      </c>
      <c r="H106" s="46" t="str">
        <f t="shared" si="5"/>
        <v/>
      </c>
      <c r="I106" s="47" t="str">
        <f t="shared" si="6"/>
        <v/>
      </c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</row>
    <row r="107" spans="1:37" s="49" customFormat="1" ht="15.75" hidden="1" thickBot="1" x14ac:dyDescent="0.3">
      <c r="A107" s="50" t="str">
        <f t="shared" si="7"/>
        <v/>
      </c>
      <c r="B107" s="44" t="str">
        <f>IFERROR(VLOOKUP(CONCATENATE(Ödeme!$K$2,Bordro!A107),Veri!$A:$H,6,0),"")</f>
        <v/>
      </c>
      <c r="C107" s="44" t="str">
        <f>IFERROR(VLOOKUP(CONCATENATE(Ödeme!$K$2,Bordro!A107),Veri!$A:$H,7,0),"")</f>
        <v/>
      </c>
      <c r="D107" s="45" t="str">
        <f>IFERROR(VLOOKUP(CONCATENATE(Ödeme!$K$2,Bordro!A107),Veri!$A:$H,5,0),"")</f>
        <v/>
      </c>
      <c r="E107" s="55" t="str">
        <f>IFERROR(ROUND(VLOOKUP(CONCATENATE(Ödeme!$K$2,Bordro!A107),Veri!$A:$H,8,0),2),"")</f>
        <v/>
      </c>
      <c r="F107" s="45" t="str">
        <f>IFERROR(VLOOKUP(C107,Akademisyen!$C:$D,2,0),"")</f>
        <v/>
      </c>
      <c r="G107" s="46" t="str">
        <f>IFERROR(ROUND((((9500*VLOOKUP(Ödeme!$K$2,Unsur!$B$6:$C$21,2,0))*VLOOKUP(B107,Unsur!$E$6:$F$21,2,0))*E107)/100,2),"")</f>
        <v/>
      </c>
      <c r="H107" s="46" t="str">
        <f t="shared" si="5"/>
        <v/>
      </c>
      <c r="I107" s="47" t="str">
        <f t="shared" si="6"/>
        <v/>
      </c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</row>
    <row r="108" spans="1:37" s="49" customFormat="1" ht="15.75" hidden="1" thickBot="1" x14ac:dyDescent="0.3">
      <c r="A108" s="50" t="str">
        <f t="shared" si="7"/>
        <v/>
      </c>
      <c r="B108" s="44" t="str">
        <f>IFERROR(VLOOKUP(CONCATENATE(Ödeme!$K$2,Bordro!A108),Veri!$A:$H,6,0),"")</f>
        <v/>
      </c>
      <c r="C108" s="44" t="str">
        <f>IFERROR(VLOOKUP(CONCATENATE(Ödeme!$K$2,Bordro!A108),Veri!$A:$H,7,0),"")</f>
        <v/>
      </c>
      <c r="D108" s="45" t="str">
        <f>IFERROR(VLOOKUP(CONCATENATE(Ödeme!$K$2,Bordro!A108),Veri!$A:$H,5,0),"")</f>
        <v/>
      </c>
      <c r="E108" s="55" t="str">
        <f>IFERROR(ROUND(VLOOKUP(CONCATENATE(Ödeme!$K$2,Bordro!A108),Veri!$A:$H,8,0),2),"")</f>
        <v/>
      </c>
      <c r="F108" s="45" t="str">
        <f>IFERROR(VLOOKUP(C108,Akademisyen!$C:$D,2,0),"")</f>
        <v/>
      </c>
      <c r="G108" s="46" t="str">
        <f>IFERROR(ROUND((((9500*VLOOKUP(Ödeme!$K$2,Unsur!$B$6:$C$21,2,0))*VLOOKUP(B108,Unsur!$E$6:$F$21,2,0))*E108)/100,2),"")</f>
        <v/>
      </c>
      <c r="H108" s="46" t="str">
        <f t="shared" si="5"/>
        <v/>
      </c>
      <c r="I108" s="47" t="str">
        <f t="shared" si="6"/>
        <v/>
      </c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</row>
    <row r="109" spans="1:37" s="49" customFormat="1" ht="15.75" hidden="1" thickBot="1" x14ac:dyDescent="0.3">
      <c r="A109" s="50" t="str">
        <f t="shared" si="7"/>
        <v/>
      </c>
      <c r="B109" s="44" t="str">
        <f>IFERROR(VLOOKUP(CONCATENATE(Ödeme!$K$2,Bordro!A109),Veri!$A:$H,6,0),"")</f>
        <v/>
      </c>
      <c r="C109" s="44" t="str">
        <f>IFERROR(VLOOKUP(CONCATENATE(Ödeme!$K$2,Bordro!A109),Veri!$A:$H,7,0),"")</f>
        <v/>
      </c>
      <c r="D109" s="45" t="str">
        <f>IFERROR(VLOOKUP(CONCATENATE(Ödeme!$K$2,Bordro!A109),Veri!$A:$H,5,0),"")</f>
        <v/>
      </c>
      <c r="E109" s="55" t="str">
        <f>IFERROR(ROUND(VLOOKUP(CONCATENATE(Ödeme!$K$2,Bordro!A109),Veri!$A:$H,8,0),2),"")</f>
        <v/>
      </c>
      <c r="F109" s="45" t="str">
        <f>IFERROR(VLOOKUP(C109,Akademisyen!$C:$D,2,0),"")</f>
        <v/>
      </c>
      <c r="G109" s="46" t="str">
        <f>IFERROR(ROUND((((9500*VLOOKUP(Ödeme!$K$2,Unsur!$B$6:$C$21,2,0))*VLOOKUP(B109,Unsur!$E$6:$F$21,2,0))*E109)/100,2),"")</f>
        <v/>
      </c>
      <c r="H109" s="46" t="str">
        <f t="shared" si="5"/>
        <v/>
      </c>
      <c r="I109" s="47" t="str">
        <f t="shared" si="6"/>
        <v/>
      </c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</row>
    <row r="110" spans="1:37" s="49" customFormat="1" ht="15.75" hidden="1" thickBot="1" x14ac:dyDescent="0.3">
      <c r="A110" s="50" t="str">
        <f t="shared" si="7"/>
        <v/>
      </c>
      <c r="B110" s="44" t="str">
        <f>IFERROR(VLOOKUP(CONCATENATE(Ödeme!$K$2,Bordro!A110),Veri!$A:$H,6,0),"")</f>
        <v/>
      </c>
      <c r="C110" s="44" t="str">
        <f>IFERROR(VLOOKUP(CONCATENATE(Ödeme!$K$2,Bordro!A110),Veri!$A:$H,7,0),"")</f>
        <v/>
      </c>
      <c r="D110" s="45" t="str">
        <f>IFERROR(VLOOKUP(CONCATENATE(Ödeme!$K$2,Bordro!A110),Veri!$A:$H,5,0),"")</f>
        <v/>
      </c>
      <c r="E110" s="55" t="str">
        <f>IFERROR(ROUND(VLOOKUP(CONCATENATE(Ödeme!$K$2,Bordro!A110),Veri!$A:$H,8,0),2),"")</f>
        <v/>
      </c>
      <c r="F110" s="45" t="str">
        <f>IFERROR(VLOOKUP(C110,Akademisyen!$C:$D,2,0),"")</f>
        <v/>
      </c>
      <c r="G110" s="46" t="str">
        <f>IFERROR(ROUND((((9500*VLOOKUP(Ödeme!$K$2,Unsur!$B$6:$C$21,2,0))*VLOOKUP(B110,Unsur!$E$6:$F$21,2,0))*E110)/100,2),"")</f>
        <v/>
      </c>
      <c r="H110" s="46" t="str">
        <f t="shared" si="5"/>
        <v/>
      </c>
      <c r="I110" s="47" t="str">
        <f t="shared" si="6"/>
        <v/>
      </c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</row>
    <row r="111" spans="1:37" s="49" customFormat="1" ht="15.75" hidden="1" thickBot="1" x14ac:dyDescent="0.3">
      <c r="A111" s="50" t="str">
        <f t="shared" si="7"/>
        <v/>
      </c>
      <c r="B111" s="44" t="str">
        <f>IFERROR(VLOOKUP(CONCATENATE(Ödeme!$K$2,Bordro!A111),Veri!$A:$H,6,0),"")</f>
        <v/>
      </c>
      <c r="C111" s="44" t="str">
        <f>IFERROR(VLOOKUP(CONCATENATE(Ödeme!$K$2,Bordro!A111),Veri!$A:$H,7,0),"")</f>
        <v/>
      </c>
      <c r="D111" s="45" t="str">
        <f>IFERROR(VLOOKUP(CONCATENATE(Ödeme!$K$2,Bordro!A111),Veri!$A:$H,5,0),"")</f>
        <v/>
      </c>
      <c r="E111" s="55" t="str">
        <f>IFERROR(ROUND(VLOOKUP(CONCATENATE(Ödeme!$K$2,Bordro!A111),Veri!$A:$H,8,0),2),"")</f>
        <v/>
      </c>
      <c r="F111" s="45" t="str">
        <f>IFERROR(VLOOKUP(C111,Akademisyen!$C:$D,2,0),"")</f>
        <v/>
      </c>
      <c r="G111" s="46" t="str">
        <f>IFERROR(ROUND((((9500*VLOOKUP(Ödeme!$K$2,Unsur!$B$6:$C$21,2,0))*VLOOKUP(B111,Unsur!$E$6:$F$21,2,0))*E111)/100,2),"")</f>
        <v/>
      </c>
      <c r="H111" s="46" t="str">
        <f t="shared" si="5"/>
        <v/>
      </c>
      <c r="I111" s="47" t="str">
        <f t="shared" si="6"/>
        <v/>
      </c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</row>
    <row r="112" spans="1:37" s="49" customFormat="1" ht="15.75" hidden="1" thickBot="1" x14ac:dyDescent="0.3">
      <c r="A112" s="50" t="str">
        <f t="shared" si="7"/>
        <v/>
      </c>
      <c r="B112" s="44" t="str">
        <f>IFERROR(VLOOKUP(CONCATENATE(Ödeme!$K$2,Bordro!A112),Veri!$A:$H,6,0),"")</f>
        <v/>
      </c>
      <c r="C112" s="44" t="str">
        <f>IFERROR(VLOOKUP(CONCATENATE(Ödeme!$K$2,Bordro!A112),Veri!$A:$H,7,0),"")</f>
        <v/>
      </c>
      <c r="D112" s="45" t="str">
        <f>IFERROR(VLOOKUP(CONCATENATE(Ödeme!$K$2,Bordro!A112),Veri!$A:$H,5,0),"")</f>
        <v/>
      </c>
      <c r="E112" s="55" t="str">
        <f>IFERROR(ROUND(VLOOKUP(CONCATENATE(Ödeme!$K$2,Bordro!A112),Veri!$A:$H,8,0),2),"")</f>
        <v/>
      </c>
      <c r="F112" s="45" t="str">
        <f>IFERROR(VLOOKUP(C112,Akademisyen!$C:$D,2,0),"")</f>
        <v/>
      </c>
      <c r="G112" s="46" t="str">
        <f>IFERROR(ROUND((((9500*VLOOKUP(Ödeme!$K$2,Unsur!$B$6:$C$21,2,0))*VLOOKUP(B112,Unsur!$E$6:$F$21,2,0))*E112)/100,2),"")</f>
        <v/>
      </c>
      <c r="H112" s="46" t="str">
        <f t="shared" si="5"/>
        <v/>
      </c>
      <c r="I112" s="47" t="str">
        <f t="shared" si="6"/>
        <v/>
      </c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</row>
    <row r="113" spans="1:37" s="49" customFormat="1" ht="15.75" hidden="1" thickBot="1" x14ac:dyDescent="0.3">
      <c r="A113" s="50" t="str">
        <f t="shared" si="7"/>
        <v/>
      </c>
      <c r="B113" s="44" t="str">
        <f>IFERROR(VLOOKUP(CONCATENATE(Ödeme!$K$2,Bordro!A113),Veri!$A:$H,6,0),"")</f>
        <v/>
      </c>
      <c r="C113" s="44" t="str">
        <f>IFERROR(VLOOKUP(CONCATENATE(Ödeme!$K$2,Bordro!A113),Veri!$A:$H,7,0),"")</f>
        <v/>
      </c>
      <c r="D113" s="45" t="str">
        <f>IFERROR(VLOOKUP(CONCATENATE(Ödeme!$K$2,Bordro!A113),Veri!$A:$H,5,0),"")</f>
        <v/>
      </c>
      <c r="E113" s="55" t="str">
        <f>IFERROR(ROUND(VLOOKUP(CONCATENATE(Ödeme!$K$2,Bordro!A113),Veri!$A:$H,8,0),2),"")</f>
        <v/>
      </c>
      <c r="F113" s="45" t="str">
        <f>IFERROR(VLOOKUP(C113,Akademisyen!$C:$D,2,0),"")</f>
        <v/>
      </c>
      <c r="G113" s="46" t="str">
        <f>IFERROR(ROUND((((9500*VLOOKUP(Ödeme!$K$2,Unsur!$B$6:$C$21,2,0))*VLOOKUP(B113,Unsur!$E$6:$F$21,2,0))*E113)/100,2),"")</f>
        <v/>
      </c>
      <c r="H113" s="46" t="str">
        <f t="shared" si="5"/>
        <v/>
      </c>
      <c r="I113" s="47" t="str">
        <f t="shared" si="6"/>
        <v/>
      </c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</row>
    <row r="114" spans="1:37" s="49" customFormat="1" ht="15.75" hidden="1" thickBot="1" x14ac:dyDescent="0.3">
      <c r="A114" s="50" t="str">
        <f t="shared" si="7"/>
        <v/>
      </c>
      <c r="B114" s="44" t="str">
        <f>IFERROR(VLOOKUP(CONCATENATE(Ödeme!$K$2,Bordro!A114),Veri!$A:$H,6,0),"")</f>
        <v/>
      </c>
      <c r="C114" s="44" t="str">
        <f>IFERROR(VLOOKUP(CONCATENATE(Ödeme!$K$2,Bordro!A114),Veri!$A:$H,7,0),"")</f>
        <v/>
      </c>
      <c r="D114" s="45" t="str">
        <f>IFERROR(VLOOKUP(CONCATENATE(Ödeme!$K$2,Bordro!A114),Veri!$A:$H,5,0),"")</f>
        <v/>
      </c>
      <c r="E114" s="55" t="str">
        <f>IFERROR(ROUND(VLOOKUP(CONCATENATE(Ödeme!$K$2,Bordro!A114),Veri!$A:$H,8,0),2),"")</f>
        <v/>
      </c>
      <c r="F114" s="45" t="str">
        <f>IFERROR(VLOOKUP(C114,Akademisyen!$C:$D,2,0),"")</f>
        <v/>
      </c>
      <c r="G114" s="46" t="str">
        <f>IFERROR(ROUND((((9500*VLOOKUP(Ödeme!$K$2,Unsur!$B$6:$C$21,2,0))*VLOOKUP(B114,Unsur!$E$6:$F$21,2,0))*E114)/100,2),"")</f>
        <v/>
      </c>
      <c r="H114" s="46" t="str">
        <f t="shared" si="5"/>
        <v/>
      </c>
      <c r="I114" s="47" t="str">
        <f t="shared" si="6"/>
        <v/>
      </c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</row>
    <row r="115" spans="1:37" s="49" customFormat="1" ht="15.75" hidden="1" thickBot="1" x14ac:dyDescent="0.3">
      <c r="A115" s="50" t="str">
        <f t="shared" si="7"/>
        <v/>
      </c>
      <c r="B115" s="44" t="str">
        <f>IFERROR(VLOOKUP(CONCATENATE(Ödeme!$K$2,Bordro!A115),Veri!$A:$H,6,0),"")</f>
        <v/>
      </c>
      <c r="C115" s="44" t="str">
        <f>IFERROR(VLOOKUP(CONCATENATE(Ödeme!$K$2,Bordro!A115),Veri!$A:$H,7,0),"")</f>
        <v/>
      </c>
      <c r="D115" s="45" t="str">
        <f>IFERROR(VLOOKUP(CONCATENATE(Ödeme!$K$2,Bordro!A115),Veri!$A:$H,5,0),"")</f>
        <v/>
      </c>
      <c r="E115" s="55" t="str">
        <f>IFERROR(ROUND(VLOOKUP(CONCATENATE(Ödeme!$K$2,Bordro!A115),Veri!$A:$H,8,0),2),"")</f>
        <v/>
      </c>
      <c r="F115" s="45" t="str">
        <f>IFERROR(VLOOKUP(C115,Akademisyen!$C:$D,2,0),"")</f>
        <v/>
      </c>
      <c r="G115" s="46" t="str">
        <f>IFERROR(ROUND((((9500*VLOOKUP(Ödeme!$K$2,Unsur!$B$6:$C$21,2,0))*VLOOKUP(B115,Unsur!$E$6:$F$21,2,0))*E115)/100,2),"")</f>
        <v/>
      </c>
      <c r="H115" s="46" t="str">
        <f t="shared" si="5"/>
        <v/>
      </c>
      <c r="I115" s="47" t="str">
        <f t="shared" si="6"/>
        <v/>
      </c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</row>
    <row r="116" spans="1:37" s="49" customFormat="1" ht="15.75" hidden="1" thickBot="1" x14ac:dyDescent="0.3">
      <c r="A116" s="50" t="str">
        <f t="shared" si="7"/>
        <v/>
      </c>
      <c r="B116" s="44" t="str">
        <f>IFERROR(VLOOKUP(CONCATENATE(Ödeme!$K$2,Bordro!A116),Veri!$A:$H,6,0),"")</f>
        <v/>
      </c>
      <c r="C116" s="44" t="str">
        <f>IFERROR(VLOOKUP(CONCATENATE(Ödeme!$K$2,Bordro!A116),Veri!$A:$H,7,0),"")</f>
        <v/>
      </c>
      <c r="D116" s="45" t="str">
        <f>IFERROR(VLOOKUP(CONCATENATE(Ödeme!$K$2,Bordro!A116),Veri!$A:$H,5,0),"")</f>
        <v/>
      </c>
      <c r="E116" s="55" t="str">
        <f>IFERROR(ROUND(VLOOKUP(CONCATENATE(Ödeme!$K$2,Bordro!A116),Veri!$A:$H,8,0),2),"")</f>
        <v/>
      </c>
      <c r="F116" s="45" t="str">
        <f>IFERROR(VLOOKUP(C116,Akademisyen!$C:$D,2,0),"")</f>
        <v/>
      </c>
      <c r="G116" s="46" t="str">
        <f>IFERROR(ROUND((((9500*VLOOKUP(Ödeme!$K$2,Unsur!$B$6:$C$21,2,0))*VLOOKUP(B116,Unsur!$E$6:$F$21,2,0))*E116)/100,2),"")</f>
        <v/>
      </c>
      <c r="H116" s="46" t="str">
        <f t="shared" si="5"/>
        <v/>
      </c>
      <c r="I116" s="47" t="str">
        <f t="shared" si="6"/>
        <v/>
      </c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</row>
    <row r="117" spans="1:37" s="49" customFormat="1" ht="15.75" hidden="1" thickBot="1" x14ac:dyDescent="0.3">
      <c r="A117" s="50" t="str">
        <f t="shared" si="7"/>
        <v/>
      </c>
      <c r="B117" s="44" t="str">
        <f>IFERROR(VLOOKUP(CONCATENATE(Ödeme!$K$2,Bordro!A117),Veri!$A:$H,6,0),"")</f>
        <v/>
      </c>
      <c r="C117" s="44" t="str">
        <f>IFERROR(VLOOKUP(CONCATENATE(Ödeme!$K$2,Bordro!A117),Veri!$A:$H,7,0),"")</f>
        <v/>
      </c>
      <c r="D117" s="45" t="str">
        <f>IFERROR(VLOOKUP(CONCATENATE(Ödeme!$K$2,Bordro!A117),Veri!$A:$H,5,0),"")</f>
        <v/>
      </c>
      <c r="E117" s="55" t="str">
        <f>IFERROR(ROUND(VLOOKUP(CONCATENATE(Ödeme!$K$2,Bordro!A117),Veri!$A:$H,8,0),2),"")</f>
        <v/>
      </c>
      <c r="F117" s="45" t="str">
        <f>IFERROR(VLOOKUP(C117,Akademisyen!$C:$D,2,0),"")</f>
        <v/>
      </c>
      <c r="G117" s="46" t="str">
        <f>IFERROR(ROUND((((9500*VLOOKUP(Ödeme!$K$2,Unsur!$B$6:$C$21,2,0))*VLOOKUP(B117,Unsur!$E$6:$F$21,2,0))*E117)/100,2),"")</f>
        <v/>
      </c>
      <c r="H117" s="46" t="str">
        <f t="shared" si="5"/>
        <v/>
      </c>
      <c r="I117" s="47" t="str">
        <f t="shared" si="6"/>
        <v/>
      </c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</row>
    <row r="118" spans="1:37" s="49" customFormat="1" ht="15.75" hidden="1" thickBot="1" x14ac:dyDescent="0.3">
      <c r="A118" s="50" t="str">
        <f t="shared" si="7"/>
        <v/>
      </c>
      <c r="B118" s="44" t="str">
        <f>IFERROR(VLOOKUP(CONCATENATE(Ödeme!$K$2,Bordro!A118),Veri!$A:$H,6,0),"")</f>
        <v/>
      </c>
      <c r="C118" s="44" t="str">
        <f>IFERROR(VLOOKUP(CONCATENATE(Ödeme!$K$2,Bordro!A118),Veri!$A:$H,7,0),"")</f>
        <v/>
      </c>
      <c r="D118" s="45" t="str">
        <f>IFERROR(VLOOKUP(CONCATENATE(Ödeme!$K$2,Bordro!A118),Veri!$A:$H,5,0),"")</f>
        <v/>
      </c>
      <c r="E118" s="55" t="str">
        <f>IFERROR(ROUND(VLOOKUP(CONCATENATE(Ödeme!$K$2,Bordro!A118),Veri!$A:$H,8,0),2),"")</f>
        <v/>
      </c>
      <c r="F118" s="45" t="str">
        <f>IFERROR(VLOOKUP(C118,Akademisyen!$C:$D,2,0),"")</f>
        <v/>
      </c>
      <c r="G118" s="46" t="str">
        <f>IFERROR(ROUND((((9500*VLOOKUP(Ödeme!$K$2,Unsur!$B$6:$C$21,2,0))*VLOOKUP(B118,Unsur!$E$6:$F$21,2,0))*E118)/100,2),"")</f>
        <v/>
      </c>
      <c r="H118" s="46" t="str">
        <f t="shared" si="5"/>
        <v/>
      </c>
      <c r="I118" s="47" t="str">
        <f t="shared" si="6"/>
        <v/>
      </c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</row>
    <row r="119" spans="1:37" s="49" customFormat="1" ht="15.75" hidden="1" thickBot="1" x14ac:dyDescent="0.3">
      <c r="A119" s="50" t="str">
        <f t="shared" si="7"/>
        <v/>
      </c>
      <c r="B119" s="44" t="str">
        <f>IFERROR(VLOOKUP(CONCATENATE(Ödeme!$K$2,Bordro!A119),Veri!$A:$H,6,0),"")</f>
        <v/>
      </c>
      <c r="C119" s="44" t="str">
        <f>IFERROR(VLOOKUP(CONCATENATE(Ödeme!$K$2,Bordro!A119),Veri!$A:$H,7,0),"")</f>
        <v/>
      </c>
      <c r="D119" s="45" t="str">
        <f>IFERROR(VLOOKUP(CONCATENATE(Ödeme!$K$2,Bordro!A119),Veri!$A:$H,5,0),"")</f>
        <v/>
      </c>
      <c r="E119" s="55" t="str">
        <f>IFERROR(ROUND(VLOOKUP(CONCATENATE(Ödeme!$K$2,Bordro!A119),Veri!$A:$H,8,0),2),"")</f>
        <v/>
      </c>
      <c r="F119" s="45" t="str">
        <f>IFERROR(VLOOKUP(C119,Akademisyen!$C:$D,2,0),"")</f>
        <v/>
      </c>
      <c r="G119" s="46" t="str">
        <f>IFERROR(ROUND((((9500*VLOOKUP(Ödeme!$K$2,Unsur!$B$6:$C$21,2,0))*VLOOKUP(B119,Unsur!$E$6:$F$21,2,0))*E119)/100,2),"")</f>
        <v/>
      </c>
      <c r="H119" s="46" t="str">
        <f t="shared" si="5"/>
        <v/>
      </c>
      <c r="I119" s="47" t="str">
        <f t="shared" si="6"/>
        <v/>
      </c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</row>
    <row r="120" spans="1:37" s="49" customFormat="1" ht="15.75" hidden="1" thickBot="1" x14ac:dyDescent="0.3">
      <c r="A120" s="50" t="str">
        <f t="shared" si="7"/>
        <v/>
      </c>
      <c r="B120" s="44" t="str">
        <f>IFERROR(VLOOKUP(CONCATENATE(Ödeme!$K$2,Bordro!A120),Veri!$A:$H,6,0),"")</f>
        <v/>
      </c>
      <c r="C120" s="44" t="str">
        <f>IFERROR(VLOOKUP(CONCATENATE(Ödeme!$K$2,Bordro!A120),Veri!$A:$H,7,0),"")</f>
        <v/>
      </c>
      <c r="D120" s="45" t="str">
        <f>IFERROR(VLOOKUP(CONCATENATE(Ödeme!$K$2,Bordro!A120),Veri!$A:$H,5,0),"")</f>
        <v/>
      </c>
      <c r="E120" s="55" t="str">
        <f>IFERROR(ROUND(VLOOKUP(CONCATENATE(Ödeme!$K$2,Bordro!A120),Veri!$A:$H,8,0),2),"")</f>
        <v/>
      </c>
      <c r="F120" s="45" t="str">
        <f>IFERROR(VLOOKUP(C120,Akademisyen!$C:$D,2,0),"")</f>
        <v/>
      </c>
      <c r="G120" s="46" t="str">
        <f>IFERROR(ROUND((((9500*VLOOKUP(Ödeme!$K$2,Unsur!$B$6:$C$21,2,0))*VLOOKUP(B120,Unsur!$E$6:$F$21,2,0))*E120)/100,2),"")</f>
        <v/>
      </c>
      <c r="H120" s="46" t="str">
        <f t="shared" si="5"/>
        <v/>
      </c>
      <c r="I120" s="47" t="str">
        <f t="shared" si="6"/>
        <v/>
      </c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</row>
    <row r="121" spans="1:37" s="49" customFormat="1" ht="15.75" hidden="1" thickBot="1" x14ac:dyDescent="0.3">
      <c r="A121" s="50" t="str">
        <f t="shared" si="7"/>
        <v/>
      </c>
      <c r="B121" s="44" t="str">
        <f>IFERROR(VLOOKUP(CONCATENATE(Ödeme!$K$2,Bordro!A121),Veri!$A:$H,6,0),"")</f>
        <v/>
      </c>
      <c r="C121" s="44" t="str">
        <f>IFERROR(VLOOKUP(CONCATENATE(Ödeme!$K$2,Bordro!A121),Veri!$A:$H,7,0),"")</f>
        <v/>
      </c>
      <c r="D121" s="45" t="str">
        <f>IFERROR(VLOOKUP(CONCATENATE(Ödeme!$K$2,Bordro!A121),Veri!$A:$H,5,0),"")</f>
        <v/>
      </c>
      <c r="E121" s="55" t="str">
        <f>IFERROR(ROUND(VLOOKUP(CONCATENATE(Ödeme!$K$2,Bordro!A121),Veri!$A:$H,8,0),2),"")</f>
        <v/>
      </c>
      <c r="F121" s="45" t="str">
        <f>IFERROR(VLOOKUP(C121,Akademisyen!$C:$D,2,0),"")</f>
        <v/>
      </c>
      <c r="G121" s="46" t="str">
        <f>IFERROR(ROUND((((9500*VLOOKUP(Ödeme!$K$2,Unsur!$B$6:$C$21,2,0))*VLOOKUP(B121,Unsur!$E$6:$F$21,2,0))*E121)/100,2),"")</f>
        <v/>
      </c>
      <c r="H121" s="46" t="str">
        <f t="shared" si="5"/>
        <v/>
      </c>
      <c r="I121" s="47" t="str">
        <f t="shared" si="6"/>
        <v/>
      </c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</row>
    <row r="122" spans="1:37" s="49" customFormat="1" ht="15.75" hidden="1" thickBot="1" x14ac:dyDescent="0.3">
      <c r="A122" s="50" t="str">
        <f t="shared" si="7"/>
        <v/>
      </c>
      <c r="B122" s="44" t="str">
        <f>IFERROR(VLOOKUP(CONCATENATE(Ödeme!$K$2,Bordro!A122),Veri!$A:$H,6,0),"")</f>
        <v/>
      </c>
      <c r="C122" s="44" t="str">
        <f>IFERROR(VLOOKUP(CONCATENATE(Ödeme!$K$2,Bordro!A122),Veri!$A:$H,7,0),"")</f>
        <v/>
      </c>
      <c r="D122" s="45" t="str">
        <f>IFERROR(VLOOKUP(CONCATENATE(Ödeme!$K$2,Bordro!A122),Veri!$A:$H,5,0),"")</f>
        <v/>
      </c>
      <c r="E122" s="55" t="str">
        <f>IFERROR(ROUND(VLOOKUP(CONCATENATE(Ödeme!$K$2,Bordro!A122),Veri!$A:$H,8,0),2),"")</f>
        <v/>
      </c>
      <c r="F122" s="45" t="str">
        <f>IFERROR(VLOOKUP(C122,Akademisyen!$C:$D,2,0),"")</f>
        <v/>
      </c>
      <c r="G122" s="46" t="str">
        <f>IFERROR(ROUND((((9500*VLOOKUP(Ödeme!$K$2,Unsur!$B$6:$C$21,2,0))*VLOOKUP(B122,Unsur!$E$6:$F$21,2,0))*E122)/100,2),"")</f>
        <v/>
      </c>
      <c r="H122" s="46" t="str">
        <f t="shared" si="5"/>
        <v/>
      </c>
      <c r="I122" s="47" t="str">
        <f t="shared" si="6"/>
        <v/>
      </c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</row>
    <row r="123" spans="1:37" s="49" customFormat="1" ht="15.75" hidden="1" thickBot="1" x14ac:dyDescent="0.3">
      <c r="A123" s="50" t="str">
        <f t="shared" si="7"/>
        <v/>
      </c>
      <c r="B123" s="44" t="str">
        <f>IFERROR(VLOOKUP(CONCATENATE(Ödeme!$K$2,Bordro!A123),Veri!$A:$H,6,0),"")</f>
        <v/>
      </c>
      <c r="C123" s="44" t="str">
        <f>IFERROR(VLOOKUP(CONCATENATE(Ödeme!$K$2,Bordro!A123),Veri!$A:$H,7,0),"")</f>
        <v/>
      </c>
      <c r="D123" s="45" t="str">
        <f>IFERROR(VLOOKUP(CONCATENATE(Ödeme!$K$2,Bordro!A123),Veri!$A:$H,5,0),"")</f>
        <v/>
      </c>
      <c r="E123" s="55" t="str">
        <f>IFERROR(ROUND(VLOOKUP(CONCATENATE(Ödeme!$K$2,Bordro!A123),Veri!$A:$H,8,0),2),"")</f>
        <v/>
      </c>
      <c r="F123" s="45" t="str">
        <f>IFERROR(VLOOKUP(C123,Akademisyen!$C:$D,2,0),"")</f>
        <v/>
      </c>
      <c r="G123" s="46" t="str">
        <f>IFERROR(ROUND((((9500*VLOOKUP(Ödeme!$K$2,Unsur!$B$6:$C$21,2,0))*VLOOKUP(B123,Unsur!$E$6:$F$21,2,0))*E123)/100,2),"")</f>
        <v/>
      </c>
      <c r="H123" s="46" t="str">
        <f t="shared" si="5"/>
        <v/>
      </c>
      <c r="I123" s="47" t="str">
        <f t="shared" si="6"/>
        <v/>
      </c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</row>
    <row r="124" spans="1:37" s="49" customFormat="1" ht="15.75" hidden="1" thickBot="1" x14ac:dyDescent="0.3">
      <c r="A124" s="50" t="str">
        <f t="shared" si="7"/>
        <v/>
      </c>
      <c r="B124" s="44" t="str">
        <f>IFERROR(VLOOKUP(CONCATENATE(Ödeme!$K$2,Bordro!A124),Veri!$A:$H,6,0),"")</f>
        <v/>
      </c>
      <c r="C124" s="44" t="str">
        <f>IFERROR(VLOOKUP(CONCATENATE(Ödeme!$K$2,Bordro!A124),Veri!$A:$H,7,0),"")</f>
        <v/>
      </c>
      <c r="D124" s="45" t="str">
        <f>IFERROR(VLOOKUP(CONCATENATE(Ödeme!$K$2,Bordro!A124),Veri!$A:$H,5,0),"")</f>
        <v/>
      </c>
      <c r="E124" s="55" t="str">
        <f>IFERROR(ROUND(VLOOKUP(CONCATENATE(Ödeme!$K$2,Bordro!A124),Veri!$A:$H,8,0),2),"")</f>
        <v/>
      </c>
      <c r="F124" s="45" t="str">
        <f>IFERROR(VLOOKUP(C124,Akademisyen!$C:$D,2,0),"")</f>
        <v/>
      </c>
      <c r="G124" s="46" t="str">
        <f>IFERROR(ROUND((((9500*VLOOKUP(Ödeme!$K$2,Unsur!$B$6:$C$21,2,0))*VLOOKUP(B124,Unsur!$E$6:$F$21,2,0))*E124)/100,2),"")</f>
        <v/>
      </c>
      <c r="H124" s="46" t="str">
        <f t="shared" si="5"/>
        <v/>
      </c>
      <c r="I124" s="47" t="str">
        <f t="shared" si="6"/>
        <v/>
      </c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</row>
    <row r="125" spans="1:37" s="49" customFormat="1" ht="15.75" hidden="1" thickBot="1" x14ac:dyDescent="0.3">
      <c r="A125" s="50" t="str">
        <f t="shared" si="7"/>
        <v/>
      </c>
      <c r="B125" s="44" t="str">
        <f>IFERROR(VLOOKUP(CONCATENATE(Ödeme!$K$2,Bordro!A125),Veri!$A:$H,6,0),"")</f>
        <v/>
      </c>
      <c r="C125" s="44" t="str">
        <f>IFERROR(VLOOKUP(CONCATENATE(Ödeme!$K$2,Bordro!A125),Veri!$A:$H,7,0),"")</f>
        <v/>
      </c>
      <c r="D125" s="45" t="str">
        <f>IFERROR(VLOOKUP(CONCATENATE(Ödeme!$K$2,Bordro!A125),Veri!$A:$H,5,0),"")</f>
        <v/>
      </c>
      <c r="E125" s="55" t="str">
        <f>IFERROR(ROUND(VLOOKUP(CONCATENATE(Ödeme!$K$2,Bordro!A125),Veri!$A:$H,8,0),2),"")</f>
        <v/>
      </c>
      <c r="F125" s="45" t="str">
        <f>IFERROR(VLOOKUP(C125,Akademisyen!$C:$D,2,0),"")</f>
        <v/>
      </c>
      <c r="G125" s="46" t="str">
        <f>IFERROR(ROUND((((9500*VLOOKUP(Ödeme!$K$2,Unsur!$B$6:$C$21,2,0))*VLOOKUP(B125,Unsur!$E$6:$F$21,2,0))*E125)/100,2),"")</f>
        <v/>
      </c>
      <c r="H125" s="46" t="str">
        <f t="shared" si="5"/>
        <v/>
      </c>
      <c r="I125" s="47" t="str">
        <f t="shared" si="6"/>
        <v/>
      </c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</row>
    <row r="126" spans="1:37" s="49" customFormat="1" ht="15.75" hidden="1" thickBot="1" x14ac:dyDescent="0.3">
      <c r="A126" s="50" t="str">
        <f t="shared" si="7"/>
        <v/>
      </c>
      <c r="B126" s="44" t="str">
        <f>IFERROR(VLOOKUP(CONCATENATE(Ödeme!$K$2,Bordro!A126),Veri!$A:$H,6,0),"")</f>
        <v/>
      </c>
      <c r="C126" s="44" t="str">
        <f>IFERROR(VLOOKUP(CONCATENATE(Ödeme!$K$2,Bordro!A126),Veri!$A:$H,7,0),"")</f>
        <v/>
      </c>
      <c r="D126" s="45" t="str">
        <f>IFERROR(VLOOKUP(CONCATENATE(Ödeme!$K$2,Bordro!A126),Veri!$A:$H,5,0),"")</f>
        <v/>
      </c>
      <c r="E126" s="55" t="str">
        <f>IFERROR(ROUND(VLOOKUP(CONCATENATE(Ödeme!$K$2,Bordro!A126),Veri!$A:$H,8,0),2),"")</f>
        <v/>
      </c>
      <c r="F126" s="45" t="str">
        <f>IFERROR(VLOOKUP(C126,Akademisyen!$C:$D,2,0),"")</f>
        <v/>
      </c>
      <c r="G126" s="46" t="str">
        <f>IFERROR(ROUND((((9500*VLOOKUP(Ödeme!$K$2,Unsur!$B$6:$C$21,2,0))*VLOOKUP(B126,Unsur!$E$6:$F$21,2,0))*E126)/100,2),"")</f>
        <v/>
      </c>
      <c r="H126" s="46" t="str">
        <f t="shared" si="5"/>
        <v/>
      </c>
      <c r="I126" s="47" t="str">
        <f t="shared" si="6"/>
        <v/>
      </c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</row>
    <row r="127" spans="1:37" s="49" customFormat="1" ht="15.75" hidden="1" thickBot="1" x14ac:dyDescent="0.3">
      <c r="A127" s="50" t="str">
        <f t="shared" si="7"/>
        <v/>
      </c>
      <c r="B127" s="44" t="str">
        <f>IFERROR(VLOOKUP(CONCATENATE(Ödeme!$K$2,Bordro!A127),Veri!$A:$H,6,0),"")</f>
        <v/>
      </c>
      <c r="C127" s="44" t="str">
        <f>IFERROR(VLOOKUP(CONCATENATE(Ödeme!$K$2,Bordro!A127),Veri!$A:$H,7,0),"")</f>
        <v/>
      </c>
      <c r="D127" s="45" t="str">
        <f>IFERROR(VLOOKUP(CONCATENATE(Ödeme!$K$2,Bordro!A127),Veri!$A:$H,5,0),"")</f>
        <v/>
      </c>
      <c r="E127" s="55" t="str">
        <f>IFERROR(ROUND(VLOOKUP(CONCATENATE(Ödeme!$K$2,Bordro!A127),Veri!$A:$H,8,0),2),"")</f>
        <v/>
      </c>
      <c r="F127" s="45" t="str">
        <f>IFERROR(VLOOKUP(C127,Akademisyen!$C:$D,2,0),"")</f>
        <v/>
      </c>
      <c r="G127" s="46" t="str">
        <f>IFERROR(ROUND((((9500*VLOOKUP(Ödeme!$K$2,Unsur!$B$6:$C$21,2,0))*VLOOKUP(B127,Unsur!$E$6:$F$21,2,0))*E127)/100,2),"")</f>
        <v/>
      </c>
      <c r="H127" s="46" t="str">
        <f t="shared" si="5"/>
        <v/>
      </c>
      <c r="I127" s="47" t="str">
        <f t="shared" si="6"/>
        <v/>
      </c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</row>
    <row r="128" spans="1:37" s="49" customFormat="1" ht="15.75" hidden="1" thickBot="1" x14ac:dyDescent="0.3">
      <c r="A128" s="50" t="str">
        <f t="shared" si="7"/>
        <v/>
      </c>
      <c r="B128" s="44" t="str">
        <f>IFERROR(VLOOKUP(CONCATENATE(Ödeme!$K$2,Bordro!A128),Veri!$A:$H,6,0),"")</f>
        <v/>
      </c>
      <c r="C128" s="44" t="str">
        <f>IFERROR(VLOOKUP(CONCATENATE(Ödeme!$K$2,Bordro!A128),Veri!$A:$H,7,0),"")</f>
        <v/>
      </c>
      <c r="D128" s="45" t="str">
        <f>IFERROR(VLOOKUP(CONCATENATE(Ödeme!$K$2,Bordro!A128),Veri!$A:$H,5,0),"")</f>
        <v/>
      </c>
      <c r="E128" s="55" t="str">
        <f>IFERROR(ROUND(VLOOKUP(CONCATENATE(Ödeme!$K$2,Bordro!A128),Veri!$A:$H,8,0),2),"")</f>
        <v/>
      </c>
      <c r="F128" s="45" t="str">
        <f>IFERROR(VLOOKUP(C128,Akademisyen!$C:$D,2,0),"")</f>
        <v/>
      </c>
      <c r="G128" s="46" t="str">
        <f>IFERROR(ROUND((((9500*VLOOKUP(Ödeme!$K$2,Unsur!$B$6:$C$21,2,0))*VLOOKUP(B128,Unsur!$E$6:$F$21,2,0))*E128)/100,2),"")</f>
        <v/>
      </c>
      <c r="H128" s="46" t="str">
        <f t="shared" si="5"/>
        <v/>
      </c>
      <c r="I128" s="47" t="str">
        <f t="shared" si="6"/>
        <v/>
      </c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</row>
    <row r="129" spans="1:37" s="49" customFormat="1" ht="15.75" hidden="1" thickBot="1" x14ac:dyDescent="0.3">
      <c r="A129" s="50" t="str">
        <f t="shared" si="7"/>
        <v/>
      </c>
      <c r="B129" s="44" t="str">
        <f>IFERROR(VLOOKUP(CONCATENATE(Ödeme!$K$2,Bordro!A129),Veri!$A:$H,6,0),"")</f>
        <v/>
      </c>
      <c r="C129" s="44" t="str">
        <f>IFERROR(VLOOKUP(CONCATENATE(Ödeme!$K$2,Bordro!A129),Veri!$A:$H,7,0),"")</f>
        <v/>
      </c>
      <c r="D129" s="45" t="str">
        <f>IFERROR(VLOOKUP(CONCATENATE(Ödeme!$K$2,Bordro!A129),Veri!$A:$H,5,0),"")</f>
        <v/>
      </c>
      <c r="E129" s="55" t="str">
        <f>IFERROR(ROUND(VLOOKUP(CONCATENATE(Ödeme!$K$2,Bordro!A129),Veri!$A:$H,8,0),2),"")</f>
        <v/>
      </c>
      <c r="F129" s="45" t="str">
        <f>IFERROR(VLOOKUP(C129,Akademisyen!$C:$D,2,0),"")</f>
        <v/>
      </c>
      <c r="G129" s="46" t="str">
        <f>IFERROR(ROUND((((9500*VLOOKUP(Ödeme!$K$2,Unsur!$B$6:$C$21,2,0))*VLOOKUP(B129,Unsur!$E$6:$F$21,2,0))*E129)/100,2),"")</f>
        <v/>
      </c>
      <c r="H129" s="46" t="str">
        <f t="shared" si="5"/>
        <v/>
      </c>
      <c r="I129" s="47" t="str">
        <f t="shared" si="6"/>
        <v/>
      </c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</row>
    <row r="130" spans="1:37" s="49" customFormat="1" ht="15.75" hidden="1" thickBot="1" x14ac:dyDescent="0.3">
      <c r="A130" s="50" t="str">
        <f t="shared" si="7"/>
        <v/>
      </c>
      <c r="B130" s="44" t="str">
        <f>IFERROR(VLOOKUP(CONCATENATE(Ödeme!$K$2,Bordro!A130),Veri!$A:$H,6,0),"")</f>
        <v/>
      </c>
      <c r="C130" s="44" t="str">
        <f>IFERROR(VLOOKUP(CONCATENATE(Ödeme!$K$2,Bordro!A130),Veri!$A:$H,7,0),"")</f>
        <v/>
      </c>
      <c r="D130" s="45" t="str">
        <f>IFERROR(VLOOKUP(CONCATENATE(Ödeme!$K$2,Bordro!A130),Veri!$A:$H,5,0),"")</f>
        <v/>
      </c>
      <c r="E130" s="55" t="str">
        <f>IFERROR(ROUND(VLOOKUP(CONCATENATE(Ödeme!$K$2,Bordro!A130),Veri!$A:$H,8,0),2),"")</f>
        <v/>
      </c>
      <c r="F130" s="45" t="str">
        <f>IFERROR(VLOOKUP(C130,Akademisyen!$C:$D,2,0),"")</f>
        <v/>
      </c>
      <c r="G130" s="46" t="str">
        <f>IFERROR(ROUND((((9500*VLOOKUP(Ödeme!$K$2,Unsur!$B$6:$C$21,2,0))*VLOOKUP(B130,Unsur!$E$6:$F$21,2,0))*E130)/100,2),"")</f>
        <v/>
      </c>
      <c r="H130" s="46" t="str">
        <f t="shared" si="5"/>
        <v/>
      </c>
      <c r="I130" s="47" t="str">
        <f t="shared" si="6"/>
        <v/>
      </c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</row>
    <row r="131" spans="1:37" s="49" customFormat="1" ht="15.75" hidden="1" thickBot="1" x14ac:dyDescent="0.3">
      <c r="A131" s="50" t="str">
        <f t="shared" si="7"/>
        <v/>
      </c>
      <c r="B131" s="44" t="str">
        <f>IFERROR(VLOOKUP(CONCATENATE(Ödeme!$K$2,Bordro!A131),Veri!$A:$H,6,0),"")</f>
        <v/>
      </c>
      <c r="C131" s="44" t="str">
        <f>IFERROR(VLOOKUP(CONCATENATE(Ödeme!$K$2,Bordro!A131),Veri!$A:$H,7,0),"")</f>
        <v/>
      </c>
      <c r="D131" s="45" t="str">
        <f>IFERROR(VLOOKUP(CONCATENATE(Ödeme!$K$2,Bordro!A131),Veri!$A:$H,5,0),"")</f>
        <v/>
      </c>
      <c r="E131" s="55" t="str">
        <f>IFERROR(ROUND(VLOOKUP(CONCATENATE(Ödeme!$K$2,Bordro!A131),Veri!$A:$H,8,0),2),"")</f>
        <v/>
      </c>
      <c r="F131" s="45" t="str">
        <f>IFERROR(VLOOKUP(C131,Akademisyen!$C:$D,2,0),"")</f>
        <v/>
      </c>
      <c r="G131" s="46" t="str">
        <f>IFERROR(ROUND((((9500*VLOOKUP(Ödeme!$K$2,Unsur!$B$6:$C$21,2,0))*VLOOKUP(B131,Unsur!$E$6:$F$21,2,0))*E131)/100,2),"")</f>
        <v/>
      </c>
      <c r="H131" s="46" t="str">
        <f t="shared" si="5"/>
        <v/>
      </c>
      <c r="I131" s="47" t="str">
        <f t="shared" si="6"/>
        <v/>
      </c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</row>
    <row r="132" spans="1:37" s="49" customFormat="1" ht="15.75" hidden="1" thickBot="1" x14ac:dyDescent="0.3">
      <c r="A132" s="50" t="str">
        <f t="shared" si="7"/>
        <v/>
      </c>
      <c r="B132" s="44" t="str">
        <f>IFERROR(VLOOKUP(CONCATENATE(Ödeme!$K$2,Bordro!A132),Veri!$A:$H,6,0),"")</f>
        <v/>
      </c>
      <c r="C132" s="44" t="str">
        <f>IFERROR(VLOOKUP(CONCATENATE(Ödeme!$K$2,Bordro!A132),Veri!$A:$H,7,0),"")</f>
        <v/>
      </c>
      <c r="D132" s="45" t="str">
        <f>IFERROR(VLOOKUP(CONCATENATE(Ödeme!$K$2,Bordro!A132),Veri!$A:$H,5,0),"")</f>
        <v/>
      </c>
      <c r="E132" s="55" t="str">
        <f>IFERROR(ROUND(VLOOKUP(CONCATENATE(Ödeme!$K$2,Bordro!A132),Veri!$A:$H,8,0),2),"")</f>
        <v/>
      </c>
      <c r="F132" s="45" t="str">
        <f>IFERROR(VLOOKUP(C132,Akademisyen!$C:$D,2,0),"")</f>
        <v/>
      </c>
      <c r="G132" s="46" t="str">
        <f>IFERROR(ROUND((((9500*VLOOKUP(Ödeme!$K$2,Unsur!$B$6:$C$21,2,0))*VLOOKUP(B132,Unsur!$E$6:$F$21,2,0))*E132)/100,2),"")</f>
        <v/>
      </c>
      <c r="H132" s="46" t="str">
        <f t="shared" si="5"/>
        <v/>
      </c>
      <c r="I132" s="47" t="str">
        <f t="shared" si="6"/>
        <v/>
      </c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</row>
    <row r="133" spans="1:37" s="49" customFormat="1" ht="15.75" hidden="1" thickBot="1" x14ac:dyDescent="0.3">
      <c r="A133" s="50" t="str">
        <f t="shared" si="7"/>
        <v/>
      </c>
      <c r="B133" s="44" t="str">
        <f>IFERROR(VLOOKUP(CONCATENATE(Ödeme!$K$2,Bordro!A133),Veri!$A:$H,6,0),"")</f>
        <v/>
      </c>
      <c r="C133" s="44" t="str">
        <f>IFERROR(VLOOKUP(CONCATENATE(Ödeme!$K$2,Bordro!A133),Veri!$A:$H,7,0),"")</f>
        <v/>
      </c>
      <c r="D133" s="45" t="str">
        <f>IFERROR(VLOOKUP(CONCATENATE(Ödeme!$K$2,Bordro!A133),Veri!$A:$H,5,0),"")</f>
        <v/>
      </c>
      <c r="E133" s="55" t="str">
        <f>IFERROR(ROUND(VLOOKUP(CONCATENATE(Ödeme!$K$2,Bordro!A133),Veri!$A:$H,8,0),2),"")</f>
        <v/>
      </c>
      <c r="F133" s="45" t="str">
        <f>IFERROR(VLOOKUP(C133,Akademisyen!$C:$D,2,0),"")</f>
        <v/>
      </c>
      <c r="G133" s="46" t="str">
        <f>IFERROR(ROUND((((9500*VLOOKUP(Ödeme!$K$2,Unsur!$B$6:$C$21,2,0))*VLOOKUP(B133,Unsur!$E$6:$F$21,2,0))*E133)/100,2),"")</f>
        <v/>
      </c>
      <c r="H133" s="46" t="str">
        <f t="shared" ref="H133:H196" si="8">IFERROR(ROUND(G133*0.759/100,2),"")</f>
        <v/>
      </c>
      <c r="I133" s="47" t="str">
        <f t="shared" ref="I133:I196" si="9">IFERROR(G133-H133,"")</f>
        <v/>
      </c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</row>
    <row r="134" spans="1:37" s="49" customFormat="1" ht="15.75" hidden="1" thickBot="1" x14ac:dyDescent="0.3">
      <c r="A134" s="50" t="str">
        <f t="shared" si="7"/>
        <v/>
      </c>
      <c r="B134" s="44" t="str">
        <f>IFERROR(VLOOKUP(CONCATENATE(Ödeme!$K$2,Bordro!A134),Veri!$A:$H,6,0),"")</f>
        <v/>
      </c>
      <c r="C134" s="44" t="str">
        <f>IFERROR(VLOOKUP(CONCATENATE(Ödeme!$K$2,Bordro!A134),Veri!$A:$H,7,0),"")</f>
        <v/>
      </c>
      <c r="D134" s="45" t="str">
        <f>IFERROR(VLOOKUP(CONCATENATE(Ödeme!$K$2,Bordro!A134),Veri!$A:$H,5,0),"")</f>
        <v/>
      </c>
      <c r="E134" s="55" t="str">
        <f>IFERROR(ROUND(VLOOKUP(CONCATENATE(Ödeme!$K$2,Bordro!A134),Veri!$A:$H,8,0),2),"")</f>
        <v/>
      </c>
      <c r="F134" s="45" t="str">
        <f>IFERROR(VLOOKUP(C134,Akademisyen!$C:$D,2,0),"")</f>
        <v/>
      </c>
      <c r="G134" s="46" t="str">
        <f>IFERROR(ROUND((((9500*VLOOKUP(Ödeme!$K$2,Unsur!$B$6:$C$21,2,0))*VLOOKUP(B134,Unsur!$E$6:$F$21,2,0))*E134)/100,2),"")</f>
        <v/>
      </c>
      <c r="H134" s="46" t="str">
        <f t="shared" si="8"/>
        <v/>
      </c>
      <c r="I134" s="47" t="str">
        <f t="shared" si="9"/>
        <v/>
      </c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</row>
    <row r="135" spans="1:37" s="49" customFormat="1" ht="15.75" hidden="1" thickBot="1" x14ac:dyDescent="0.3">
      <c r="A135" s="50" t="str">
        <f t="shared" si="7"/>
        <v/>
      </c>
      <c r="B135" s="44" t="str">
        <f>IFERROR(VLOOKUP(CONCATENATE(Ödeme!$K$2,Bordro!A135),Veri!$A:$H,6,0),"")</f>
        <v/>
      </c>
      <c r="C135" s="44" t="str">
        <f>IFERROR(VLOOKUP(CONCATENATE(Ödeme!$K$2,Bordro!A135),Veri!$A:$H,7,0),"")</f>
        <v/>
      </c>
      <c r="D135" s="45" t="str">
        <f>IFERROR(VLOOKUP(CONCATENATE(Ödeme!$K$2,Bordro!A135),Veri!$A:$H,5,0),"")</f>
        <v/>
      </c>
      <c r="E135" s="55" t="str">
        <f>IFERROR(ROUND(VLOOKUP(CONCATENATE(Ödeme!$K$2,Bordro!A135),Veri!$A:$H,8,0),2),"")</f>
        <v/>
      </c>
      <c r="F135" s="45" t="str">
        <f>IFERROR(VLOOKUP(C135,Akademisyen!$C:$D,2,0),"")</f>
        <v/>
      </c>
      <c r="G135" s="46" t="str">
        <f>IFERROR(ROUND((((9500*VLOOKUP(Ödeme!$K$2,Unsur!$B$6:$C$21,2,0))*VLOOKUP(B135,Unsur!$E$6:$F$21,2,0))*E135)/100,2),"")</f>
        <v/>
      </c>
      <c r="H135" s="46" t="str">
        <f t="shared" si="8"/>
        <v/>
      </c>
      <c r="I135" s="47" t="str">
        <f t="shared" si="9"/>
        <v/>
      </c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</row>
    <row r="136" spans="1:37" s="49" customFormat="1" ht="15.75" hidden="1" thickBot="1" x14ac:dyDescent="0.3">
      <c r="A136" s="50" t="str">
        <f t="shared" si="7"/>
        <v/>
      </c>
      <c r="B136" s="44" t="str">
        <f>IFERROR(VLOOKUP(CONCATENATE(Ödeme!$K$2,Bordro!A136),Veri!$A:$H,6,0),"")</f>
        <v/>
      </c>
      <c r="C136" s="44" t="str">
        <f>IFERROR(VLOOKUP(CONCATENATE(Ödeme!$K$2,Bordro!A136),Veri!$A:$H,7,0),"")</f>
        <v/>
      </c>
      <c r="D136" s="45" t="str">
        <f>IFERROR(VLOOKUP(CONCATENATE(Ödeme!$K$2,Bordro!A136),Veri!$A:$H,5,0),"")</f>
        <v/>
      </c>
      <c r="E136" s="55" t="str">
        <f>IFERROR(ROUND(VLOOKUP(CONCATENATE(Ödeme!$K$2,Bordro!A136),Veri!$A:$H,8,0),2),"")</f>
        <v/>
      </c>
      <c r="F136" s="45" t="str">
        <f>IFERROR(VLOOKUP(C136,Akademisyen!$C:$D,2,0),"")</f>
        <v/>
      </c>
      <c r="G136" s="46" t="str">
        <f>IFERROR(ROUND((((9500*VLOOKUP(Ödeme!$K$2,Unsur!$B$6:$C$21,2,0))*VLOOKUP(B136,Unsur!$E$6:$F$21,2,0))*E136)/100,2),"")</f>
        <v/>
      </c>
      <c r="H136" s="46" t="str">
        <f t="shared" si="8"/>
        <v/>
      </c>
      <c r="I136" s="47" t="str">
        <f t="shared" si="9"/>
        <v/>
      </c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</row>
    <row r="137" spans="1:37" s="49" customFormat="1" ht="15.75" hidden="1" thickBot="1" x14ac:dyDescent="0.3">
      <c r="A137" s="50" t="str">
        <f t="shared" si="7"/>
        <v/>
      </c>
      <c r="B137" s="44" t="str">
        <f>IFERROR(VLOOKUP(CONCATENATE(Ödeme!$K$2,Bordro!A137),Veri!$A:$H,6,0),"")</f>
        <v/>
      </c>
      <c r="C137" s="44" t="str">
        <f>IFERROR(VLOOKUP(CONCATENATE(Ödeme!$K$2,Bordro!A137),Veri!$A:$H,7,0),"")</f>
        <v/>
      </c>
      <c r="D137" s="45" t="str">
        <f>IFERROR(VLOOKUP(CONCATENATE(Ödeme!$K$2,Bordro!A137),Veri!$A:$H,5,0),"")</f>
        <v/>
      </c>
      <c r="E137" s="55" t="str">
        <f>IFERROR(ROUND(VLOOKUP(CONCATENATE(Ödeme!$K$2,Bordro!A137),Veri!$A:$H,8,0),2),"")</f>
        <v/>
      </c>
      <c r="F137" s="45" t="str">
        <f>IFERROR(VLOOKUP(C137,Akademisyen!$C:$D,2,0),"")</f>
        <v/>
      </c>
      <c r="G137" s="46" t="str">
        <f>IFERROR(ROUND((((9500*VLOOKUP(Ödeme!$K$2,Unsur!$B$6:$C$21,2,0))*VLOOKUP(B137,Unsur!$E$6:$F$21,2,0))*E137)/100,2),"")</f>
        <v/>
      </c>
      <c r="H137" s="46" t="str">
        <f t="shared" si="8"/>
        <v/>
      </c>
      <c r="I137" s="47" t="str">
        <f t="shared" si="9"/>
        <v/>
      </c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</row>
    <row r="138" spans="1:37" s="49" customFormat="1" ht="15.75" hidden="1" thickBot="1" x14ac:dyDescent="0.3">
      <c r="A138" s="50" t="str">
        <f t="shared" si="7"/>
        <v/>
      </c>
      <c r="B138" s="44" t="str">
        <f>IFERROR(VLOOKUP(CONCATENATE(Ödeme!$K$2,Bordro!A138),Veri!$A:$H,6,0),"")</f>
        <v/>
      </c>
      <c r="C138" s="44" t="str">
        <f>IFERROR(VLOOKUP(CONCATENATE(Ödeme!$K$2,Bordro!A138),Veri!$A:$H,7,0),"")</f>
        <v/>
      </c>
      <c r="D138" s="45" t="str">
        <f>IFERROR(VLOOKUP(CONCATENATE(Ödeme!$K$2,Bordro!A138),Veri!$A:$H,5,0),"")</f>
        <v/>
      </c>
      <c r="E138" s="55" t="str">
        <f>IFERROR(ROUND(VLOOKUP(CONCATENATE(Ödeme!$K$2,Bordro!A138),Veri!$A:$H,8,0),2),"")</f>
        <v/>
      </c>
      <c r="F138" s="45" t="str">
        <f>IFERROR(VLOOKUP(C138,Akademisyen!$C:$D,2,0),"")</f>
        <v/>
      </c>
      <c r="G138" s="46" t="str">
        <f>IFERROR(ROUND((((9500*VLOOKUP(Ödeme!$K$2,Unsur!$B$6:$C$21,2,0))*VLOOKUP(B138,Unsur!$E$6:$F$21,2,0))*E138)/100,2),"")</f>
        <v/>
      </c>
      <c r="H138" s="46" t="str">
        <f t="shared" si="8"/>
        <v/>
      </c>
      <c r="I138" s="47" t="str">
        <f t="shared" si="9"/>
        <v/>
      </c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</row>
    <row r="139" spans="1:37" s="49" customFormat="1" ht="15.75" hidden="1" thickBot="1" x14ac:dyDescent="0.3">
      <c r="A139" s="50" t="str">
        <f t="shared" si="7"/>
        <v/>
      </c>
      <c r="B139" s="44" t="str">
        <f>IFERROR(VLOOKUP(CONCATENATE(Ödeme!$K$2,Bordro!A139),Veri!$A:$H,6,0),"")</f>
        <v/>
      </c>
      <c r="C139" s="44" t="str">
        <f>IFERROR(VLOOKUP(CONCATENATE(Ödeme!$K$2,Bordro!A139),Veri!$A:$H,7,0),"")</f>
        <v/>
      </c>
      <c r="D139" s="45" t="str">
        <f>IFERROR(VLOOKUP(CONCATENATE(Ödeme!$K$2,Bordro!A139),Veri!$A:$H,5,0),"")</f>
        <v/>
      </c>
      <c r="E139" s="55" t="str">
        <f>IFERROR(ROUND(VLOOKUP(CONCATENATE(Ödeme!$K$2,Bordro!A139),Veri!$A:$H,8,0),2),"")</f>
        <v/>
      </c>
      <c r="F139" s="45" t="str">
        <f>IFERROR(VLOOKUP(C139,Akademisyen!$C:$D,2,0),"")</f>
        <v/>
      </c>
      <c r="G139" s="46" t="str">
        <f>IFERROR(ROUND((((9500*VLOOKUP(Ödeme!$K$2,Unsur!$B$6:$C$21,2,0))*VLOOKUP(B139,Unsur!$E$6:$F$21,2,0))*E139)/100,2),"")</f>
        <v/>
      </c>
      <c r="H139" s="46" t="str">
        <f t="shared" si="8"/>
        <v/>
      </c>
      <c r="I139" s="47" t="str">
        <f t="shared" si="9"/>
        <v/>
      </c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</row>
    <row r="140" spans="1:37" s="49" customFormat="1" ht="15.75" hidden="1" thickBot="1" x14ac:dyDescent="0.3">
      <c r="A140" s="50" t="str">
        <f t="shared" si="7"/>
        <v/>
      </c>
      <c r="B140" s="44" t="str">
        <f>IFERROR(VLOOKUP(CONCATENATE(Ödeme!$K$2,Bordro!A140),Veri!$A:$H,6,0),"")</f>
        <v/>
      </c>
      <c r="C140" s="44" t="str">
        <f>IFERROR(VLOOKUP(CONCATENATE(Ödeme!$K$2,Bordro!A140),Veri!$A:$H,7,0),"")</f>
        <v/>
      </c>
      <c r="D140" s="45" t="str">
        <f>IFERROR(VLOOKUP(CONCATENATE(Ödeme!$K$2,Bordro!A140),Veri!$A:$H,5,0),"")</f>
        <v/>
      </c>
      <c r="E140" s="55" t="str">
        <f>IFERROR(ROUND(VLOOKUP(CONCATENATE(Ödeme!$K$2,Bordro!A140),Veri!$A:$H,8,0),2),"")</f>
        <v/>
      </c>
      <c r="F140" s="45" t="str">
        <f>IFERROR(VLOOKUP(C140,Akademisyen!$C:$D,2,0),"")</f>
        <v/>
      </c>
      <c r="G140" s="46" t="str">
        <f>IFERROR(ROUND((((9500*VLOOKUP(Ödeme!$K$2,Unsur!$B$6:$C$21,2,0))*VLOOKUP(B140,Unsur!$E$6:$F$21,2,0))*E140)/100,2),"")</f>
        <v/>
      </c>
      <c r="H140" s="46" t="str">
        <f t="shared" si="8"/>
        <v/>
      </c>
      <c r="I140" s="47" t="str">
        <f t="shared" si="9"/>
        <v/>
      </c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</row>
    <row r="141" spans="1:37" s="49" customFormat="1" ht="15.75" hidden="1" thickBot="1" x14ac:dyDescent="0.3">
      <c r="A141" s="50" t="str">
        <f t="shared" si="7"/>
        <v/>
      </c>
      <c r="B141" s="44" t="str">
        <f>IFERROR(VLOOKUP(CONCATENATE(Ödeme!$K$2,Bordro!A141),Veri!$A:$H,6,0),"")</f>
        <v/>
      </c>
      <c r="C141" s="44" t="str">
        <f>IFERROR(VLOOKUP(CONCATENATE(Ödeme!$K$2,Bordro!A141),Veri!$A:$H,7,0),"")</f>
        <v/>
      </c>
      <c r="D141" s="45" t="str">
        <f>IFERROR(VLOOKUP(CONCATENATE(Ödeme!$K$2,Bordro!A141),Veri!$A:$H,5,0),"")</f>
        <v/>
      </c>
      <c r="E141" s="55" t="str">
        <f>IFERROR(ROUND(VLOOKUP(CONCATENATE(Ödeme!$K$2,Bordro!A141),Veri!$A:$H,8,0),2),"")</f>
        <v/>
      </c>
      <c r="F141" s="45" t="str">
        <f>IFERROR(VLOOKUP(C141,Akademisyen!$C:$D,2,0),"")</f>
        <v/>
      </c>
      <c r="G141" s="46" t="str">
        <f>IFERROR(ROUND((((9500*VLOOKUP(Ödeme!$K$2,Unsur!$B$6:$C$21,2,0))*VLOOKUP(B141,Unsur!$E$6:$F$21,2,0))*E141)/100,2),"")</f>
        <v/>
      </c>
      <c r="H141" s="46" t="str">
        <f t="shared" si="8"/>
        <v/>
      </c>
      <c r="I141" s="47" t="str">
        <f t="shared" si="9"/>
        <v/>
      </c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</row>
    <row r="142" spans="1:37" s="49" customFormat="1" ht="15.75" hidden="1" thickBot="1" x14ac:dyDescent="0.3">
      <c r="A142" s="50" t="str">
        <f t="shared" si="7"/>
        <v/>
      </c>
      <c r="B142" s="44" t="str">
        <f>IFERROR(VLOOKUP(CONCATENATE(Ödeme!$K$2,Bordro!A142),Veri!$A:$H,6,0),"")</f>
        <v/>
      </c>
      <c r="C142" s="44" t="str">
        <f>IFERROR(VLOOKUP(CONCATENATE(Ödeme!$K$2,Bordro!A142),Veri!$A:$H,7,0),"")</f>
        <v/>
      </c>
      <c r="D142" s="45" t="str">
        <f>IFERROR(VLOOKUP(CONCATENATE(Ödeme!$K$2,Bordro!A142),Veri!$A:$H,5,0),"")</f>
        <v/>
      </c>
      <c r="E142" s="55" t="str">
        <f>IFERROR(ROUND(VLOOKUP(CONCATENATE(Ödeme!$K$2,Bordro!A142),Veri!$A:$H,8,0),2),"")</f>
        <v/>
      </c>
      <c r="F142" s="45" t="str">
        <f>IFERROR(VLOOKUP(C142,Akademisyen!$C:$D,2,0),"")</f>
        <v/>
      </c>
      <c r="G142" s="46" t="str">
        <f>IFERROR(ROUND((((9500*VLOOKUP(Ödeme!$K$2,Unsur!$B$6:$C$21,2,0))*VLOOKUP(B142,Unsur!$E$6:$F$21,2,0))*E142)/100,2),"")</f>
        <v/>
      </c>
      <c r="H142" s="46" t="str">
        <f t="shared" si="8"/>
        <v/>
      </c>
      <c r="I142" s="47" t="str">
        <f t="shared" si="9"/>
        <v/>
      </c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</row>
    <row r="143" spans="1:37" s="49" customFormat="1" ht="15.75" hidden="1" thickBot="1" x14ac:dyDescent="0.3">
      <c r="A143" s="50" t="str">
        <f t="shared" si="7"/>
        <v/>
      </c>
      <c r="B143" s="44" t="str">
        <f>IFERROR(VLOOKUP(CONCATENATE(Ödeme!$K$2,Bordro!A143),Veri!$A:$H,6,0),"")</f>
        <v/>
      </c>
      <c r="C143" s="44" t="str">
        <f>IFERROR(VLOOKUP(CONCATENATE(Ödeme!$K$2,Bordro!A143),Veri!$A:$H,7,0),"")</f>
        <v/>
      </c>
      <c r="D143" s="45" t="str">
        <f>IFERROR(VLOOKUP(CONCATENATE(Ödeme!$K$2,Bordro!A143),Veri!$A:$H,5,0),"")</f>
        <v/>
      </c>
      <c r="E143" s="55" t="str">
        <f>IFERROR(ROUND(VLOOKUP(CONCATENATE(Ödeme!$K$2,Bordro!A143),Veri!$A:$H,8,0),2),"")</f>
        <v/>
      </c>
      <c r="F143" s="45" t="str">
        <f>IFERROR(VLOOKUP(C143,Akademisyen!$C:$D,2,0),"")</f>
        <v/>
      </c>
      <c r="G143" s="46" t="str">
        <f>IFERROR(ROUND((((9500*VLOOKUP(Ödeme!$K$2,Unsur!$B$6:$C$21,2,0))*VLOOKUP(B143,Unsur!$E$6:$F$21,2,0))*E143)/100,2),"")</f>
        <v/>
      </c>
      <c r="H143" s="46" t="str">
        <f t="shared" si="8"/>
        <v/>
      </c>
      <c r="I143" s="47" t="str">
        <f t="shared" si="9"/>
        <v/>
      </c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</row>
    <row r="144" spans="1:37" s="49" customFormat="1" ht="15.75" hidden="1" thickBot="1" x14ac:dyDescent="0.3">
      <c r="A144" s="50" t="str">
        <f t="shared" si="7"/>
        <v/>
      </c>
      <c r="B144" s="44" t="str">
        <f>IFERROR(VLOOKUP(CONCATENATE(Ödeme!$K$2,Bordro!A144),Veri!$A:$H,6,0),"")</f>
        <v/>
      </c>
      <c r="C144" s="44" t="str">
        <f>IFERROR(VLOOKUP(CONCATENATE(Ödeme!$K$2,Bordro!A144),Veri!$A:$H,7,0),"")</f>
        <v/>
      </c>
      <c r="D144" s="45" t="str">
        <f>IFERROR(VLOOKUP(CONCATENATE(Ödeme!$K$2,Bordro!A144),Veri!$A:$H,5,0),"")</f>
        <v/>
      </c>
      <c r="E144" s="55" t="str">
        <f>IFERROR(ROUND(VLOOKUP(CONCATENATE(Ödeme!$K$2,Bordro!A144),Veri!$A:$H,8,0),2),"")</f>
        <v/>
      </c>
      <c r="F144" s="45" t="str">
        <f>IFERROR(VLOOKUP(C144,Akademisyen!$C:$D,2,0),"")</f>
        <v/>
      </c>
      <c r="G144" s="46" t="str">
        <f>IFERROR(ROUND((((9500*VLOOKUP(Ödeme!$K$2,Unsur!$B$6:$C$21,2,0))*VLOOKUP(B144,Unsur!$E$6:$F$21,2,0))*E144)/100,2),"")</f>
        <v/>
      </c>
      <c r="H144" s="46" t="str">
        <f t="shared" si="8"/>
        <v/>
      </c>
      <c r="I144" s="47" t="str">
        <f t="shared" si="9"/>
        <v/>
      </c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</row>
    <row r="145" spans="1:37" s="49" customFormat="1" ht="15.75" hidden="1" thickBot="1" x14ac:dyDescent="0.3">
      <c r="A145" s="50" t="str">
        <f t="shared" si="7"/>
        <v/>
      </c>
      <c r="B145" s="44" t="str">
        <f>IFERROR(VLOOKUP(CONCATENATE(Ödeme!$K$2,Bordro!A145),Veri!$A:$H,6,0),"")</f>
        <v/>
      </c>
      <c r="C145" s="44" t="str">
        <f>IFERROR(VLOOKUP(CONCATENATE(Ödeme!$K$2,Bordro!A145),Veri!$A:$H,7,0),"")</f>
        <v/>
      </c>
      <c r="D145" s="45" t="str">
        <f>IFERROR(VLOOKUP(CONCATENATE(Ödeme!$K$2,Bordro!A145),Veri!$A:$H,5,0),"")</f>
        <v/>
      </c>
      <c r="E145" s="55" t="str">
        <f>IFERROR(ROUND(VLOOKUP(CONCATENATE(Ödeme!$K$2,Bordro!A145),Veri!$A:$H,8,0),2),"")</f>
        <v/>
      </c>
      <c r="F145" s="45" t="str">
        <f>IFERROR(VLOOKUP(C145,Akademisyen!$C:$D,2,0),"")</f>
        <v/>
      </c>
      <c r="G145" s="46" t="str">
        <f>IFERROR(ROUND((((9500*VLOOKUP(Ödeme!$K$2,Unsur!$B$6:$C$21,2,0))*VLOOKUP(B145,Unsur!$E$6:$F$21,2,0))*E145)/100,2),"")</f>
        <v/>
      </c>
      <c r="H145" s="46" t="str">
        <f t="shared" si="8"/>
        <v/>
      </c>
      <c r="I145" s="47" t="str">
        <f t="shared" si="9"/>
        <v/>
      </c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</row>
    <row r="146" spans="1:37" s="49" customFormat="1" ht="15.75" hidden="1" thickBot="1" x14ac:dyDescent="0.3">
      <c r="A146" s="50" t="str">
        <f t="shared" si="7"/>
        <v/>
      </c>
      <c r="B146" s="44" t="str">
        <f>IFERROR(VLOOKUP(CONCATENATE(Ödeme!$K$2,Bordro!A146),Veri!$A:$H,6,0),"")</f>
        <v/>
      </c>
      <c r="C146" s="44" t="str">
        <f>IFERROR(VLOOKUP(CONCATENATE(Ödeme!$K$2,Bordro!A146),Veri!$A:$H,7,0),"")</f>
        <v/>
      </c>
      <c r="D146" s="45" t="str">
        <f>IFERROR(VLOOKUP(CONCATENATE(Ödeme!$K$2,Bordro!A146),Veri!$A:$H,5,0),"")</f>
        <v/>
      </c>
      <c r="E146" s="55" t="str">
        <f>IFERROR(ROUND(VLOOKUP(CONCATENATE(Ödeme!$K$2,Bordro!A146),Veri!$A:$H,8,0),2),"")</f>
        <v/>
      </c>
      <c r="F146" s="45" t="str">
        <f>IFERROR(VLOOKUP(C146,Akademisyen!$C:$D,2,0),"")</f>
        <v/>
      </c>
      <c r="G146" s="46" t="str">
        <f>IFERROR(ROUND((((9500*VLOOKUP(Ödeme!$K$2,Unsur!$B$6:$C$21,2,0))*VLOOKUP(B146,Unsur!$E$6:$F$21,2,0))*E146)/100,2),"")</f>
        <v/>
      </c>
      <c r="H146" s="46" t="str">
        <f t="shared" si="8"/>
        <v/>
      </c>
      <c r="I146" s="47" t="str">
        <f t="shared" si="9"/>
        <v/>
      </c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</row>
    <row r="147" spans="1:37" s="49" customFormat="1" ht="15.75" hidden="1" thickBot="1" x14ac:dyDescent="0.3">
      <c r="A147" s="50" t="str">
        <f t="shared" si="7"/>
        <v/>
      </c>
      <c r="B147" s="44" t="str">
        <f>IFERROR(VLOOKUP(CONCATENATE(Ödeme!$K$2,Bordro!A147),Veri!$A:$H,6,0),"")</f>
        <v/>
      </c>
      <c r="C147" s="44" t="str">
        <f>IFERROR(VLOOKUP(CONCATENATE(Ödeme!$K$2,Bordro!A147),Veri!$A:$H,7,0),"")</f>
        <v/>
      </c>
      <c r="D147" s="45" t="str">
        <f>IFERROR(VLOOKUP(CONCATENATE(Ödeme!$K$2,Bordro!A147),Veri!$A:$H,5,0),"")</f>
        <v/>
      </c>
      <c r="E147" s="55" t="str">
        <f>IFERROR(ROUND(VLOOKUP(CONCATENATE(Ödeme!$K$2,Bordro!A147),Veri!$A:$H,8,0),2),"")</f>
        <v/>
      </c>
      <c r="F147" s="45" t="str">
        <f>IFERROR(VLOOKUP(C147,Akademisyen!$C:$D,2,0),"")</f>
        <v/>
      </c>
      <c r="G147" s="46" t="str">
        <f>IFERROR(ROUND((((9500*VLOOKUP(Ödeme!$K$2,Unsur!$B$6:$C$21,2,0))*VLOOKUP(B147,Unsur!$E$6:$F$21,2,0))*E147)/100,2),"")</f>
        <v/>
      </c>
      <c r="H147" s="46" t="str">
        <f t="shared" si="8"/>
        <v/>
      </c>
      <c r="I147" s="47" t="str">
        <f t="shared" si="9"/>
        <v/>
      </c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</row>
    <row r="148" spans="1:37" s="49" customFormat="1" ht="15.75" hidden="1" thickBot="1" x14ac:dyDescent="0.3">
      <c r="A148" s="50" t="str">
        <f t="shared" si="7"/>
        <v/>
      </c>
      <c r="B148" s="44" t="str">
        <f>IFERROR(VLOOKUP(CONCATENATE(Ödeme!$K$2,Bordro!A148),Veri!$A:$H,6,0),"")</f>
        <v/>
      </c>
      <c r="C148" s="44" t="str">
        <f>IFERROR(VLOOKUP(CONCATENATE(Ödeme!$K$2,Bordro!A148),Veri!$A:$H,7,0),"")</f>
        <v/>
      </c>
      <c r="D148" s="45" t="str">
        <f>IFERROR(VLOOKUP(CONCATENATE(Ödeme!$K$2,Bordro!A148),Veri!$A:$H,5,0),"")</f>
        <v/>
      </c>
      <c r="E148" s="55" t="str">
        <f>IFERROR(ROUND(VLOOKUP(CONCATENATE(Ödeme!$K$2,Bordro!A148),Veri!$A:$H,8,0),2),"")</f>
        <v/>
      </c>
      <c r="F148" s="45" t="str">
        <f>IFERROR(VLOOKUP(C148,Akademisyen!$C:$D,2,0),"")</f>
        <v/>
      </c>
      <c r="G148" s="46" t="str">
        <f>IFERROR(ROUND((((9500*VLOOKUP(Ödeme!$K$2,Unsur!$B$6:$C$21,2,0))*VLOOKUP(B148,Unsur!$E$6:$F$21,2,0))*E148)/100,2),"")</f>
        <v/>
      </c>
      <c r="H148" s="46" t="str">
        <f t="shared" si="8"/>
        <v/>
      </c>
      <c r="I148" s="47" t="str">
        <f t="shared" si="9"/>
        <v/>
      </c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</row>
    <row r="149" spans="1:37" s="49" customFormat="1" ht="15.75" hidden="1" thickBot="1" x14ac:dyDescent="0.3">
      <c r="A149" s="50" t="str">
        <f t="shared" ref="A149:A212" si="10">IF(A148&gt;=$A$2,"",A148+1)</f>
        <v/>
      </c>
      <c r="B149" s="44" t="str">
        <f>IFERROR(VLOOKUP(CONCATENATE(Ödeme!$K$2,Bordro!A149),Veri!$A:$H,6,0),"")</f>
        <v/>
      </c>
      <c r="C149" s="44" t="str">
        <f>IFERROR(VLOOKUP(CONCATENATE(Ödeme!$K$2,Bordro!A149),Veri!$A:$H,7,0),"")</f>
        <v/>
      </c>
      <c r="D149" s="45" t="str">
        <f>IFERROR(VLOOKUP(CONCATENATE(Ödeme!$K$2,Bordro!A149),Veri!$A:$H,5,0),"")</f>
        <v/>
      </c>
      <c r="E149" s="55" t="str">
        <f>IFERROR(ROUND(VLOOKUP(CONCATENATE(Ödeme!$K$2,Bordro!A149),Veri!$A:$H,8,0),2),"")</f>
        <v/>
      </c>
      <c r="F149" s="45" t="str">
        <f>IFERROR(VLOOKUP(C149,Akademisyen!$C:$D,2,0),"")</f>
        <v/>
      </c>
      <c r="G149" s="46" t="str">
        <f>IFERROR(ROUND((((9500*VLOOKUP(Ödeme!$K$2,Unsur!$B$6:$C$21,2,0))*VLOOKUP(B149,Unsur!$E$6:$F$21,2,0))*E149)/100,2),"")</f>
        <v/>
      </c>
      <c r="H149" s="46" t="str">
        <f t="shared" si="8"/>
        <v/>
      </c>
      <c r="I149" s="47" t="str">
        <f t="shared" si="9"/>
        <v/>
      </c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</row>
    <row r="150" spans="1:37" s="49" customFormat="1" ht="15.75" hidden="1" thickBot="1" x14ac:dyDescent="0.3">
      <c r="A150" s="50" t="str">
        <f t="shared" si="10"/>
        <v/>
      </c>
      <c r="B150" s="44" t="str">
        <f>IFERROR(VLOOKUP(CONCATENATE(Ödeme!$K$2,Bordro!A150),Veri!$A:$H,6,0),"")</f>
        <v/>
      </c>
      <c r="C150" s="44" t="str">
        <f>IFERROR(VLOOKUP(CONCATENATE(Ödeme!$K$2,Bordro!A150),Veri!$A:$H,7,0),"")</f>
        <v/>
      </c>
      <c r="D150" s="45" t="str">
        <f>IFERROR(VLOOKUP(CONCATENATE(Ödeme!$K$2,Bordro!A150),Veri!$A:$H,5,0),"")</f>
        <v/>
      </c>
      <c r="E150" s="55" t="str">
        <f>IFERROR(ROUND(VLOOKUP(CONCATENATE(Ödeme!$K$2,Bordro!A150),Veri!$A:$H,8,0),2),"")</f>
        <v/>
      </c>
      <c r="F150" s="45" t="str">
        <f>IFERROR(VLOOKUP(C150,Akademisyen!$C:$D,2,0),"")</f>
        <v/>
      </c>
      <c r="G150" s="46" t="str">
        <f>IFERROR(ROUND((((9500*VLOOKUP(Ödeme!$K$2,Unsur!$B$6:$C$21,2,0))*VLOOKUP(B150,Unsur!$E$6:$F$21,2,0))*E150)/100,2),"")</f>
        <v/>
      </c>
      <c r="H150" s="46" t="str">
        <f t="shared" si="8"/>
        <v/>
      </c>
      <c r="I150" s="47" t="str">
        <f t="shared" si="9"/>
        <v/>
      </c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</row>
    <row r="151" spans="1:37" s="49" customFormat="1" ht="15.75" hidden="1" thickBot="1" x14ac:dyDescent="0.3">
      <c r="A151" s="50" t="str">
        <f t="shared" si="10"/>
        <v/>
      </c>
      <c r="B151" s="44" t="str">
        <f>IFERROR(VLOOKUP(CONCATENATE(Ödeme!$K$2,Bordro!A151),Veri!$A:$H,6,0),"")</f>
        <v/>
      </c>
      <c r="C151" s="44" t="str">
        <f>IFERROR(VLOOKUP(CONCATENATE(Ödeme!$K$2,Bordro!A151),Veri!$A:$H,7,0),"")</f>
        <v/>
      </c>
      <c r="D151" s="45" t="str">
        <f>IFERROR(VLOOKUP(CONCATENATE(Ödeme!$K$2,Bordro!A151),Veri!$A:$H,5,0),"")</f>
        <v/>
      </c>
      <c r="E151" s="55" t="str">
        <f>IFERROR(ROUND(VLOOKUP(CONCATENATE(Ödeme!$K$2,Bordro!A151),Veri!$A:$H,8,0),2),"")</f>
        <v/>
      </c>
      <c r="F151" s="45" t="str">
        <f>IFERROR(VLOOKUP(C151,Akademisyen!$C:$D,2,0),"")</f>
        <v/>
      </c>
      <c r="G151" s="46" t="str">
        <f>IFERROR(ROUND((((9500*VLOOKUP(Ödeme!$K$2,Unsur!$B$6:$C$21,2,0))*VLOOKUP(B151,Unsur!$E$6:$F$21,2,0))*E151)/100,2),"")</f>
        <v/>
      </c>
      <c r="H151" s="46" t="str">
        <f t="shared" si="8"/>
        <v/>
      </c>
      <c r="I151" s="47" t="str">
        <f t="shared" si="9"/>
        <v/>
      </c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</row>
    <row r="152" spans="1:37" s="49" customFormat="1" ht="15.75" hidden="1" thickBot="1" x14ac:dyDescent="0.3">
      <c r="A152" s="50" t="str">
        <f t="shared" si="10"/>
        <v/>
      </c>
      <c r="B152" s="44" t="str">
        <f>IFERROR(VLOOKUP(CONCATENATE(Ödeme!$K$2,Bordro!A152),Veri!$A:$H,6,0),"")</f>
        <v/>
      </c>
      <c r="C152" s="44" t="str">
        <f>IFERROR(VLOOKUP(CONCATENATE(Ödeme!$K$2,Bordro!A152),Veri!$A:$H,7,0),"")</f>
        <v/>
      </c>
      <c r="D152" s="45" t="str">
        <f>IFERROR(VLOOKUP(CONCATENATE(Ödeme!$K$2,Bordro!A152),Veri!$A:$H,5,0),"")</f>
        <v/>
      </c>
      <c r="E152" s="55" t="str">
        <f>IFERROR(ROUND(VLOOKUP(CONCATENATE(Ödeme!$K$2,Bordro!A152),Veri!$A:$H,8,0),2),"")</f>
        <v/>
      </c>
      <c r="F152" s="45" t="str">
        <f>IFERROR(VLOOKUP(C152,Akademisyen!$C:$D,2,0),"")</f>
        <v/>
      </c>
      <c r="G152" s="46" t="str">
        <f>IFERROR(ROUND((((9500*VLOOKUP(Ödeme!$K$2,Unsur!$B$6:$C$21,2,0))*VLOOKUP(B152,Unsur!$E$6:$F$21,2,0))*E152)/100,2),"")</f>
        <v/>
      </c>
      <c r="H152" s="46" t="str">
        <f t="shared" si="8"/>
        <v/>
      </c>
      <c r="I152" s="47" t="str">
        <f t="shared" si="9"/>
        <v/>
      </c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</row>
    <row r="153" spans="1:37" s="49" customFormat="1" ht="15.75" hidden="1" thickBot="1" x14ac:dyDescent="0.3">
      <c r="A153" s="50" t="str">
        <f t="shared" si="10"/>
        <v/>
      </c>
      <c r="B153" s="44" t="str">
        <f>IFERROR(VLOOKUP(CONCATENATE(Ödeme!$K$2,Bordro!A153),Veri!$A:$H,6,0),"")</f>
        <v/>
      </c>
      <c r="C153" s="44" t="str">
        <f>IFERROR(VLOOKUP(CONCATENATE(Ödeme!$K$2,Bordro!A153),Veri!$A:$H,7,0),"")</f>
        <v/>
      </c>
      <c r="D153" s="45" t="str">
        <f>IFERROR(VLOOKUP(CONCATENATE(Ödeme!$K$2,Bordro!A153),Veri!$A:$H,5,0),"")</f>
        <v/>
      </c>
      <c r="E153" s="55" t="str">
        <f>IFERROR(ROUND(VLOOKUP(CONCATENATE(Ödeme!$K$2,Bordro!A153),Veri!$A:$H,8,0),2),"")</f>
        <v/>
      </c>
      <c r="F153" s="45" t="str">
        <f>IFERROR(VLOOKUP(C153,Akademisyen!$C:$D,2,0),"")</f>
        <v/>
      </c>
      <c r="G153" s="46" t="str">
        <f>IFERROR(ROUND((((9500*VLOOKUP(Ödeme!$K$2,Unsur!$B$6:$C$21,2,0))*VLOOKUP(B153,Unsur!$E$6:$F$21,2,0))*E153)/100,2),"")</f>
        <v/>
      </c>
      <c r="H153" s="46" t="str">
        <f t="shared" si="8"/>
        <v/>
      </c>
      <c r="I153" s="47" t="str">
        <f t="shared" si="9"/>
        <v/>
      </c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</row>
    <row r="154" spans="1:37" s="49" customFormat="1" ht="15.75" hidden="1" thickBot="1" x14ac:dyDescent="0.3">
      <c r="A154" s="50" t="str">
        <f t="shared" si="10"/>
        <v/>
      </c>
      <c r="B154" s="44" t="str">
        <f>IFERROR(VLOOKUP(CONCATENATE(Ödeme!$K$2,Bordro!A154),Veri!$A:$H,6,0),"")</f>
        <v/>
      </c>
      <c r="C154" s="44" t="str">
        <f>IFERROR(VLOOKUP(CONCATENATE(Ödeme!$K$2,Bordro!A154),Veri!$A:$H,7,0),"")</f>
        <v/>
      </c>
      <c r="D154" s="45" t="str">
        <f>IFERROR(VLOOKUP(CONCATENATE(Ödeme!$K$2,Bordro!A154),Veri!$A:$H,5,0),"")</f>
        <v/>
      </c>
      <c r="E154" s="55" t="str">
        <f>IFERROR(ROUND(VLOOKUP(CONCATENATE(Ödeme!$K$2,Bordro!A154),Veri!$A:$H,8,0),2),"")</f>
        <v/>
      </c>
      <c r="F154" s="45" t="str">
        <f>IFERROR(VLOOKUP(C154,Akademisyen!$C:$D,2,0),"")</f>
        <v/>
      </c>
      <c r="G154" s="46" t="str">
        <f>IFERROR(ROUND((((9500*VLOOKUP(Ödeme!$K$2,Unsur!$B$6:$C$21,2,0))*VLOOKUP(B154,Unsur!$E$6:$F$21,2,0))*E154)/100,2),"")</f>
        <v/>
      </c>
      <c r="H154" s="46" t="str">
        <f t="shared" si="8"/>
        <v/>
      </c>
      <c r="I154" s="47" t="str">
        <f t="shared" si="9"/>
        <v/>
      </c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</row>
    <row r="155" spans="1:37" s="49" customFormat="1" ht="15.75" hidden="1" thickBot="1" x14ac:dyDescent="0.3">
      <c r="A155" s="50" t="str">
        <f t="shared" si="10"/>
        <v/>
      </c>
      <c r="B155" s="44" t="str">
        <f>IFERROR(VLOOKUP(CONCATENATE(Ödeme!$K$2,Bordro!A155),Veri!$A:$H,6,0),"")</f>
        <v/>
      </c>
      <c r="C155" s="44" t="str">
        <f>IFERROR(VLOOKUP(CONCATENATE(Ödeme!$K$2,Bordro!A155),Veri!$A:$H,7,0),"")</f>
        <v/>
      </c>
      <c r="D155" s="45" t="str">
        <f>IFERROR(VLOOKUP(CONCATENATE(Ödeme!$K$2,Bordro!A155),Veri!$A:$H,5,0),"")</f>
        <v/>
      </c>
      <c r="E155" s="55" t="str">
        <f>IFERROR(ROUND(VLOOKUP(CONCATENATE(Ödeme!$K$2,Bordro!A155),Veri!$A:$H,8,0),2),"")</f>
        <v/>
      </c>
      <c r="F155" s="45" t="str">
        <f>IFERROR(VLOOKUP(C155,Akademisyen!$C:$D,2,0),"")</f>
        <v/>
      </c>
      <c r="G155" s="46" t="str">
        <f>IFERROR(ROUND((((9500*VLOOKUP(Ödeme!$K$2,Unsur!$B$6:$C$21,2,0))*VLOOKUP(B155,Unsur!$E$6:$F$21,2,0))*E155)/100,2),"")</f>
        <v/>
      </c>
      <c r="H155" s="46" t="str">
        <f t="shared" si="8"/>
        <v/>
      </c>
      <c r="I155" s="47" t="str">
        <f t="shared" si="9"/>
        <v/>
      </c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</row>
    <row r="156" spans="1:37" s="49" customFormat="1" ht="15.75" hidden="1" thickBot="1" x14ac:dyDescent="0.3">
      <c r="A156" s="50" t="str">
        <f t="shared" si="10"/>
        <v/>
      </c>
      <c r="B156" s="44" t="str">
        <f>IFERROR(VLOOKUP(CONCATENATE(Ödeme!$K$2,Bordro!A156),Veri!$A:$H,6,0),"")</f>
        <v/>
      </c>
      <c r="C156" s="44" t="str">
        <f>IFERROR(VLOOKUP(CONCATENATE(Ödeme!$K$2,Bordro!A156),Veri!$A:$H,7,0),"")</f>
        <v/>
      </c>
      <c r="D156" s="45" t="str">
        <f>IFERROR(VLOOKUP(CONCATENATE(Ödeme!$K$2,Bordro!A156),Veri!$A:$H,5,0),"")</f>
        <v/>
      </c>
      <c r="E156" s="55" t="str">
        <f>IFERROR(ROUND(VLOOKUP(CONCATENATE(Ödeme!$K$2,Bordro!A156),Veri!$A:$H,8,0),2),"")</f>
        <v/>
      </c>
      <c r="F156" s="45" t="str">
        <f>IFERROR(VLOOKUP(C156,Akademisyen!$C:$D,2,0),"")</f>
        <v/>
      </c>
      <c r="G156" s="46" t="str">
        <f>IFERROR(ROUND((((9500*VLOOKUP(Ödeme!$K$2,Unsur!$B$6:$C$21,2,0))*VLOOKUP(B156,Unsur!$E$6:$F$21,2,0))*E156)/100,2),"")</f>
        <v/>
      </c>
      <c r="H156" s="46" t="str">
        <f t="shared" si="8"/>
        <v/>
      </c>
      <c r="I156" s="47" t="str">
        <f t="shared" si="9"/>
        <v/>
      </c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</row>
    <row r="157" spans="1:37" s="49" customFormat="1" ht="15.75" hidden="1" thickBot="1" x14ac:dyDescent="0.3">
      <c r="A157" s="50" t="str">
        <f t="shared" si="10"/>
        <v/>
      </c>
      <c r="B157" s="44" t="str">
        <f>IFERROR(VLOOKUP(CONCATENATE(Ödeme!$K$2,Bordro!A157),Veri!$A:$H,6,0),"")</f>
        <v/>
      </c>
      <c r="C157" s="44" t="str">
        <f>IFERROR(VLOOKUP(CONCATENATE(Ödeme!$K$2,Bordro!A157),Veri!$A:$H,7,0),"")</f>
        <v/>
      </c>
      <c r="D157" s="45" t="str">
        <f>IFERROR(VLOOKUP(CONCATENATE(Ödeme!$K$2,Bordro!A157),Veri!$A:$H,5,0),"")</f>
        <v/>
      </c>
      <c r="E157" s="55" t="str">
        <f>IFERROR(ROUND(VLOOKUP(CONCATENATE(Ödeme!$K$2,Bordro!A157),Veri!$A:$H,8,0),2),"")</f>
        <v/>
      </c>
      <c r="F157" s="45" t="str">
        <f>IFERROR(VLOOKUP(C157,Akademisyen!$C:$D,2,0),"")</f>
        <v/>
      </c>
      <c r="G157" s="46" t="str">
        <f>IFERROR(ROUND((((9500*VLOOKUP(Ödeme!$K$2,Unsur!$B$6:$C$21,2,0))*VLOOKUP(B157,Unsur!$E$6:$F$21,2,0))*E157)/100,2),"")</f>
        <v/>
      </c>
      <c r="H157" s="46" t="str">
        <f t="shared" si="8"/>
        <v/>
      </c>
      <c r="I157" s="47" t="str">
        <f t="shared" si="9"/>
        <v/>
      </c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</row>
    <row r="158" spans="1:37" s="49" customFormat="1" ht="15.75" hidden="1" thickBot="1" x14ac:dyDescent="0.3">
      <c r="A158" s="50" t="str">
        <f t="shared" si="10"/>
        <v/>
      </c>
      <c r="B158" s="44" t="str">
        <f>IFERROR(VLOOKUP(CONCATENATE(Ödeme!$K$2,Bordro!A158),Veri!$A:$H,6,0),"")</f>
        <v/>
      </c>
      <c r="C158" s="44" t="str">
        <f>IFERROR(VLOOKUP(CONCATENATE(Ödeme!$K$2,Bordro!A158),Veri!$A:$H,7,0),"")</f>
        <v/>
      </c>
      <c r="D158" s="45" t="str">
        <f>IFERROR(VLOOKUP(CONCATENATE(Ödeme!$K$2,Bordro!A158),Veri!$A:$H,5,0),"")</f>
        <v/>
      </c>
      <c r="E158" s="55" t="str">
        <f>IFERROR(ROUND(VLOOKUP(CONCATENATE(Ödeme!$K$2,Bordro!A158),Veri!$A:$H,8,0),2),"")</f>
        <v/>
      </c>
      <c r="F158" s="45" t="str">
        <f>IFERROR(VLOOKUP(C158,Akademisyen!$C:$D,2,0),"")</f>
        <v/>
      </c>
      <c r="G158" s="46" t="str">
        <f>IFERROR(ROUND((((9500*VLOOKUP(Ödeme!$K$2,Unsur!$B$6:$C$21,2,0))*VLOOKUP(B158,Unsur!$E$6:$F$21,2,0))*E158)/100,2),"")</f>
        <v/>
      </c>
      <c r="H158" s="46" t="str">
        <f t="shared" si="8"/>
        <v/>
      </c>
      <c r="I158" s="47" t="str">
        <f t="shared" si="9"/>
        <v/>
      </c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</row>
    <row r="159" spans="1:37" s="49" customFormat="1" ht="15.75" hidden="1" thickBot="1" x14ac:dyDescent="0.3">
      <c r="A159" s="50" t="str">
        <f t="shared" si="10"/>
        <v/>
      </c>
      <c r="B159" s="44" t="str">
        <f>IFERROR(VLOOKUP(CONCATENATE(Ödeme!$K$2,Bordro!A159),Veri!$A:$H,6,0),"")</f>
        <v/>
      </c>
      <c r="C159" s="44" t="str">
        <f>IFERROR(VLOOKUP(CONCATENATE(Ödeme!$K$2,Bordro!A159),Veri!$A:$H,7,0),"")</f>
        <v/>
      </c>
      <c r="D159" s="45" t="str">
        <f>IFERROR(VLOOKUP(CONCATENATE(Ödeme!$K$2,Bordro!A159),Veri!$A:$H,5,0),"")</f>
        <v/>
      </c>
      <c r="E159" s="55" t="str">
        <f>IFERROR(ROUND(VLOOKUP(CONCATENATE(Ödeme!$K$2,Bordro!A159),Veri!$A:$H,8,0),2),"")</f>
        <v/>
      </c>
      <c r="F159" s="45" t="str">
        <f>IFERROR(VLOOKUP(C159,Akademisyen!$C:$D,2,0),"")</f>
        <v/>
      </c>
      <c r="G159" s="46" t="str">
        <f>IFERROR(ROUND((((9500*VLOOKUP(Ödeme!$K$2,Unsur!$B$6:$C$21,2,0))*VLOOKUP(B159,Unsur!$E$6:$F$21,2,0))*E159)/100,2),"")</f>
        <v/>
      </c>
      <c r="H159" s="46" t="str">
        <f t="shared" si="8"/>
        <v/>
      </c>
      <c r="I159" s="47" t="str">
        <f t="shared" si="9"/>
        <v/>
      </c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</row>
    <row r="160" spans="1:37" s="49" customFormat="1" ht="15.75" hidden="1" thickBot="1" x14ac:dyDescent="0.3">
      <c r="A160" s="50" t="str">
        <f t="shared" si="10"/>
        <v/>
      </c>
      <c r="B160" s="44" t="str">
        <f>IFERROR(VLOOKUP(CONCATENATE(Ödeme!$K$2,Bordro!A160),Veri!$A:$H,6,0),"")</f>
        <v/>
      </c>
      <c r="C160" s="44" t="str">
        <f>IFERROR(VLOOKUP(CONCATENATE(Ödeme!$K$2,Bordro!A160),Veri!$A:$H,7,0),"")</f>
        <v/>
      </c>
      <c r="D160" s="45" t="str">
        <f>IFERROR(VLOOKUP(CONCATENATE(Ödeme!$K$2,Bordro!A160),Veri!$A:$H,5,0),"")</f>
        <v/>
      </c>
      <c r="E160" s="55" t="str">
        <f>IFERROR(ROUND(VLOOKUP(CONCATENATE(Ödeme!$K$2,Bordro!A160),Veri!$A:$H,8,0),2),"")</f>
        <v/>
      </c>
      <c r="F160" s="45" t="str">
        <f>IFERROR(VLOOKUP(C160,Akademisyen!$C:$D,2,0),"")</f>
        <v/>
      </c>
      <c r="G160" s="46" t="str">
        <f>IFERROR(ROUND((((9500*VLOOKUP(Ödeme!$K$2,Unsur!$B$6:$C$21,2,0))*VLOOKUP(B160,Unsur!$E$6:$F$21,2,0))*E160)/100,2),"")</f>
        <v/>
      </c>
      <c r="H160" s="46" t="str">
        <f t="shared" si="8"/>
        <v/>
      </c>
      <c r="I160" s="47" t="str">
        <f t="shared" si="9"/>
        <v/>
      </c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</row>
    <row r="161" spans="1:37" s="49" customFormat="1" ht="15.75" hidden="1" thickBot="1" x14ac:dyDescent="0.3">
      <c r="A161" s="50" t="str">
        <f t="shared" si="10"/>
        <v/>
      </c>
      <c r="B161" s="44" t="str">
        <f>IFERROR(VLOOKUP(CONCATENATE(Ödeme!$K$2,Bordro!A161),Veri!$A:$H,6,0),"")</f>
        <v/>
      </c>
      <c r="C161" s="44" t="str">
        <f>IFERROR(VLOOKUP(CONCATENATE(Ödeme!$K$2,Bordro!A161),Veri!$A:$H,7,0),"")</f>
        <v/>
      </c>
      <c r="D161" s="45" t="str">
        <f>IFERROR(VLOOKUP(CONCATENATE(Ödeme!$K$2,Bordro!A161),Veri!$A:$H,5,0),"")</f>
        <v/>
      </c>
      <c r="E161" s="55" t="str">
        <f>IFERROR(ROUND(VLOOKUP(CONCATENATE(Ödeme!$K$2,Bordro!A161),Veri!$A:$H,8,0),2),"")</f>
        <v/>
      </c>
      <c r="F161" s="45" t="str">
        <f>IFERROR(VLOOKUP(C161,Akademisyen!$C:$D,2,0),"")</f>
        <v/>
      </c>
      <c r="G161" s="46" t="str">
        <f>IFERROR(ROUND((((9500*VLOOKUP(Ödeme!$K$2,Unsur!$B$6:$C$21,2,0))*VLOOKUP(B161,Unsur!$E$6:$F$21,2,0))*E161)/100,2),"")</f>
        <v/>
      </c>
      <c r="H161" s="46" t="str">
        <f t="shared" si="8"/>
        <v/>
      </c>
      <c r="I161" s="47" t="str">
        <f t="shared" si="9"/>
        <v/>
      </c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</row>
    <row r="162" spans="1:37" s="49" customFormat="1" ht="15.75" hidden="1" thickBot="1" x14ac:dyDescent="0.3">
      <c r="A162" s="50" t="str">
        <f t="shared" si="10"/>
        <v/>
      </c>
      <c r="B162" s="44" t="str">
        <f>IFERROR(VLOOKUP(CONCATENATE(Ödeme!$K$2,Bordro!A162),Veri!$A:$H,6,0),"")</f>
        <v/>
      </c>
      <c r="C162" s="44" t="str">
        <f>IFERROR(VLOOKUP(CONCATENATE(Ödeme!$K$2,Bordro!A162),Veri!$A:$H,7,0),"")</f>
        <v/>
      </c>
      <c r="D162" s="45" t="str">
        <f>IFERROR(VLOOKUP(CONCATENATE(Ödeme!$K$2,Bordro!A162),Veri!$A:$H,5,0),"")</f>
        <v/>
      </c>
      <c r="E162" s="55" t="str">
        <f>IFERROR(ROUND(VLOOKUP(CONCATENATE(Ödeme!$K$2,Bordro!A162),Veri!$A:$H,8,0),2),"")</f>
        <v/>
      </c>
      <c r="F162" s="45" t="str">
        <f>IFERROR(VLOOKUP(C162,Akademisyen!$C:$D,2,0),"")</f>
        <v/>
      </c>
      <c r="G162" s="46" t="str">
        <f>IFERROR(ROUND((((9500*VLOOKUP(Ödeme!$K$2,Unsur!$B$6:$C$21,2,0))*VLOOKUP(B162,Unsur!$E$6:$F$21,2,0))*E162)/100,2),"")</f>
        <v/>
      </c>
      <c r="H162" s="46" t="str">
        <f t="shared" si="8"/>
        <v/>
      </c>
      <c r="I162" s="47" t="str">
        <f t="shared" si="9"/>
        <v/>
      </c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</row>
    <row r="163" spans="1:37" s="49" customFormat="1" ht="15.75" hidden="1" thickBot="1" x14ac:dyDescent="0.3">
      <c r="A163" s="50" t="str">
        <f t="shared" si="10"/>
        <v/>
      </c>
      <c r="B163" s="44" t="str">
        <f>IFERROR(VLOOKUP(CONCATENATE(Ödeme!$K$2,Bordro!A163),Veri!$A:$H,6,0),"")</f>
        <v/>
      </c>
      <c r="C163" s="44" t="str">
        <f>IFERROR(VLOOKUP(CONCATENATE(Ödeme!$K$2,Bordro!A163),Veri!$A:$H,7,0),"")</f>
        <v/>
      </c>
      <c r="D163" s="45" t="str">
        <f>IFERROR(VLOOKUP(CONCATENATE(Ödeme!$K$2,Bordro!A163),Veri!$A:$H,5,0),"")</f>
        <v/>
      </c>
      <c r="E163" s="55" t="str">
        <f>IFERROR(ROUND(VLOOKUP(CONCATENATE(Ödeme!$K$2,Bordro!A163),Veri!$A:$H,8,0),2),"")</f>
        <v/>
      </c>
      <c r="F163" s="45" t="str">
        <f>IFERROR(VLOOKUP(C163,Akademisyen!$C:$D,2,0),"")</f>
        <v/>
      </c>
      <c r="G163" s="46" t="str">
        <f>IFERROR(ROUND((((9500*VLOOKUP(Ödeme!$K$2,Unsur!$B$6:$C$21,2,0))*VLOOKUP(B163,Unsur!$E$6:$F$21,2,0))*E163)/100,2),"")</f>
        <v/>
      </c>
      <c r="H163" s="46" t="str">
        <f t="shared" si="8"/>
        <v/>
      </c>
      <c r="I163" s="47" t="str">
        <f t="shared" si="9"/>
        <v/>
      </c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</row>
    <row r="164" spans="1:37" s="49" customFormat="1" ht="15.75" hidden="1" thickBot="1" x14ac:dyDescent="0.3">
      <c r="A164" s="50" t="str">
        <f t="shared" si="10"/>
        <v/>
      </c>
      <c r="B164" s="44" t="str">
        <f>IFERROR(VLOOKUP(CONCATENATE(Ödeme!$K$2,Bordro!A164),Veri!$A:$H,6,0),"")</f>
        <v/>
      </c>
      <c r="C164" s="44" t="str">
        <f>IFERROR(VLOOKUP(CONCATENATE(Ödeme!$K$2,Bordro!A164),Veri!$A:$H,7,0),"")</f>
        <v/>
      </c>
      <c r="D164" s="45" t="str">
        <f>IFERROR(VLOOKUP(CONCATENATE(Ödeme!$K$2,Bordro!A164),Veri!$A:$H,5,0),"")</f>
        <v/>
      </c>
      <c r="E164" s="55" t="str">
        <f>IFERROR(ROUND(VLOOKUP(CONCATENATE(Ödeme!$K$2,Bordro!A164),Veri!$A:$H,8,0),2),"")</f>
        <v/>
      </c>
      <c r="F164" s="45" t="str">
        <f>IFERROR(VLOOKUP(C164,Akademisyen!$C:$D,2,0),"")</f>
        <v/>
      </c>
      <c r="G164" s="46" t="str">
        <f>IFERROR(ROUND((((9500*VLOOKUP(Ödeme!$K$2,Unsur!$B$6:$C$21,2,0))*VLOOKUP(B164,Unsur!$E$6:$F$21,2,0))*E164)/100,2),"")</f>
        <v/>
      </c>
      <c r="H164" s="46" t="str">
        <f t="shared" si="8"/>
        <v/>
      </c>
      <c r="I164" s="47" t="str">
        <f t="shared" si="9"/>
        <v/>
      </c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</row>
    <row r="165" spans="1:37" s="49" customFormat="1" ht="15.75" hidden="1" thickBot="1" x14ac:dyDescent="0.3">
      <c r="A165" s="50" t="str">
        <f t="shared" si="10"/>
        <v/>
      </c>
      <c r="B165" s="44" t="str">
        <f>IFERROR(VLOOKUP(CONCATENATE(Ödeme!$K$2,Bordro!A165),Veri!$A:$H,6,0),"")</f>
        <v/>
      </c>
      <c r="C165" s="44" t="str">
        <f>IFERROR(VLOOKUP(CONCATENATE(Ödeme!$K$2,Bordro!A165),Veri!$A:$H,7,0),"")</f>
        <v/>
      </c>
      <c r="D165" s="45" t="str">
        <f>IFERROR(VLOOKUP(CONCATENATE(Ödeme!$K$2,Bordro!A165),Veri!$A:$H,5,0),"")</f>
        <v/>
      </c>
      <c r="E165" s="55" t="str">
        <f>IFERROR(ROUND(VLOOKUP(CONCATENATE(Ödeme!$K$2,Bordro!A165),Veri!$A:$H,8,0),2),"")</f>
        <v/>
      </c>
      <c r="F165" s="45" t="str">
        <f>IFERROR(VLOOKUP(C165,Akademisyen!$C:$D,2,0),"")</f>
        <v/>
      </c>
      <c r="G165" s="46" t="str">
        <f>IFERROR(ROUND((((9500*VLOOKUP(Ödeme!$K$2,Unsur!$B$6:$C$21,2,0))*VLOOKUP(B165,Unsur!$E$6:$F$21,2,0))*E165)/100,2),"")</f>
        <v/>
      </c>
      <c r="H165" s="46" t="str">
        <f t="shared" si="8"/>
        <v/>
      </c>
      <c r="I165" s="47" t="str">
        <f t="shared" si="9"/>
        <v/>
      </c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</row>
    <row r="166" spans="1:37" s="49" customFormat="1" ht="15.75" hidden="1" thickBot="1" x14ac:dyDescent="0.3">
      <c r="A166" s="50" t="str">
        <f t="shared" si="10"/>
        <v/>
      </c>
      <c r="B166" s="44" t="str">
        <f>IFERROR(VLOOKUP(CONCATENATE(Ödeme!$K$2,Bordro!A166),Veri!$A:$H,6,0),"")</f>
        <v/>
      </c>
      <c r="C166" s="44" t="str">
        <f>IFERROR(VLOOKUP(CONCATENATE(Ödeme!$K$2,Bordro!A166),Veri!$A:$H,7,0),"")</f>
        <v/>
      </c>
      <c r="D166" s="45" t="str">
        <f>IFERROR(VLOOKUP(CONCATENATE(Ödeme!$K$2,Bordro!A166),Veri!$A:$H,5,0),"")</f>
        <v/>
      </c>
      <c r="E166" s="55" t="str">
        <f>IFERROR(ROUND(VLOOKUP(CONCATENATE(Ödeme!$K$2,Bordro!A166),Veri!$A:$H,8,0),2),"")</f>
        <v/>
      </c>
      <c r="F166" s="45" t="str">
        <f>IFERROR(VLOOKUP(C166,Akademisyen!$C:$D,2,0),"")</f>
        <v/>
      </c>
      <c r="G166" s="46" t="str">
        <f>IFERROR(ROUND((((9500*VLOOKUP(Ödeme!$K$2,Unsur!$B$6:$C$21,2,0))*VLOOKUP(B166,Unsur!$E$6:$F$21,2,0))*E166)/100,2),"")</f>
        <v/>
      </c>
      <c r="H166" s="46" t="str">
        <f t="shared" si="8"/>
        <v/>
      </c>
      <c r="I166" s="47" t="str">
        <f t="shared" si="9"/>
        <v/>
      </c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</row>
    <row r="167" spans="1:37" s="49" customFormat="1" ht="15.75" hidden="1" thickBot="1" x14ac:dyDescent="0.3">
      <c r="A167" s="50" t="str">
        <f t="shared" si="10"/>
        <v/>
      </c>
      <c r="B167" s="44" t="str">
        <f>IFERROR(VLOOKUP(CONCATENATE(Ödeme!$K$2,Bordro!A167),Veri!$A:$H,6,0),"")</f>
        <v/>
      </c>
      <c r="C167" s="44" t="str">
        <f>IFERROR(VLOOKUP(CONCATENATE(Ödeme!$K$2,Bordro!A167),Veri!$A:$H,7,0),"")</f>
        <v/>
      </c>
      <c r="D167" s="45" t="str">
        <f>IFERROR(VLOOKUP(CONCATENATE(Ödeme!$K$2,Bordro!A167),Veri!$A:$H,5,0),"")</f>
        <v/>
      </c>
      <c r="E167" s="55" t="str">
        <f>IFERROR(ROUND(VLOOKUP(CONCATENATE(Ödeme!$K$2,Bordro!A167),Veri!$A:$H,8,0),2),"")</f>
        <v/>
      </c>
      <c r="F167" s="45" t="str">
        <f>IFERROR(VLOOKUP(C167,Akademisyen!$C:$D,2,0),"")</f>
        <v/>
      </c>
      <c r="G167" s="46" t="str">
        <f>IFERROR(ROUND((((9500*VLOOKUP(Ödeme!$K$2,Unsur!$B$6:$C$21,2,0))*VLOOKUP(B167,Unsur!$E$6:$F$21,2,0))*E167)/100,2),"")</f>
        <v/>
      </c>
      <c r="H167" s="46" t="str">
        <f t="shared" si="8"/>
        <v/>
      </c>
      <c r="I167" s="47" t="str">
        <f t="shared" si="9"/>
        <v/>
      </c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</row>
    <row r="168" spans="1:37" s="49" customFormat="1" ht="15.75" hidden="1" thickBot="1" x14ac:dyDescent="0.3">
      <c r="A168" s="50" t="str">
        <f t="shared" si="10"/>
        <v/>
      </c>
      <c r="B168" s="44" t="str">
        <f>IFERROR(VLOOKUP(CONCATENATE(Ödeme!$K$2,Bordro!A168),Veri!$A:$H,6,0),"")</f>
        <v/>
      </c>
      <c r="C168" s="44" t="str">
        <f>IFERROR(VLOOKUP(CONCATENATE(Ödeme!$K$2,Bordro!A168),Veri!$A:$H,7,0),"")</f>
        <v/>
      </c>
      <c r="D168" s="45" t="str">
        <f>IFERROR(VLOOKUP(CONCATENATE(Ödeme!$K$2,Bordro!A168),Veri!$A:$H,5,0),"")</f>
        <v/>
      </c>
      <c r="E168" s="55" t="str">
        <f>IFERROR(ROUND(VLOOKUP(CONCATENATE(Ödeme!$K$2,Bordro!A168),Veri!$A:$H,8,0),2),"")</f>
        <v/>
      </c>
      <c r="F168" s="45" t="str">
        <f>IFERROR(VLOOKUP(C168,Akademisyen!$C:$D,2,0),"")</f>
        <v/>
      </c>
      <c r="G168" s="46" t="str">
        <f>IFERROR(ROUND((((9500*VLOOKUP(Ödeme!$K$2,Unsur!$B$6:$C$21,2,0))*VLOOKUP(B168,Unsur!$E$6:$F$21,2,0))*E168)/100,2),"")</f>
        <v/>
      </c>
      <c r="H168" s="46" t="str">
        <f t="shared" si="8"/>
        <v/>
      </c>
      <c r="I168" s="47" t="str">
        <f t="shared" si="9"/>
        <v/>
      </c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</row>
    <row r="169" spans="1:37" s="49" customFormat="1" ht="15.75" hidden="1" thickBot="1" x14ac:dyDescent="0.3">
      <c r="A169" s="50" t="str">
        <f t="shared" si="10"/>
        <v/>
      </c>
      <c r="B169" s="44" t="str">
        <f>IFERROR(VLOOKUP(CONCATENATE(Ödeme!$K$2,Bordro!A169),Veri!$A:$H,6,0),"")</f>
        <v/>
      </c>
      <c r="C169" s="44" t="str">
        <f>IFERROR(VLOOKUP(CONCATENATE(Ödeme!$K$2,Bordro!A169),Veri!$A:$H,7,0),"")</f>
        <v/>
      </c>
      <c r="D169" s="45" t="str">
        <f>IFERROR(VLOOKUP(CONCATENATE(Ödeme!$K$2,Bordro!A169),Veri!$A:$H,5,0),"")</f>
        <v/>
      </c>
      <c r="E169" s="55" t="str">
        <f>IFERROR(ROUND(VLOOKUP(CONCATENATE(Ödeme!$K$2,Bordro!A169),Veri!$A:$H,8,0),2),"")</f>
        <v/>
      </c>
      <c r="F169" s="45" t="str">
        <f>IFERROR(VLOOKUP(C169,Akademisyen!$C:$D,2,0),"")</f>
        <v/>
      </c>
      <c r="G169" s="46" t="str">
        <f>IFERROR(ROUND((((9500*VLOOKUP(Ödeme!$K$2,Unsur!$B$6:$C$21,2,0))*VLOOKUP(B169,Unsur!$E$6:$F$21,2,0))*E169)/100,2),"")</f>
        <v/>
      </c>
      <c r="H169" s="46" t="str">
        <f t="shared" si="8"/>
        <v/>
      </c>
      <c r="I169" s="47" t="str">
        <f t="shared" si="9"/>
        <v/>
      </c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</row>
    <row r="170" spans="1:37" s="49" customFormat="1" ht="15.75" hidden="1" thickBot="1" x14ac:dyDescent="0.3">
      <c r="A170" s="50" t="str">
        <f t="shared" si="10"/>
        <v/>
      </c>
      <c r="B170" s="44" t="str">
        <f>IFERROR(VLOOKUP(CONCATENATE(Ödeme!$K$2,Bordro!A170),Veri!$A:$H,6,0),"")</f>
        <v/>
      </c>
      <c r="C170" s="44" t="str">
        <f>IFERROR(VLOOKUP(CONCATENATE(Ödeme!$K$2,Bordro!A170),Veri!$A:$H,7,0),"")</f>
        <v/>
      </c>
      <c r="D170" s="45" t="str">
        <f>IFERROR(VLOOKUP(CONCATENATE(Ödeme!$K$2,Bordro!A170),Veri!$A:$H,5,0),"")</f>
        <v/>
      </c>
      <c r="E170" s="55" t="str">
        <f>IFERROR(ROUND(VLOOKUP(CONCATENATE(Ödeme!$K$2,Bordro!A170),Veri!$A:$H,8,0),2),"")</f>
        <v/>
      </c>
      <c r="F170" s="45" t="str">
        <f>IFERROR(VLOOKUP(C170,Akademisyen!$C:$D,2,0),"")</f>
        <v/>
      </c>
      <c r="G170" s="46" t="str">
        <f>IFERROR(ROUND((((9500*VLOOKUP(Ödeme!$K$2,Unsur!$B$6:$C$21,2,0))*VLOOKUP(B170,Unsur!$E$6:$F$21,2,0))*E170)/100,2),"")</f>
        <v/>
      </c>
      <c r="H170" s="46" t="str">
        <f t="shared" si="8"/>
        <v/>
      </c>
      <c r="I170" s="47" t="str">
        <f t="shared" si="9"/>
        <v/>
      </c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</row>
    <row r="171" spans="1:37" s="49" customFormat="1" ht="15.75" hidden="1" thickBot="1" x14ac:dyDescent="0.3">
      <c r="A171" s="50" t="str">
        <f t="shared" si="10"/>
        <v/>
      </c>
      <c r="B171" s="44" t="str">
        <f>IFERROR(VLOOKUP(CONCATENATE(Ödeme!$K$2,Bordro!A171),Veri!$A:$H,6,0),"")</f>
        <v/>
      </c>
      <c r="C171" s="44" t="str">
        <f>IFERROR(VLOOKUP(CONCATENATE(Ödeme!$K$2,Bordro!A171),Veri!$A:$H,7,0),"")</f>
        <v/>
      </c>
      <c r="D171" s="45" t="str">
        <f>IFERROR(VLOOKUP(CONCATENATE(Ödeme!$K$2,Bordro!A171),Veri!$A:$H,5,0),"")</f>
        <v/>
      </c>
      <c r="E171" s="55" t="str">
        <f>IFERROR(ROUND(VLOOKUP(CONCATENATE(Ödeme!$K$2,Bordro!A171),Veri!$A:$H,8,0),2),"")</f>
        <v/>
      </c>
      <c r="F171" s="45" t="str">
        <f>IFERROR(VLOOKUP(C171,Akademisyen!$C:$D,2,0),"")</f>
        <v/>
      </c>
      <c r="G171" s="46" t="str">
        <f>IFERROR(ROUND((((9500*VLOOKUP(Ödeme!$K$2,Unsur!$B$6:$C$21,2,0))*VLOOKUP(B171,Unsur!$E$6:$F$21,2,0))*E171)/100,2),"")</f>
        <v/>
      </c>
      <c r="H171" s="46" t="str">
        <f t="shared" si="8"/>
        <v/>
      </c>
      <c r="I171" s="47" t="str">
        <f t="shared" si="9"/>
        <v/>
      </c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</row>
    <row r="172" spans="1:37" s="49" customFormat="1" ht="15.75" hidden="1" thickBot="1" x14ac:dyDescent="0.3">
      <c r="A172" s="50" t="str">
        <f t="shared" si="10"/>
        <v/>
      </c>
      <c r="B172" s="44" t="str">
        <f>IFERROR(VLOOKUP(CONCATENATE(Ödeme!$K$2,Bordro!A172),Veri!$A:$H,6,0),"")</f>
        <v/>
      </c>
      <c r="C172" s="44" t="str">
        <f>IFERROR(VLOOKUP(CONCATENATE(Ödeme!$K$2,Bordro!A172),Veri!$A:$H,7,0),"")</f>
        <v/>
      </c>
      <c r="D172" s="45" t="str">
        <f>IFERROR(VLOOKUP(CONCATENATE(Ödeme!$K$2,Bordro!A172),Veri!$A:$H,5,0),"")</f>
        <v/>
      </c>
      <c r="E172" s="55" t="str">
        <f>IFERROR(ROUND(VLOOKUP(CONCATENATE(Ödeme!$K$2,Bordro!A172),Veri!$A:$H,8,0),2),"")</f>
        <v/>
      </c>
      <c r="F172" s="45" t="str">
        <f>IFERROR(VLOOKUP(C172,Akademisyen!$C:$D,2,0),"")</f>
        <v/>
      </c>
      <c r="G172" s="46" t="str">
        <f>IFERROR(ROUND((((9500*VLOOKUP(Ödeme!$K$2,Unsur!$B$6:$C$21,2,0))*VLOOKUP(B172,Unsur!$E$6:$F$21,2,0))*E172)/100,2),"")</f>
        <v/>
      </c>
      <c r="H172" s="46" t="str">
        <f t="shared" si="8"/>
        <v/>
      </c>
      <c r="I172" s="47" t="str">
        <f t="shared" si="9"/>
        <v/>
      </c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</row>
    <row r="173" spans="1:37" s="49" customFormat="1" ht="15.75" hidden="1" thickBot="1" x14ac:dyDescent="0.3">
      <c r="A173" s="50" t="str">
        <f t="shared" si="10"/>
        <v/>
      </c>
      <c r="B173" s="44" t="str">
        <f>IFERROR(VLOOKUP(CONCATENATE(Ödeme!$K$2,Bordro!A173),Veri!$A:$H,6,0),"")</f>
        <v/>
      </c>
      <c r="C173" s="44" t="str">
        <f>IFERROR(VLOOKUP(CONCATENATE(Ödeme!$K$2,Bordro!A173),Veri!$A:$H,7,0),"")</f>
        <v/>
      </c>
      <c r="D173" s="45" t="str">
        <f>IFERROR(VLOOKUP(CONCATENATE(Ödeme!$K$2,Bordro!A173),Veri!$A:$H,5,0),"")</f>
        <v/>
      </c>
      <c r="E173" s="55" t="str">
        <f>IFERROR(ROUND(VLOOKUP(CONCATENATE(Ödeme!$K$2,Bordro!A173),Veri!$A:$H,8,0),2),"")</f>
        <v/>
      </c>
      <c r="F173" s="45" t="str">
        <f>IFERROR(VLOOKUP(C173,Akademisyen!$C:$D,2,0),"")</f>
        <v/>
      </c>
      <c r="G173" s="46" t="str">
        <f>IFERROR(ROUND((((9500*VLOOKUP(Ödeme!$K$2,Unsur!$B$6:$C$21,2,0))*VLOOKUP(B173,Unsur!$E$6:$F$21,2,0))*E173)/100,2),"")</f>
        <v/>
      </c>
      <c r="H173" s="46" t="str">
        <f t="shared" si="8"/>
        <v/>
      </c>
      <c r="I173" s="47" t="str">
        <f t="shared" si="9"/>
        <v/>
      </c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</row>
    <row r="174" spans="1:37" s="49" customFormat="1" ht="15.75" hidden="1" thickBot="1" x14ac:dyDescent="0.3">
      <c r="A174" s="50" t="str">
        <f t="shared" si="10"/>
        <v/>
      </c>
      <c r="B174" s="44" t="str">
        <f>IFERROR(VLOOKUP(CONCATENATE(Ödeme!$K$2,Bordro!A174),Veri!$A:$H,6,0),"")</f>
        <v/>
      </c>
      <c r="C174" s="44" t="str">
        <f>IFERROR(VLOOKUP(CONCATENATE(Ödeme!$K$2,Bordro!A174),Veri!$A:$H,7,0),"")</f>
        <v/>
      </c>
      <c r="D174" s="45" t="str">
        <f>IFERROR(VLOOKUP(CONCATENATE(Ödeme!$K$2,Bordro!A174),Veri!$A:$H,5,0),"")</f>
        <v/>
      </c>
      <c r="E174" s="55" t="str">
        <f>IFERROR(ROUND(VLOOKUP(CONCATENATE(Ödeme!$K$2,Bordro!A174),Veri!$A:$H,8,0),2),"")</f>
        <v/>
      </c>
      <c r="F174" s="45" t="str">
        <f>IFERROR(VLOOKUP(C174,Akademisyen!$C:$D,2,0),"")</f>
        <v/>
      </c>
      <c r="G174" s="46" t="str">
        <f>IFERROR(ROUND((((9500*VLOOKUP(Ödeme!$K$2,Unsur!$B$6:$C$21,2,0))*VLOOKUP(B174,Unsur!$E$6:$F$21,2,0))*E174)/100,2),"")</f>
        <v/>
      </c>
      <c r="H174" s="46" t="str">
        <f t="shared" si="8"/>
        <v/>
      </c>
      <c r="I174" s="47" t="str">
        <f t="shared" si="9"/>
        <v/>
      </c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</row>
    <row r="175" spans="1:37" s="49" customFormat="1" ht="15.75" hidden="1" thickBot="1" x14ac:dyDescent="0.3">
      <c r="A175" s="50" t="str">
        <f t="shared" si="10"/>
        <v/>
      </c>
      <c r="B175" s="44" t="str">
        <f>IFERROR(VLOOKUP(CONCATENATE(Ödeme!$K$2,Bordro!A175),Veri!$A:$H,6,0),"")</f>
        <v/>
      </c>
      <c r="C175" s="44" t="str">
        <f>IFERROR(VLOOKUP(CONCATENATE(Ödeme!$K$2,Bordro!A175),Veri!$A:$H,7,0),"")</f>
        <v/>
      </c>
      <c r="D175" s="45" t="str">
        <f>IFERROR(VLOOKUP(CONCATENATE(Ödeme!$K$2,Bordro!A175),Veri!$A:$H,5,0),"")</f>
        <v/>
      </c>
      <c r="E175" s="55" t="str">
        <f>IFERROR(ROUND(VLOOKUP(CONCATENATE(Ödeme!$K$2,Bordro!A175),Veri!$A:$H,8,0),2),"")</f>
        <v/>
      </c>
      <c r="F175" s="45" t="str">
        <f>IFERROR(VLOOKUP(C175,Akademisyen!$C:$D,2,0),"")</f>
        <v/>
      </c>
      <c r="G175" s="46" t="str">
        <f>IFERROR(ROUND((((9500*VLOOKUP(Ödeme!$K$2,Unsur!$B$6:$C$21,2,0))*VLOOKUP(B175,Unsur!$E$6:$F$21,2,0))*E175)/100,2),"")</f>
        <v/>
      </c>
      <c r="H175" s="46" t="str">
        <f t="shared" si="8"/>
        <v/>
      </c>
      <c r="I175" s="47" t="str">
        <f t="shared" si="9"/>
        <v/>
      </c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</row>
    <row r="176" spans="1:37" s="49" customFormat="1" ht="15.75" hidden="1" thickBot="1" x14ac:dyDescent="0.3">
      <c r="A176" s="50" t="str">
        <f t="shared" si="10"/>
        <v/>
      </c>
      <c r="B176" s="44" t="str">
        <f>IFERROR(VLOOKUP(CONCATENATE(Ödeme!$K$2,Bordro!A176),Veri!$A:$H,6,0),"")</f>
        <v/>
      </c>
      <c r="C176" s="44" t="str">
        <f>IFERROR(VLOOKUP(CONCATENATE(Ödeme!$K$2,Bordro!A176),Veri!$A:$H,7,0),"")</f>
        <v/>
      </c>
      <c r="D176" s="45" t="str">
        <f>IFERROR(VLOOKUP(CONCATENATE(Ödeme!$K$2,Bordro!A176),Veri!$A:$H,5,0),"")</f>
        <v/>
      </c>
      <c r="E176" s="55" t="str">
        <f>IFERROR(ROUND(VLOOKUP(CONCATENATE(Ödeme!$K$2,Bordro!A176),Veri!$A:$H,8,0),2),"")</f>
        <v/>
      </c>
      <c r="F176" s="45" t="str">
        <f>IFERROR(VLOOKUP(C176,Akademisyen!$C:$D,2,0),"")</f>
        <v/>
      </c>
      <c r="G176" s="46" t="str">
        <f>IFERROR(ROUND((((9500*VLOOKUP(Ödeme!$K$2,Unsur!$B$6:$C$21,2,0))*VLOOKUP(B176,Unsur!$E$6:$F$21,2,0))*E176)/100,2),"")</f>
        <v/>
      </c>
      <c r="H176" s="46" t="str">
        <f t="shared" si="8"/>
        <v/>
      </c>
      <c r="I176" s="47" t="str">
        <f t="shared" si="9"/>
        <v/>
      </c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</row>
    <row r="177" spans="1:37" s="49" customFormat="1" ht="15.75" hidden="1" thickBot="1" x14ac:dyDescent="0.3">
      <c r="A177" s="50" t="str">
        <f t="shared" si="10"/>
        <v/>
      </c>
      <c r="B177" s="44" t="str">
        <f>IFERROR(VLOOKUP(CONCATENATE(Ödeme!$K$2,Bordro!A177),Veri!$A:$H,6,0),"")</f>
        <v/>
      </c>
      <c r="C177" s="44" t="str">
        <f>IFERROR(VLOOKUP(CONCATENATE(Ödeme!$K$2,Bordro!A177),Veri!$A:$H,7,0),"")</f>
        <v/>
      </c>
      <c r="D177" s="45" t="str">
        <f>IFERROR(VLOOKUP(CONCATENATE(Ödeme!$K$2,Bordro!A177),Veri!$A:$H,5,0),"")</f>
        <v/>
      </c>
      <c r="E177" s="55" t="str">
        <f>IFERROR(ROUND(VLOOKUP(CONCATENATE(Ödeme!$K$2,Bordro!A177),Veri!$A:$H,8,0),2),"")</f>
        <v/>
      </c>
      <c r="F177" s="45" t="str">
        <f>IFERROR(VLOOKUP(C177,Akademisyen!$C:$D,2,0),"")</f>
        <v/>
      </c>
      <c r="G177" s="46" t="str">
        <f>IFERROR(ROUND((((9500*VLOOKUP(Ödeme!$K$2,Unsur!$B$6:$C$21,2,0))*VLOOKUP(B177,Unsur!$E$6:$F$21,2,0))*E177)/100,2),"")</f>
        <v/>
      </c>
      <c r="H177" s="46" t="str">
        <f t="shared" si="8"/>
        <v/>
      </c>
      <c r="I177" s="47" t="str">
        <f t="shared" si="9"/>
        <v/>
      </c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</row>
    <row r="178" spans="1:37" s="49" customFormat="1" ht="15.75" hidden="1" thickBot="1" x14ac:dyDescent="0.3">
      <c r="A178" s="50" t="str">
        <f t="shared" si="10"/>
        <v/>
      </c>
      <c r="B178" s="44" t="str">
        <f>IFERROR(VLOOKUP(CONCATENATE(Ödeme!$K$2,Bordro!A178),Veri!$A:$H,6,0),"")</f>
        <v/>
      </c>
      <c r="C178" s="44" t="str">
        <f>IFERROR(VLOOKUP(CONCATENATE(Ödeme!$K$2,Bordro!A178),Veri!$A:$H,7,0),"")</f>
        <v/>
      </c>
      <c r="D178" s="45" t="str">
        <f>IFERROR(VLOOKUP(CONCATENATE(Ödeme!$K$2,Bordro!A178),Veri!$A:$H,5,0),"")</f>
        <v/>
      </c>
      <c r="E178" s="55" t="str">
        <f>IFERROR(ROUND(VLOOKUP(CONCATENATE(Ödeme!$K$2,Bordro!A178),Veri!$A:$H,8,0),2),"")</f>
        <v/>
      </c>
      <c r="F178" s="45" t="str">
        <f>IFERROR(VLOOKUP(C178,Akademisyen!$C:$D,2,0),"")</f>
        <v/>
      </c>
      <c r="G178" s="46" t="str">
        <f>IFERROR(ROUND((((9500*VLOOKUP(Ödeme!$K$2,Unsur!$B$6:$C$21,2,0))*VLOOKUP(B178,Unsur!$E$6:$F$21,2,0))*E178)/100,2),"")</f>
        <v/>
      </c>
      <c r="H178" s="46" t="str">
        <f t="shared" si="8"/>
        <v/>
      </c>
      <c r="I178" s="47" t="str">
        <f t="shared" si="9"/>
        <v/>
      </c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</row>
    <row r="179" spans="1:37" s="49" customFormat="1" ht="15.75" hidden="1" thickBot="1" x14ac:dyDescent="0.3">
      <c r="A179" s="50" t="str">
        <f t="shared" si="10"/>
        <v/>
      </c>
      <c r="B179" s="44" t="str">
        <f>IFERROR(VLOOKUP(CONCATENATE(Ödeme!$K$2,Bordro!A179),Veri!$A:$H,6,0),"")</f>
        <v/>
      </c>
      <c r="C179" s="44" t="str">
        <f>IFERROR(VLOOKUP(CONCATENATE(Ödeme!$K$2,Bordro!A179),Veri!$A:$H,7,0),"")</f>
        <v/>
      </c>
      <c r="D179" s="45" t="str">
        <f>IFERROR(VLOOKUP(CONCATENATE(Ödeme!$K$2,Bordro!A179),Veri!$A:$H,5,0),"")</f>
        <v/>
      </c>
      <c r="E179" s="55" t="str">
        <f>IFERROR(ROUND(VLOOKUP(CONCATENATE(Ödeme!$K$2,Bordro!A179),Veri!$A:$H,8,0),2),"")</f>
        <v/>
      </c>
      <c r="F179" s="45" t="str">
        <f>IFERROR(VLOOKUP(C179,Akademisyen!$C:$D,2,0),"")</f>
        <v/>
      </c>
      <c r="G179" s="46" t="str">
        <f>IFERROR(ROUND((((9500*VLOOKUP(Ödeme!$K$2,Unsur!$B$6:$C$21,2,0))*VLOOKUP(B179,Unsur!$E$6:$F$21,2,0))*E179)/100,2),"")</f>
        <v/>
      </c>
      <c r="H179" s="46" t="str">
        <f t="shared" si="8"/>
        <v/>
      </c>
      <c r="I179" s="47" t="str">
        <f t="shared" si="9"/>
        <v/>
      </c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</row>
    <row r="180" spans="1:37" s="49" customFormat="1" ht="15.75" hidden="1" thickBot="1" x14ac:dyDescent="0.3">
      <c r="A180" s="50" t="str">
        <f t="shared" si="10"/>
        <v/>
      </c>
      <c r="B180" s="44" t="str">
        <f>IFERROR(VLOOKUP(CONCATENATE(Ödeme!$K$2,Bordro!A180),Veri!$A:$H,6,0),"")</f>
        <v/>
      </c>
      <c r="C180" s="44" t="str">
        <f>IFERROR(VLOOKUP(CONCATENATE(Ödeme!$K$2,Bordro!A180),Veri!$A:$H,7,0),"")</f>
        <v/>
      </c>
      <c r="D180" s="45" t="str">
        <f>IFERROR(VLOOKUP(CONCATENATE(Ödeme!$K$2,Bordro!A180),Veri!$A:$H,5,0),"")</f>
        <v/>
      </c>
      <c r="E180" s="55" t="str">
        <f>IFERROR(ROUND(VLOOKUP(CONCATENATE(Ödeme!$K$2,Bordro!A180),Veri!$A:$H,8,0),2),"")</f>
        <v/>
      </c>
      <c r="F180" s="45" t="str">
        <f>IFERROR(VLOOKUP(C180,Akademisyen!$C:$D,2,0),"")</f>
        <v/>
      </c>
      <c r="G180" s="46" t="str">
        <f>IFERROR(ROUND((((9500*VLOOKUP(Ödeme!$K$2,Unsur!$B$6:$C$21,2,0))*VLOOKUP(B180,Unsur!$E$6:$F$21,2,0))*E180)/100,2),"")</f>
        <v/>
      </c>
      <c r="H180" s="46" t="str">
        <f t="shared" si="8"/>
        <v/>
      </c>
      <c r="I180" s="47" t="str">
        <f t="shared" si="9"/>
        <v/>
      </c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</row>
    <row r="181" spans="1:37" s="49" customFormat="1" ht="15.75" hidden="1" thickBot="1" x14ac:dyDescent="0.3">
      <c r="A181" s="50" t="str">
        <f t="shared" si="10"/>
        <v/>
      </c>
      <c r="B181" s="44" t="str">
        <f>IFERROR(VLOOKUP(CONCATENATE(Ödeme!$K$2,Bordro!A181),Veri!$A:$H,6,0),"")</f>
        <v/>
      </c>
      <c r="C181" s="44" t="str">
        <f>IFERROR(VLOOKUP(CONCATENATE(Ödeme!$K$2,Bordro!A181),Veri!$A:$H,7,0),"")</f>
        <v/>
      </c>
      <c r="D181" s="45" t="str">
        <f>IFERROR(VLOOKUP(CONCATENATE(Ödeme!$K$2,Bordro!A181),Veri!$A:$H,5,0),"")</f>
        <v/>
      </c>
      <c r="E181" s="55" t="str">
        <f>IFERROR(ROUND(VLOOKUP(CONCATENATE(Ödeme!$K$2,Bordro!A181),Veri!$A:$H,8,0),2),"")</f>
        <v/>
      </c>
      <c r="F181" s="45" t="str">
        <f>IFERROR(VLOOKUP(C181,Akademisyen!$C:$D,2,0),"")</f>
        <v/>
      </c>
      <c r="G181" s="46" t="str">
        <f>IFERROR(ROUND((((9500*VLOOKUP(Ödeme!$K$2,Unsur!$B$6:$C$21,2,0))*VLOOKUP(B181,Unsur!$E$6:$F$21,2,0))*E181)/100,2),"")</f>
        <v/>
      </c>
      <c r="H181" s="46" t="str">
        <f t="shared" si="8"/>
        <v/>
      </c>
      <c r="I181" s="47" t="str">
        <f t="shared" si="9"/>
        <v/>
      </c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</row>
    <row r="182" spans="1:37" s="49" customFormat="1" ht="15.75" hidden="1" thickBot="1" x14ac:dyDescent="0.3">
      <c r="A182" s="50" t="str">
        <f t="shared" si="10"/>
        <v/>
      </c>
      <c r="B182" s="44" t="str">
        <f>IFERROR(VLOOKUP(CONCATENATE(Ödeme!$K$2,Bordro!A182),Veri!$A:$H,6,0),"")</f>
        <v/>
      </c>
      <c r="C182" s="44" t="str">
        <f>IFERROR(VLOOKUP(CONCATENATE(Ödeme!$K$2,Bordro!A182),Veri!$A:$H,7,0),"")</f>
        <v/>
      </c>
      <c r="D182" s="45" t="str">
        <f>IFERROR(VLOOKUP(CONCATENATE(Ödeme!$K$2,Bordro!A182),Veri!$A:$H,5,0),"")</f>
        <v/>
      </c>
      <c r="E182" s="55" t="str">
        <f>IFERROR(ROUND(VLOOKUP(CONCATENATE(Ödeme!$K$2,Bordro!A182),Veri!$A:$H,8,0),2),"")</f>
        <v/>
      </c>
      <c r="F182" s="45" t="str">
        <f>IFERROR(VLOOKUP(C182,Akademisyen!$C:$D,2,0),"")</f>
        <v/>
      </c>
      <c r="G182" s="46" t="str">
        <f>IFERROR(ROUND((((9500*VLOOKUP(Ödeme!$K$2,Unsur!$B$6:$C$21,2,0))*VLOOKUP(B182,Unsur!$E$6:$F$21,2,0))*E182)/100,2),"")</f>
        <v/>
      </c>
      <c r="H182" s="46" t="str">
        <f t="shared" si="8"/>
        <v/>
      </c>
      <c r="I182" s="47" t="str">
        <f t="shared" si="9"/>
        <v/>
      </c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</row>
    <row r="183" spans="1:37" s="49" customFormat="1" ht="15.75" hidden="1" thickBot="1" x14ac:dyDescent="0.3">
      <c r="A183" s="50" t="str">
        <f t="shared" si="10"/>
        <v/>
      </c>
      <c r="B183" s="44" t="str">
        <f>IFERROR(VLOOKUP(CONCATENATE(Ödeme!$K$2,Bordro!A183),Veri!$A:$H,6,0),"")</f>
        <v/>
      </c>
      <c r="C183" s="44" t="str">
        <f>IFERROR(VLOOKUP(CONCATENATE(Ödeme!$K$2,Bordro!A183),Veri!$A:$H,7,0),"")</f>
        <v/>
      </c>
      <c r="D183" s="45" t="str">
        <f>IFERROR(VLOOKUP(CONCATENATE(Ödeme!$K$2,Bordro!A183),Veri!$A:$H,5,0),"")</f>
        <v/>
      </c>
      <c r="E183" s="55" t="str">
        <f>IFERROR(ROUND(VLOOKUP(CONCATENATE(Ödeme!$K$2,Bordro!A183),Veri!$A:$H,8,0),2),"")</f>
        <v/>
      </c>
      <c r="F183" s="45" t="str">
        <f>IFERROR(VLOOKUP(C183,Akademisyen!$C:$D,2,0),"")</f>
        <v/>
      </c>
      <c r="G183" s="46" t="str">
        <f>IFERROR(ROUND((((9500*VLOOKUP(Ödeme!$K$2,Unsur!$B$6:$C$21,2,0))*VLOOKUP(B183,Unsur!$E$6:$F$21,2,0))*E183)/100,2),"")</f>
        <v/>
      </c>
      <c r="H183" s="46" t="str">
        <f t="shared" si="8"/>
        <v/>
      </c>
      <c r="I183" s="47" t="str">
        <f t="shared" si="9"/>
        <v/>
      </c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</row>
    <row r="184" spans="1:37" s="49" customFormat="1" ht="15.75" hidden="1" thickBot="1" x14ac:dyDescent="0.3">
      <c r="A184" s="50" t="str">
        <f t="shared" si="10"/>
        <v/>
      </c>
      <c r="B184" s="44" t="str">
        <f>IFERROR(VLOOKUP(CONCATENATE(Ödeme!$K$2,Bordro!A184),Veri!$A:$H,6,0),"")</f>
        <v/>
      </c>
      <c r="C184" s="44" t="str">
        <f>IFERROR(VLOOKUP(CONCATENATE(Ödeme!$K$2,Bordro!A184),Veri!$A:$H,7,0),"")</f>
        <v/>
      </c>
      <c r="D184" s="45" t="str">
        <f>IFERROR(VLOOKUP(CONCATENATE(Ödeme!$K$2,Bordro!A184),Veri!$A:$H,5,0),"")</f>
        <v/>
      </c>
      <c r="E184" s="55" t="str">
        <f>IFERROR(ROUND(VLOOKUP(CONCATENATE(Ödeme!$K$2,Bordro!A184),Veri!$A:$H,8,0),2),"")</f>
        <v/>
      </c>
      <c r="F184" s="45" t="str">
        <f>IFERROR(VLOOKUP(C184,Akademisyen!$C:$D,2,0),"")</f>
        <v/>
      </c>
      <c r="G184" s="46" t="str">
        <f>IFERROR(ROUND((((9500*VLOOKUP(Ödeme!$K$2,Unsur!$B$6:$C$21,2,0))*VLOOKUP(B184,Unsur!$E$6:$F$21,2,0))*E184)/100,2),"")</f>
        <v/>
      </c>
      <c r="H184" s="46" t="str">
        <f t="shared" si="8"/>
        <v/>
      </c>
      <c r="I184" s="47" t="str">
        <f t="shared" si="9"/>
        <v/>
      </c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</row>
    <row r="185" spans="1:37" s="49" customFormat="1" ht="15.75" hidden="1" thickBot="1" x14ac:dyDescent="0.3">
      <c r="A185" s="50" t="str">
        <f t="shared" si="10"/>
        <v/>
      </c>
      <c r="B185" s="44" t="str">
        <f>IFERROR(VLOOKUP(CONCATENATE(Ödeme!$K$2,Bordro!A185),Veri!$A:$H,6,0),"")</f>
        <v/>
      </c>
      <c r="C185" s="44" t="str">
        <f>IFERROR(VLOOKUP(CONCATENATE(Ödeme!$K$2,Bordro!A185),Veri!$A:$H,7,0),"")</f>
        <v/>
      </c>
      <c r="D185" s="45" t="str">
        <f>IFERROR(VLOOKUP(CONCATENATE(Ödeme!$K$2,Bordro!A185),Veri!$A:$H,5,0),"")</f>
        <v/>
      </c>
      <c r="E185" s="55" t="str">
        <f>IFERROR(ROUND(VLOOKUP(CONCATENATE(Ödeme!$K$2,Bordro!A185),Veri!$A:$H,8,0),2),"")</f>
        <v/>
      </c>
      <c r="F185" s="45" t="str">
        <f>IFERROR(VLOOKUP(C185,Akademisyen!$C:$D,2,0),"")</f>
        <v/>
      </c>
      <c r="G185" s="46" t="str">
        <f>IFERROR(ROUND((((9500*VLOOKUP(Ödeme!$K$2,Unsur!$B$6:$C$21,2,0))*VLOOKUP(B185,Unsur!$E$6:$F$21,2,0))*E185)/100,2),"")</f>
        <v/>
      </c>
      <c r="H185" s="46" t="str">
        <f t="shared" si="8"/>
        <v/>
      </c>
      <c r="I185" s="47" t="str">
        <f t="shared" si="9"/>
        <v/>
      </c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</row>
    <row r="186" spans="1:37" s="49" customFormat="1" ht="15.75" hidden="1" thickBot="1" x14ac:dyDescent="0.3">
      <c r="A186" s="50" t="str">
        <f t="shared" si="10"/>
        <v/>
      </c>
      <c r="B186" s="44" t="str">
        <f>IFERROR(VLOOKUP(CONCATENATE(Ödeme!$K$2,Bordro!A186),Veri!$A:$H,6,0),"")</f>
        <v/>
      </c>
      <c r="C186" s="44" t="str">
        <f>IFERROR(VLOOKUP(CONCATENATE(Ödeme!$K$2,Bordro!A186),Veri!$A:$H,7,0),"")</f>
        <v/>
      </c>
      <c r="D186" s="45" t="str">
        <f>IFERROR(VLOOKUP(CONCATENATE(Ödeme!$K$2,Bordro!A186),Veri!$A:$H,5,0),"")</f>
        <v/>
      </c>
      <c r="E186" s="55" t="str">
        <f>IFERROR(ROUND(VLOOKUP(CONCATENATE(Ödeme!$K$2,Bordro!A186),Veri!$A:$H,8,0),2),"")</f>
        <v/>
      </c>
      <c r="F186" s="45" t="str">
        <f>IFERROR(VLOOKUP(C186,Akademisyen!$C:$D,2,0),"")</f>
        <v/>
      </c>
      <c r="G186" s="46" t="str">
        <f>IFERROR(ROUND((((9500*VLOOKUP(Ödeme!$K$2,Unsur!$B$6:$C$21,2,0))*VLOOKUP(B186,Unsur!$E$6:$F$21,2,0))*E186)/100,2),"")</f>
        <v/>
      </c>
      <c r="H186" s="46" t="str">
        <f t="shared" si="8"/>
        <v/>
      </c>
      <c r="I186" s="47" t="str">
        <f t="shared" si="9"/>
        <v/>
      </c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</row>
    <row r="187" spans="1:37" s="49" customFormat="1" ht="15.75" hidden="1" thickBot="1" x14ac:dyDescent="0.3">
      <c r="A187" s="50" t="str">
        <f t="shared" si="10"/>
        <v/>
      </c>
      <c r="B187" s="44" t="str">
        <f>IFERROR(VLOOKUP(CONCATENATE(Ödeme!$K$2,Bordro!A187),Veri!$A:$H,6,0),"")</f>
        <v/>
      </c>
      <c r="C187" s="44" t="str">
        <f>IFERROR(VLOOKUP(CONCATENATE(Ödeme!$K$2,Bordro!A187),Veri!$A:$H,7,0),"")</f>
        <v/>
      </c>
      <c r="D187" s="45" t="str">
        <f>IFERROR(VLOOKUP(CONCATENATE(Ödeme!$K$2,Bordro!A187),Veri!$A:$H,5,0),"")</f>
        <v/>
      </c>
      <c r="E187" s="55" t="str">
        <f>IFERROR(ROUND(VLOOKUP(CONCATENATE(Ödeme!$K$2,Bordro!A187),Veri!$A:$H,8,0),2),"")</f>
        <v/>
      </c>
      <c r="F187" s="45" t="str">
        <f>IFERROR(VLOOKUP(C187,Akademisyen!$C:$D,2,0),"")</f>
        <v/>
      </c>
      <c r="G187" s="46" t="str">
        <f>IFERROR(ROUND((((9500*VLOOKUP(Ödeme!$K$2,Unsur!$B$6:$C$21,2,0))*VLOOKUP(B187,Unsur!$E$6:$F$21,2,0))*E187)/100,2),"")</f>
        <v/>
      </c>
      <c r="H187" s="46" t="str">
        <f t="shared" si="8"/>
        <v/>
      </c>
      <c r="I187" s="47" t="str">
        <f t="shared" si="9"/>
        <v/>
      </c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</row>
    <row r="188" spans="1:37" s="49" customFormat="1" ht="15.75" hidden="1" thickBot="1" x14ac:dyDescent="0.3">
      <c r="A188" s="50" t="str">
        <f t="shared" si="10"/>
        <v/>
      </c>
      <c r="B188" s="44" t="str">
        <f>IFERROR(VLOOKUP(CONCATENATE(Ödeme!$K$2,Bordro!A188),Veri!$A:$H,6,0),"")</f>
        <v/>
      </c>
      <c r="C188" s="44" t="str">
        <f>IFERROR(VLOOKUP(CONCATENATE(Ödeme!$K$2,Bordro!A188),Veri!$A:$H,7,0),"")</f>
        <v/>
      </c>
      <c r="D188" s="45" t="str">
        <f>IFERROR(VLOOKUP(CONCATENATE(Ödeme!$K$2,Bordro!A188),Veri!$A:$H,5,0),"")</f>
        <v/>
      </c>
      <c r="E188" s="55" t="str">
        <f>IFERROR(ROUND(VLOOKUP(CONCATENATE(Ödeme!$K$2,Bordro!A188),Veri!$A:$H,8,0),2),"")</f>
        <v/>
      </c>
      <c r="F188" s="45" t="str">
        <f>IFERROR(VLOOKUP(C188,Akademisyen!$C:$D,2,0),"")</f>
        <v/>
      </c>
      <c r="G188" s="46" t="str">
        <f>IFERROR(ROUND((((9500*VLOOKUP(Ödeme!$K$2,Unsur!$B$6:$C$21,2,0))*VLOOKUP(B188,Unsur!$E$6:$F$21,2,0))*E188)/100,2),"")</f>
        <v/>
      </c>
      <c r="H188" s="46" t="str">
        <f t="shared" si="8"/>
        <v/>
      </c>
      <c r="I188" s="47" t="str">
        <f t="shared" si="9"/>
        <v/>
      </c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</row>
    <row r="189" spans="1:37" s="49" customFormat="1" ht="15.75" hidden="1" thickBot="1" x14ac:dyDescent="0.3">
      <c r="A189" s="50" t="str">
        <f t="shared" si="10"/>
        <v/>
      </c>
      <c r="B189" s="44" t="str">
        <f>IFERROR(VLOOKUP(CONCATENATE(Ödeme!$K$2,Bordro!A189),Veri!$A:$H,6,0),"")</f>
        <v/>
      </c>
      <c r="C189" s="44" t="str">
        <f>IFERROR(VLOOKUP(CONCATENATE(Ödeme!$K$2,Bordro!A189),Veri!$A:$H,7,0),"")</f>
        <v/>
      </c>
      <c r="D189" s="45" t="str">
        <f>IFERROR(VLOOKUP(CONCATENATE(Ödeme!$K$2,Bordro!A189),Veri!$A:$H,5,0),"")</f>
        <v/>
      </c>
      <c r="E189" s="55" t="str">
        <f>IFERROR(ROUND(VLOOKUP(CONCATENATE(Ödeme!$K$2,Bordro!A189),Veri!$A:$H,8,0),2),"")</f>
        <v/>
      </c>
      <c r="F189" s="45" t="str">
        <f>IFERROR(VLOOKUP(C189,Akademisyen!$C:$D,2,0),"")</f>
        <v/>
      </c>
      <c r="G189" s="46" t="str">
        <f>IFERROR(ROUND((((9500*VLOOKUP(Ödeme!$K$2,Unsur!$B$6:$C$21,2,0))*VLOOKUP(B189,Unsur!$E$6:$F$21,2,0))*E189)/100,2),"")</f>
        <v/>
      </c>
      <c r="H189" s="46" t="str">
        <f t="shared" si="8"/>
        <v/>
      </c>
      <c r="I189" s="47" t="str">
        <f t="shared" si="9"/>
        <v/>
      </c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</row>
    <row r="190" spans="1:37" s="49" customFormat="1" ht="15.75" hidden="1" thickBot="1" x14ac:dyDescent="0.3">
      <c r="A190" s="50" t="str">
        <f t="shared" si="10"/>
        <v/>
      </c>
      <c r="B190" s="44" t="str">
        <f>IFERROR(VLOOKUP(CONCATENATE(Ödeme!$K$2,Bordro!A190),Veri!$A:$H,6,0),"")</f>
        <v/>
      </c>
      <c r="C190" s="44" t="str">
        <f>IFERROR(VLOOKUP(CONCATENATE(Ödeme!$K$2,Bordro!A190),Veri!$A:$H,7,0),"")</f>
        <v/>
      </c>
      <c r="D190" s="45" t="str">
        <f>IFERROR(VLOOKUP(CONCATENATE(Ödeme!$K$2,Bordro!A190),Veri!$A:$H,5,0),"")</f>
        <v/>
      </c>
      <c r="E190" s="55" t="str">
        <f>IFERROR(ROUND(VLOOKUP(CONCATENATE(Ödeme!$K$2,Bordro!A190),Veri!$A:$H,8,0),2),"")</f>
        <v/>
      </c>
      <c r="F190" s="45" t="str">
        <f>IFERROR(VLOOKUP(C190,Akademisyen!$C:$D,2,0),"")</f>
        <v/>
      </c>
      <c r="G190" s="46" t="str">
        <f>IFERROR(ROUND((((9500*VLOOKUP(Ödeme!$K$2,Unsur!$B$6:$C$21,2,0))*VLOOKUP(B190,Unsur!$E$6:$F$21,2,0))*E190)/100,2),"")</f>
        <v/>
      </c>
      <c r="H190" s="46" t="str">
        <f t="shared" si="8"/>
        <v/>
      </c>
      <c r="I190" s="47" t="str">
        <f t="shared" si="9"/>
        <v/>
      </c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</row>
    <row r="191" spans="1:37" s="49" customFormat="1" ht="15.75" hidden="1" thickBot="1" x14ac:dyDescent="0.3">
      <c r="A191" s="50" t="str">
        <f t="shared" si="10"/>
        <v/>
      </c>
      <c r="B191" s="44" t="str">
        <f>IFERROR(VLOOKUP(CONCATENATE(Ödeme!$K$2,Bordro!A191),Veri!$A:$H,6,0),"")</f>
        <v/>
      </c>
      <c r="C191" s="44" t="str">
        <f>IFERROR(VLOOKUP(CONCATENATE(Ödeme!$K$2,Bordro!A191),Veri!$A:$H,7,0),"")</f>
        <v/>
      </c>
      <c r="D191" s="45" t="str">
        <f>IFERROR(VLOOKUP(CONCATENATE(Ödeme!$K$2,Bordro!A191),Veri!$A:$H,5,0),"")</f>
        <v/>
      </c>
      <c r="E191" s="55" t="str">
        <f>IFERROR(ROUND(VLOOKUP(CONCATENATE(Ödeme!$K$2,Bordro!A191),Veri!$A:$H,8,0),2),"")</f>
        <v/>
      </c>
      <c r="F191" s="45" t="str">
        <f>IFERROR(VLOOKUP(C191,Akademisyen!$C:$D,2,0),"")</f>
        <v/>
      </c>
      <c r="G191" s="46" t="str">
        <f>IFERROR(ROUND((((9500*VLOOKUP(Ödeme!$K$2,Unsur!$B$6:$C$21,2,0))*VLOOKUP(B191,Unsur!$E$6:$F$21,2,0))*E191)/100,2),"")</f>
        <v/>
      </c>
      <c r="H191" s="46" t="str">
        <f t="shared" si="8"/>
        <v/>
      </c>
      <c r="I191" s="47" t="str">
        <f t="shared" si="9"/>
        <v/>
      </c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</row>
    <row r="192" spans="1:37" s="49" customFormat="1" ht="15.75" hidden="1" thickBot="1" x14ac:dyDescent="0.3">
      <c r="A192" s="50" t="str">
        <f t="shared" si="10"/>
        <v/>
      </c>
      <c r="B192" s="44" t="str">
        <f>IFERROR(VLOOKUP(CONCATENATE(Ödeme!$K$2,Bordro!A192),Veri!$A:$H,6,0),"")</f>
        <v/>
      </c>
      <c r="C192" s="44" t="str">
        <f>IFERROR(VLOOKUP(CONCATENATE(Ödeme!$K$2,Bordro!A192),Veri!$A:$H,7,0),"")</f>
        <v/>
      </c>
      <c r="D192" s="45" t="str">
        <f>IFERROR(VLOOKUP(CONCATENATE(Ödeme!$K$2,Bordro!A192),Veri!$A:$H,5,0),"")</f>
        <v/>
      </c>
      <c r="E192" s="55" t="str">
        <f>IFERROR(ROUND(VLOOKUP(CONCATENATE(Ödeme!$K$2,Bordro!A192),Veri!$A:$H,8,0),2),"")</f>
        <v/>
      </c>
      <c r="F192" s="45" t="str">
        <f>IFERROR(VLOOKUP(C192,Akademisyen!$C:$D,2,0),"")</f>
        <v/>
      </c>
      <c r="G192" s="46" t="str">
        <f>IFERROR(ROUND((((9500*VLOOKUP(Ödeme!$K$2,Unsur!$B$6:$C$21,2,0))*VLOOKUP(B192,Unsur!$E$6:$F$21,2,0))*E192)/100,2),"")</f>
        <v/>
      </c>
      <c r="H192" s="46" t="str">
        <f t="shared" si="8"/>
        <v/>
      </c>
      <c r="I192" s="47" t="str">
        <f t="shared" si="9"/>
        <v/>
      </c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</row>
    <row r="193" spans="1:37" s="49" customFormat="1" ht="15.75" hidden="1" thickBot="1" x14ac:dyDescent="0.3">
      <c r="A193" s="50" t="str">
        <f t="shared" si="10"/>
        <v/>
      </c>
      <c r="B193" s="44" t="str">
        <f>IFERROR(VLOOKUP(CONCATENATE(Ödeme!$K$2,Bordro!A193),Veri!$A:$H,6,0),"")</f>
        <v/>
      </c>
      <c r="C193" s="44" t="str">
        <f>IFERROR(VLOOKUP(CONCATENATE(Ödeme!$K$2,Bordro!A193),Veri!$A:$H,7,0),"")</f>
        <v/>
      </c>
      <c r="D193" s="45" t="str">
        <f>IFERROR(VLOOKUP(CONCATENATE(Ödeme!$K$2,Bordro!A193),Veri!$A:$H,5,0),"")</f>
        <v/>
      </c>
      <c r="E193" s="55" t="str">
        <f>IFERROR(ROUND(VLOOKUP(CONCATENATE(Ödeme!$K$2,Bordro!A193),Veri!$A:$H,8,0),2),"")</f>
        <v/>
      </c>
      <c r="F193" s="45" t="str">
        <f>IFERROR(VLOOKUP(C193,Akademisyen!$C:$D,2,0),"")</f>
        <v/>
      </c>
      <c r="G193" s="46" t="str">
        <f>IFERROR(ROUND((((9500*VLOOKUP(Ödeme!$K$2,Unsur!$B$6:$C$21,2,0))*VLOOKUP(B193,Unsur!$E$6:$F$21,2,0))*E193)/100,2),"")</f>
        <v/>
      </c>
      <c r="H193" s="46" t="str">
        <f t="shared" si="8"/>
        <v/>
      </c>
      <c r="I193" s="47" t="str">
        <f t="shared" si="9"/>
        <v/>
      </c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</row>
    <row r="194" spans="1:37" s="49" customFormat="1" ht="15.75" hidden="1" thickBot="1" x14ac:dyDescent="0.3">
      <c r="A194" s="50" t="str">
        <f t="shared" si="10"/>
        <v/>
      </c>
      <c r="B194" s="44" t="str">
        <f>IFERROR(VLOOKUP(CONCATENATE(Ödeme!$K$2,Bordro!A194),Veri!$A:$H,6,0),"")</f>
        <v/>
      </c>
      <c r="C194" s="44" t="str">
        <f>IFERROR(VLOOKUP(CONCATENATE(Ödeme!$K$2,Bordro!A194),Veri!$A:$H,7,0),"")</f>
        <v/>
      </c>
      <c r="D194" s="45" t="str">
        <f>IFERROR(VLOOKUP(CONCATENATE(Ödeme!$K$2,Bordro!A194),Veri!$A:$H,5,0),"")</f>
        <v/>
      </c>
      <c r="E194" s="55" t="str">
        <f>IFERROR(ROUND(VLOOKUP(CONCATENATE(Ödeme!$K$2,Bordro!A194),Veri!$A:$H,8,0),2),"")</f>
        <v/>
      </c>
      <c r="F194" s="45" t="str">
        <f>IFERROR(VLOOKUP(C194,Akademisyen!$C:$D,2,0),"")</f>
        <v/>
      </c>
      <c r="G194" s="46" t="str">
        <f>IFERROR(ROUND((((9500*VLOOKUP(Ödeme!$K$2,Unsur!$B$6:$C$21,2,0))*VLOOKUP(B194,Unsur!$E$6:$F$21,2,0))*E194)/100,2),"")</f>
        <v/>
      </c>
      <c r="H194" s="46" t="str">
        <f t="shared" si="8"/>
        <v/>
      </c>
      <c r="I194" s="47" t="str">
        <f t="shared" si="9"/>
        <v/>
      </c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</row>
    <row r="195" spans="1:37" s="49" customFormat="1" ht="15.75" hidden="1" thickBot="1" x14ac:dyDescent="0.3">
      <c r="A195" s="50" t="str">
        <f t="shared" si="10"/>
        <v/>
      </c>
      <c r="B195" s="44" t="str">
        <f>IFERROR(VLOOKUP(CONCATENATE(Ödeme!$K$2,Bordro!A195),Veri!$A:$H,6,0),"")</f>
        <v/>
      </c>
      <c r="C195" s="44" t="str">
        <f>IFERROR(VLOOKUP(CONCATENATE(Ödeme!$K$2,Bordro!A195),Veri!$A:$H,7,0),"")</f>
        <v/>
      </c>
      <c r="D195" s="45" t="str">
        <f>IFERROR(VLOOKUP(CONCATENATE(Ödeme!$K$2,Bordro!A195),Veri!$A:$H,5,0),"")</f>
        <v/>
      </c>
      <c r="E195" s="55" t="str">
        <f>IFERROR(ROUND(VLOOKUP(CONCATENATE(Ödeme!$K$2,Bordro!A195),Veri!$A:$H,8,0),2),"")</f>
        <v/>
      </c>
      <c r="F195" s="45" t="str">
        <f>IFERROR(VLOOKUP(C195,Akademisyen!$C:$D,2,0),"")</f>
        <v/>
      </c>
      <c r="G195" s="46" t="str">
        <f>IFERROR(ROUND((((9500*VLOOKUP(Ödeme!$K$2,Unsur!$B$6:$C$21,2,0))*VLOOKUP(B195,Unsur!$E$6:$F$21,2,0))*E195)/100,2),"")</f>
        <v/>
      </c>
      <c r="H195" s="46" t="str">
        <f t="shared" si="8"/>
        <v/>
      </c>
      <c r="I195" s="47" t="str">
        <f t="shared" si="9"/>
        <v/>
      </c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</row>
    <row r="196" spans="1:37" s="49" customFormat="1" ht="15.75" hidden="1" thickBot="1" x14ac:dyDescent="0.3">
      <c r="A196" s="50" t="str">
        <f t="shared" si="10"/>
        <v/>
      </c>
      <c r="B196" s="44" t="str">
        <f>IFERROR(VLOOKUP(CONCATENATE(Ödeme!$K$2,Bordro!A196),Veri!$A:$H,6,0),"")</f>
        <v/>
      </c>
      <c r="C196" s="44" t="str">
        <f>IFERROR(VLOOKUP(CONCATENATE(Ödeme!$K$2,Bordro!A196),Veri!$A:$H,7,0),"")</f>
        <v/>
      </c>
      <c r="D196" s="45" t="str">
        <f>IFERROR(VLOOKUP(CONCATENATE(Ödeme!$K$2,Bordro!A196),Veri!$A:$H,5,0),"")</f>
        <v/>
      </c>
      <c r="E196" s="55" t="str">
        <f>IFERROR(ROUND(VLOOKUP(CONCATENATE(Ödeme!$K$2,Bordro!A196),Veri!$A:$H,8,0),2),"")</f>
        <v/>
      </c>
      <c r="F196" s="45" t="str">
        <f>IFERROR(VLOOKUP(C196,Akademisyen!$C:$D,2,0),"")</f>
        <v/>
      </c>
      <c r="G196" s="46" t="str">
        <f>IFERROR(ROUND((((9500*VLOOKUP(Ödeme!$K$2,Unsur!$B$6:$C$21,2,0))*VLOOKUP(B196,Unsur!$E$6:$F$21,2,0))*E196)/100,2),"")</f>
        <v/>
      </c>
      <c r="H196" s="46" t="str">
        <f t="shared" si="8"/>
        <v/>
      </c>
      <c r="I196" s="47" t="str">
        <f t="shared" si="9"/>
        <v/>
      </c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</row>
    <row r="197" spans="1:37" s="49" customFormat="1" ht="15.75" hidden="1" thickBot="1" x14ac:dyDescent="0.3">
      <c r="A197" s="50" t="str">
        <f t="shared" si="10"/>
        <v/>
      </c>
      <c r="B197" s="44" t="str">
        <f>IFERROR(VLOOKUP(CONCATENATE(Ödeme!$K$2,Bordro!A197),Veri!$A:$H,6,0),"")</f>
        <v/>
      </c>
      <c r="C197" s="44" t="str">
        <f>IFERROR(VLOOKUP(CONCATENATE(Ödeme!$K$2,Bordro!A197),Veri!$A:$H,7,0),"")</f>
        <v/>
      </c>
      <c r="D197" s="45" t="str">
        <f>IFERROR(VLOOKUP(CONCATENATE(Ödeme!$K$2,Bordro!A197),Veri!$A:$H,5,0),"")</f>
        <v/>
      </c>
      <c r="E197" s="55" t="str">
        <f>IFERROR(ROUND(VLOOKUP(CONCATENATE(Ödeme!$K$2,Bordro!A197),Veri!$A:$H,8,0),2),"")</f>
        <v/>
      </c>
      <c r="F197" s="45" t="str">
        <f>IFERROR(VLOOKUP(C197,Akademisyen!$C:$D,2,0),"")</f>
        <v/>
      </c>
      <c r="G197" s="46" t="str">
        <f>IFERROR(ROUND((((9500*VLOOKUP(Ödeme!$K$2,Unsur!$B$6:$C$21,2,0))*VLOOKUP(B197,Unsur!$E$6:$F$21,2,0))*E197)/100,2),"")</f>
        <v/>
      </c>
      <c r="H197" s="46" t="str">
        <f t="shared" ref="H197:H260" si="11">IFERROR(ROUND(G197*0.759/100,2),"")</f>
        <v/>
      </c>
      <c r="I197" s="47" t="str">
        <f t="shared" ref="I197:I260" si="12">IFERROR(G197-H197,"")</f>
        <v/>
      </c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</row>
    <row r="198" spans="1:37" s="49" customFormat="1" ht="15.75" hidden="1" thickBot="1" x14ac:dyDescent="0.3">
      <c r="A198" s="50" t="str">
        <f t="shared" si="10"/>
        <v/>
      </c>
      <c r="B198" s="44" t="str">
        <f>IFERROR(VLOOKUP(CONCATENATE(Ödeme!$K$2,Bordro!A198),Veri!$A:$H,6,0),"")</f>
        <v/>
      </c>
      <c r="C198" s="44" t="str">
        <f>IFERROR(VLOOKUP(CONCATENATE(Ödeme!$K$2,Bordro!A198),Veri!$A:$H,7,0),"")</f>
        <v/>
      </c>
      <c r="D198" s="45" t="str">
        <f>IFERROR(VLOOKUP(CONCATENATE(Ödeme!$K$2,Bordro!A198),Veri!$A:$H,5,0),"")</f>
        <v/>
      </c>
      <c r="E198" s="55" t="str">
        <f>IFERROR(ROUND(VLOOKUP(CONCATENATE(Ödeme!$K$2,Bordro!A198),Veri!$A:$H,8,0),2),"")</f>
        <v/>
      </c>
      <c r="F198" s="45" t="str">
        <f>IFERROR(VLOOKUP(C198,Akademisyen!$C:$D,2,0),"")</f>
        <v/>
      </c>
      <c r="G198" s="46" t="str">
        <f>IFERROR(ROUND((((9500*VLOOKUP(Ödeme!$K$2,Unsur!$B$6:$C$21,2,0))*VLOOKUP(B198,Unsur!$E$6:$F$21,2,0))*E198)/100,2),"")</f>
        <v/>
      </c>
      <c r="H198" s="46" t="str">
        <f t="shared" si="11"/>
        <v/>
      </c>
      <c r="I198" s="47" t="str">
        <f t="shared" si="12"/>
        <v/>
      </c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</row>
    <row r="199" spans="1:37" s="49" customFormat="1" ht="15.75" hidden="1" thickBot="1" x14ac:dyDescent="0.3">
      <c r="A199" s="50" t="str">
        <f t="shared" si="10"/>
        <v/>
      </c>
      <c r="B199" s="44" t="str">
        <f>IFERROR(VLOOKUP(CONCATENATE(Ödeme!$K$2,Bordro!A199),Veri!$A:$H,6,0),"")</f>
        <v/>
      </c>
      <c r="C199" s="44" t="str">
        <f>IFERROR(VLOOKUP(CONCATENATE(Ödeme!$K$2,Bordro!A199),Veri!$A:$H,7,0),"")</f>
        <v/>
      </c>
      <c r="D199" s="45" t="str">
        <f>IFERROR(VLOOKUP(CONCATENATE(Ödeme!$K$2,Bordro!A199),Veri!$A:$H,5,0),"")</f>
        <v/>
      </c>
      <c r="E199" s="55" t="str">
        <f>IFERROR(ROUND(VLOOKUP(CONCATENATE(Ödeme!$K$2,Bordro!A199),Veri!$A:$H,8,0),2),"")</f>
        <v/>
      </c>
      <c r="F199" s="45" t="str">
        <f>IFERROR(VLOOKUP(C199,Akademisyen!$C:$D,2,0),"")</f>
        <v/>
      </c>
      <c r="G199" s="46" t="str">
        <f>IFERROR(ROUND((((9500*VLOOKUP(Ödeme!$K$2,Unsur!$B$6:$C$21,2,0))*VLOOKUP(B199,Unsur!$E$6:$F$21,2,0))*E199)/100,2),"")</f>
        <v/>
      </c>
      <c r="H199" s="46" t="str">
        <f t="shared" si="11"/>
        <v/>
      </c>
      <c r="I199" s="47" t="str">
        <f t="shared" si="12"/>
        <v/>
      </c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</row>
    <row r="200" spans="1:37" s="49" customFormat="1" ht="15.75" hidden="1" thickBot="1" x14ac:dyDescent="0.3">
      <c r="A200" s="50" t="str">
        <f t="shared" si="10"/>
        <v/>
      </c>
      <c r="B200" s="44" t="str">
        <f>IFERROR(VLOOKUP(CONCATENATE(Ödeme!$K$2,Bordro!A200),Veri!$A:$H,6,0),"")</f>
        <v/>
      </c>
      <c r="C200" s="44" t="str">
        <f>IFERROR(VLOOKUP(CONCATENATE(Ödeme!$K$2,Bordro!A200),Veri!$A:$H,7,0),"")</f>
        <v/>
      </c>
      <c r="D200" s="45" t="str">
        <f>IFERROR(VLOOKUP(CONCATENATE(Ödeme!$K$2,Bordro!A200),Veri!$A:$H,5,0),"")</f>
        <v/>
      </c>
      <c r="E200" s="55" t="str">
        <f>IFERROR(ROUND(VLOOKUP(CONCATENATE(Ödeme!$K$2,Bordro!A200),Veri!$A:$H,8,0),2),"")</f>
        <v/>
      </c>
      <c r="F200" s="45" t="str">
        <f>IFERROR(VLOOKUP(C200,Akademisyen!$C:$D,2,0),"")</f>
        <v/>
      </c>
      <c r="G200" s="46" t="str">
        <f>IFERROR(ROUND((((9500*VLOOKUP(Ödeme!$K$2,Unsur!$B$6:$C$21,2,0))*VLOOKUP(B200,Unsur!$E$6:$F$21,2,0))*E200)/100,2),"")</f>
        <v/>
      </c>
      <c r="H200" s="46" t="str">
        <f t="shared" si="11"/>
        <v/>
      </c>
      <c r="I200" s="47" t="str">
        <f t="shared" si="12"/>
        <v/>
      </c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</row>
    <row r="201" spans="1:37" s="49" customFormat="1" ht="15.75" hidden="1" thickBot="1" x14ac:dyDescent="0.3">
      <c r="A201" s="50" t="str">
        <f t="shared" si="10"/>
        <v/>
      </c>
      <c r="B201" s="44" t="str">
        <f>IFERROR(VLOOKUP(CONCATENATE(Ödeme!$K$2,Bordro!A201),Veri!$A:$H,6,0),"")</f>
        <v/>
      </c>
      <c r="C201" s="44" t="str">
        <f>IFERROR(VLOOKUP(CONCATENATE(Ödeme!$K$2,Bordro!A201),Veri!$A:$H,7,0),"")</f>
        <v/>
      </c>
      <c r="D201" s="45" t="str">
        <f>IFERROR(VLOOKUP(CONCATENATE(Ödeme!$K$2,Bordro!A201),Veri!$A:$H,5,0),"")</f>
        <v/>
      </c>
      <c r="E201" s="55" t="str">
        <f>IFERROR(ROUND(VLOOKUP(CONCATENATE(Ödeme!$K$2,Bordro!A201),Veri!$A:$H,8,0),2),"")</f>
        <v/>
      </c>
      <c r="F201" s="45" t="str">
        <f>IFERROR(VLOOKUP(C201,Akademisyen!$C:$D,2,0),"")</f>
        <v/>
      </c>
      <c r="G201" s="46" t="str">
        <f>IFERROR(ROUND((((9500*VLOOKUP(Ödeme!$K$2,Unsur!$B$6:$C$21,2,0))*VLOOKUP(B201,Unsur!$E$6:$F$21,2,0))*E201)/100,2),"")</f>
        <v/>
      </c>
      <c r="H201" s="46" t="str">
        <f t="shared" si="11"/>
        <v/>
      </c>
      <c r="I201" s="47" t="str">
        <f t="shared" si="12"/>
        <v/>
      </c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</row>
    <row r="202" spans="1:37" s="49" customFormat="1" ht="15.75" hidden="1" thickBot="1" x14ac:dyDescent="0.3">
      <c r="A202" s="50" t="str">
        <f t="shared" si="10"/>
        <v/>
      </c>
      <c r="B202" s="44" t="str">
        <f>IFERROR(VLOOKUP(CONCATENATE(Ödeme!$K$2,Bordro!A202),Veri!$A:$H,6,0),"")</f>
        <v/>
      </c>
      <c r="C202" s="44" t="str">
        <f>IFERROR(VLOOKUP(CONCATENATE(Ödeme!$K$2,Bordro!A202),Veri!$A:$H,7,0),"")</f>
        <v/>
      </c>
      <c r="D202" s="45" t="str">
        <f>IFERROR(VLOOKUP(CONCATENATE(Ödeme!$K$2,Bordro!A202),Veri!$A:$H,5,0),"")</f>
        <v/>
      </c>
      <c r="E202" s="55" t="str">
        <f>IFERROR(ROUND(VLOOKUP(CONCATENATE(Ödeme!$K$2,Bordro!A202),Veri!$A:$H,8,0),2),"")</f>
        <v/>
      </c>
      <c r="F202" s="45" t="str">
        <f>IFERROR(VLOOKUP(C202,Akademisyen!$C:$D,2,0),"")</f>
        <v/>
      </c>
      <c r="G202" s="46" t="str">
        <f>IFERROR(ROUND((((9500*VLOOKUP(Ödeme!$K$2,Unsur!$B$6:$C$21,2,0))*VLOOKUP(B202,Unsur!$E$6:$F$21,2,0))*E202)/100,2),"")</f>
        <v/>
      </c>
      <c r="H202" s="46" t="str">
        <f t="shared" si="11"/>
        <v/>
      </c>
      <c r="I202" s="47" t="str">
        <f t="shared" si="12"/>
        <v/>
      </c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</row>
    <row r="203" spans="1:37" s="49" customFormat="1" ht="15.75" hidden="1" thickBot="1" x14ac:dyDescent="0.3">
      <c r="A203" s="50" t="str">
        <f t="shared" si="10"/>
        <v/>
      </c>
      <c r="B203" s="44" t="str">
        <f>IFERROR(VLOOKUP(CONCATENATE(Ödeme!$K$2,Bordro!A203),Veri!$A:$H,6,0),"")</f>
        <v/>
      </c>
      <c r="C203" s="44" t="str">
        <f>IFERROR(VLOOKUP(CONCATENATE(Ödeme!$K$2,Bordro!A203),Veri!$A:$H,7,0),"")</f>
        <v/>
      </c>
      <c r="D203" s="45" t="str">
        <f>IFERROR(VLOOKUP(CONCATENATE(Ödeme!$K$2,Bordro!A203),Veri!$A:$H,5,0),"")</f>
        <v/>
      </c>
      <c r="E203" s="55" t="str">
        <f>IFERROR(ROUND(VLOOKUP(CONCATENATE(Ödeme!$K$2,Bordro!A203),Veri!$A:$H,8,0),2),"")</f>
        <v/>
      </c>
      <c r="F203" s="45" t="str">
        <f>IFERROR(VLOOKUP(C203,Akademisyen!$C:$D,2,0),"")</f>
        <v/>
      </c>
      <c r="G203" s="46" t="str">
        <f>IFERROR(ROUND((((9500*VLOOKUP(Ödeme!$K$2,Unsur!$B$6:$C$21,2,0))*VLOOKUP(B203,Unsur!$E$6:$F$21,2,0))*E203)/100,2),"")</f>
        <v/>
      </c>
      <c r="H203" s="46" t="str">
        <f t="shared" si="11"/>
        <v/>
      </c>
      <c r="I203" s="47" t="str">
        <f t="shared" si="12"/>
        <v/>
      </c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</row>
    <row r="204" spans="1:37" s="49" customFormat="1" ht="15.75" hidden="1" thickBot="1" x14ac:dyDescent="0.3">
      <c r="A204" s="50" t="str">
        <f t="shared" si="10"/>
        <v/>
      </c>
      <c r="B204" s="44" t="str">
        <f>IFERROR(VLOOKUP(CONCATENATE(Ödeme!$K$2,Bordro!A204),Veri!$A:$H,6,0),"")</f>
        <v/>
      </c>
      <c r="C204" s="44" t="str">
        <f>IFERROR(VLOOKUP(CONCATENATE(Ödeme!$K$2,Bordro!A204),Veri!$A:$H,7,0),"")</f>
        <v/>
      </c>
      <c r="D204" s="45" t="str">
        <f>IFERROR(VLOOKUP(CONCATENATE(Ödeme!$K$2,Bordro!A204),Veri!$A:$H,5,0),"")</f>
        <v/>
      </c>
      <c r="E204" s="55" t="str">
        <f>IFERROR(ROUND(VLOOKUP(CONCATENATE(Ödeme!$K$2,Bordro!A204),Veri!$A:$H,8,0),2),"")</f>
        <v/>
      </c>
      <c r="F204" s="45" t="str">
        <f>IFERROR(VLOOKUP(C204,Akademisyen!$C:$D,2,0),"")</f>
        <v/>
      </c>
      <c r="G204" s="46" t="str">
        <f>IFERROR(ROUND((((9500*VLOOKUP(Ödeme!$K$2,Unsur!$B$6:$C$21,2,0))*VLOOKUP(B204,Unsur!$E$6:$F$21,2,0))*E204)/100,2),"")</f>
        <v/>
      </c>
      <c r="H204" s="46" t="str">
        <f t="shared" si="11"/>
        <v/>
      </c>
      <c r="I204" s="47" t="str">
        <f t="shared" si="12"/>
        <v/>
      </c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</row>
    <row r="205" spans="1:37" s="49" customFormat="1" ht="15.75" hidden="1" thickBot="1" x14ac:dyDescent="0.3">
      <c r="A205" s="50" t="str">
        <f t="shared" si="10"/>
        <v/>
      </c>
      <c r="B205" s="44" t="str">
        <f>IFERROR(VLOOKUP(CONCATENATE(Ödeme!$K$2,Bordro!A205),Veri!$A:$H,6,0),"")</f>
        <v/>
      </c>
      <c r="C205" s="44" t="str">
        <f>IFERROR(VLOOKUP(CONCATENATE(Ödeme!$K$2,Bordro!A205),Veri!$A:$H,7,0),"")</f>
        <v/>
      </c>
      <c r="D205" s="45" t="str">
        <f>IFERROR(VLOOKUP(CONCATENATE(Ödeme!$K$2,Bordro!A205),Veri!$A:$H,5,0),"")</f>
        <v/>
      </c>
      <c r="E205" s="55" t="str">
        <f>IFERROR(ROUND(VLOOKUP(CONCATENATE(Ödeme!$K$2,Bordro!A205),Veri!$A:$H,8,0),2),"")</f>
        <v/>
      </c>
      <c r="F205" s="45" t="str">
        <f>IFERROR(VLOOKUP(C205,Akademisyen!$C:$D,2,0),"")</f>
        <v/>
      </c>
      <c r="G205" s="46" t="str">
        <f>IFERROR(ROUND((((9500*VLOOKUP(Ödeme!$K$2,Unsur!$B$6:$C$21,2,0))*VLOOKUP(B205,Unsur!$E$6:$F$21,2,0))*E205)/100,2),"")</f>
        <v/>
      </c>
      <c r="H205" s="46" t="str">
        <f t="shared" si="11"/>
        <v/>
      </c>
      <c r="I205" s="47" t="str">
        <f t="shared" si="12"/>
        <v/>
      </c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</row>
    <row r="206" spans="1:37" s="49" customFormat="1" ht="15.75" hidden="1" thickBot="1" x14ac:dyDescent="0.3">
      <c r="A206" s="50" t="str">
        <f t="shared" si="10"/>
        <v/>
      </c>
      <c r="B206" s="44" t="str">
        <f>IFERROR(VLOOKUP(CONCATENATE(Ödeme!$K$2,Bordro!A206),Veri!$A:$H,6,0),"")</f>
        <v/>
      </c>
      <c r="C206" s="44" t="str">
        <f>IFERROR(VLOOKUP(CONCATENATE(Ödeme!$K$2,Bordro!A206),Veri!$A:$H,7,0),"")</f>
        <v/>
      </c>
      <c r="D206" s="45" t="str">
        <f>IFERROR(VLOOKUP(CONCATENATE(Ödeme!$K$2,Bordro!A206),Veri!$A:$H,5,0),"")</f>
        <v/>
      </c>
      <c r="E206" s="55" t="str">
        <f>IFERROR(ROUND(VLOOKUP(CONCATENATE(Ödeme!$K$2,Bordro!A206),Veri!$A:$H,8,0),2),"")</f>
        <v/>
      </c>
      <c r="F206" s="45" t="str">
        <f>IFERROR(VLOOKUP(C206,Akademisyen!$C:$D,2,0),"")</f>
        <v/>
      </c>
      <c r="G206" s="46" t="str">
        <f>IFERROR(ROUND((((9500*VLOOKUP(Ödeme!$K$2,Unsur!$B$6:$C$21,2,0))*VLOOKUP(B206,Unsur!$E$6:$F$21,2,0))*E206)/100,2),"")</f>
        <v/>
      </c>
      <c r="H206" s="46" t="str">
        <f t="shared" si="11"/>
        <v/>
      </c>
      <c r="I206" s="47" t="str">
        <f t="shared" si="12"/>
        <v/>
      </c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</row>
    <row r="207" spans="1:37" s="49" customFormat="1" ht="15.75" hidden="1" thickBot="1" x14ac:dyDescent="0.3">
      <c r="A207" s="50" t="str">
        <f t="shared" si="10"/>
        <v/>
      </c>
      <c r="B207" s="44" t="str">
        <f>IFERROR(VLOOKUP(CONCATENATE(Ödeme!$K$2,Bordro!A207),Veri!$A:$H,6,0),"")</f>
        <v/>
      </c>
      <c r="C207" s="44" t="str">
        <f>IFERROR(VLOOKUP(CONCATENATE(Ödeme!$K$2,Bordro!A207),Veri!$A:$H,7,0),"")</f>
        <v/>
      </c>
      <c r="D207" s="45" t="str">
        <f>IFERROR(VLOOKUP(CONCATENATE(Ödeme!$K$2,Bordro!A207),Veri!$A:$H,5,0),"")</f>
        <v/>
      </c>
      <c r="E207" s="55" t="str">
        <f>IFERROR(ROUND(VLOOKUP(CONCATENATE(Ödeme!$K$2,Bordro!A207),Veri!$A:$H,8,0),2),"")</f>
        <v/>
      </c>
      <c r="F207" s="45" t="str">
        <f>IFERROR(VLOOKUP(C207,Akademisyen!$C:$D,2,0),"")</f>
        <v/>
      </c>
      <c r="G207" s="46" t="str">
        <f>IFERROR(ROUND((((9500*VLOOKUP(Ödeme!$K$2,Unsur!$B$6:$C$21,2,0))*VLOOKUP(B207,Unsur!$E$6:$F$21,2,0))*E207)/100,2),"")</f>
        <v/>
      </c>
      <c r="H207" s="46" t="str">
        <f t="shared" si="11"/>
        <v/>
      </c>
      <c r="I207" s="47" t="str">
        <f t="shared" si="12"/>
        <v/>
      </c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</row>
    <row r="208" spans="1:37" s="49" customFormat="1" ht="15.75" hidden="1" thickBot="1" x14ac:dyDescent="0.3">
      <c r="A208" s="50" t="str">
        <f t="shared" si="10"/>
        <v/>
      </c>
      <c r="B208" s="44" t="str">
        <f>IFERROR(VLOOKUP(CONCATENATE(Ödeme!$K$2,Bordro!A208),Veri!$A:$H,6,0),"")</f>
        <v/>
      </c>
      <c r="C208" s="44" t="str">
        <f>IFERROR(VLOOKUP(CONCATENATE(Ödeme!$K$2,Bordro!A208),Veri!$A:$H,7,0),"")</f>
        <v/>
      </c>
      <c r="D208" s="45" t="str">
        <f>IFERROR(VLOOKUP(CONCATENATE(Ödeme!$K$2,Bordro!A208),Veri!$A:$H,5,0),"")</f>
        <v/>
      </c>
      <c r="E208" s="55" t="str">
        <f>IFERROR(ROUND(VLOOKUP(CONCATENATE(Ödeme!$K$2,Bordro!A208),Veri!$A:$H,8,0),2),"")</f>
        <v/>
      </c>
      <c r="F208" s="45" t="str">
        <f>IFERROR(VLOOKUP(C208,Akademisyen!$C:$D,2,0),"")</f>
        <v/>
      </c>
      <c r="G208" s="46" t="str">
        <f>IFERROR(ROUND((((9500*VLOOKUP(Ödeme!$K$2,Unsur!$B$6:$C$21,2,0))*VLOOKUP(B208,Unsur!$E$6:$F$21,2,0))*E208)/100,2),"")</f>
        <v/>
      </c>
      <c r="H208" s="46" t="str">
        <f t="shared" si="11"/>
        <v/>
      </c>
      <c r="I208" s="47" t="str">
        <f t="shared" si="12"/>
        <v/>
      </c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</row>
    <row r="209" spans="1:37" s="49" customFormat="1" ht="15.75" hidden="1" thickBot="1" x14ac:dyDescent="0.3">
      <c r="A209" s="50" t="str">
        <f t="shared" si="10"/>
        <v/>
      </c>
      <c r="B209" s="44" t="str">
        <f>IFERROR(VLOOKUP(CONCATENATE(Ödeme!$K$2,Bordro!A209),Veri!$A:$H,6,0),"")</f>
        <v/>
      </c>
      <c r="C209" s="44" t="str">
        <f>IFERROR(VLOOKUP(CONCATENATE(Ödeme!$K$2,Bordro!A209),Veri!$A:$H,7,0),"")</f>
        <v/>
      </c>
      <c r="D209" s="45" t="str">
        <f>IFERROR(VLOOKUP(CONCATENATE(Ödeme!$K$2,Bordro!A209),Veri!$A:$H,5,0),"")</f>
        <v/>
      </c>
      <c r="E209" s="55" t="str">
        <f>IFERROR(ROUND(VLOOKUP(CONCATENATE(Ödeme!$K$2,Bordro!A209),Veri!$A:$H,8,0),2),"")</f>
        <v/>
      </c>
      <c r="F209" s="45" t="str">
        <f>IFERROR(VLOOKUP(C209,Akademisyen!$C:$D,2,0),"")</f>
        <v/>
      </c>
      <c r="G209" s="46" t="str">
        <f>IFERROR(ROUND((((9500*VLOOKUP(Ödeme!$K$2,Unsur!$B$6:$C$21,2,0))*VLOOKUP(B209,Unsur!$E$6:$F$21,2,0))*E209)/100,2),"")</f>
        <v/>
      </c>
      <c r="H209" s="46" t="str">
        <f t="shared" si="11"/>
        <v/>
      </c>
      <c r="I209" s="47" t="str">
        <f t="shared" si="12"/>
        <v/>
      </c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</row>
    <row r="210" spans="1:37" s="49" customFormat="1" ht="15.75" hidden="1" thickBot="1" x14ac:dyDescent="0.3">
      <c r="A210" s="50" t="str">
        <f t="shared" si="10"/>
        <v/>
      </c>
      <c r="B210" s="44" t="str">
        <f>IFERROR(VLOOKUP(CONCATENATE(Ödeme!$K$2,Bordro!A210),Veri!$A:$H,6,0),"")</f>
        <v/>
      </c>
      <c r="C210" s="44" t="str">
        <f>IFERROR(VLOOKUP(CONCATENATE(Ödeme!$K$2,Bordro!A210),Veri!$A:$H,7,0),"")</f>
        <v/>
      </c>
      <c r="D210" s="45" t="str">
        <f>IFERROR(VLOOKUP(CONCATENATE(Ödeme!$K$2,Bordro!A210),Veri!$A:$H,5,0),"")</f>
        <v/>
      </c>
      <c r="E210" s="55" t="str">
        <f>IFERROR(ROUND(VLOOKUP(CONCATENATE(Ödeme!$K$2,Bordro!A210),Veri!$A:$H,8,0),2),"")</f>
        <v/>
      </c>
      <c r="F210" s="45" t="str">
        <f>IFERROR(VLOOKUP(C210,Akademisyen!$C:$D,2,0),"")</f>
        <v/>
      </c>
      <c r="G210" s="46" t="str">
        <f>IFERROR(ROUND((((9500*VLOOKUP(Ödeme!$K$2,Unsur!$B$6:$C$21,2,0))*VLOOKUP(B210,Unsur!$E$6:$F$21,2,0))*E210)/100,2),"")</f>
        <v/>
      </c>
      <c r="H210" s="46" t="str">
        <f t="shared" si="11"/>
        <v/>
      </c>
      <c r="I210" s="47" t="str">
        <f t="shared" si="12"/>
        <v/>
      </c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</row>
    <row r="211" spans="1:37" s="49" customFormat="1" ht="15.75" hidden="1" thickBot="1" x14ac:dyDescent="0.3">
      <c r="A211" s="50" t="str">
        <f t="shared" si="10"/>
        <v/>
      </c>
      <c r="B211" s="44" t="str">
        <f>IFERROR(VLOOKUP(CONCATENATE(Ödeme!$K$2,Bordro!A211),Veri!$A:$H,6,0),"")</f>
        <v/>
      </c>
      <c r="C211" s="44" t="str">
        <f>IFERROR(VLOOKUP(CONCATENATE(Ödeme!$K$2,Bordro!A211),Veri!$A:$H,7,0),"")</f>
        <v/>
      </c>
      <c r="D211" s="45" t="str">
        <f>IFERROR(VLOOKUP(CONCATENATE(Ödeme!$K$2,Bordro!A211),Veri!$A:$H,5,0),"")</f>
        <v/>
      </c>
      <c r="E211" s="55" t="str">
        <f>IFERROR(ROUND(VLOOKUP(CONCATENATE(Ödeme!$K$2,Bordro!A211),Veri!$A:$H,8,0),2),"")</f>
        <v/>
      </c>
      <c r="F211" s="45" t="str">
        <f>IFERROR(VLOOKUP(C211,Akademisyen!$C:$D,2,0),"")</f>
        <v/>
      </c>
      <c r="G211" s="46" t="str">
        <f>IFERROR(ROUND((((9500*VLOOKUP(Ödeme!$K$2,Unsur!$B$6:$C$21,2,0))*VLOOKUP(B211,Unsur!$E$6:$F$21,2,0))*E211)/100,2),"")</f>
        <v/>
      </c>
      <c r="H211" s="46" t="str">
        <f t="shared" si="11"/>
        <v/>
      </c>
      <c r="I211" s="47" t="str">
        <f t="shared" si="12"/>
        <v/>
      </c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</row>
    <row r="212" spans="1:37" s="49" customFormat="1" ht="15.75" hidden="1" thickBot="1" x14ac:dyDescent="0.3">
      <c r="A212" s="50" t="str">
        <f t="shared" si="10"/>
        <v/>
      </c>
      <c r="B212" s="44" t="str">
        <f>IFERROR(VLOOKUP(CONCATENATE(Ödeme!$K$2,Bordro!A212),Veri!$A:$H,6,0),"")</f>
        <v/>
      </c>
      <c r="C212" s="44" t="str">
        <f>IFERROR(VLOOKUP(CONCATENATE(Ödeme!$K$2,Bordro!A212),Veri!$A:$H,7,0),"")</f>
        <v/>
      </c>
      <c r="D212" s="45" t="str">
        <f>IFERROR(VLOOKUP(CONCATENATE(Ödeme!$K$2,Bordro!A212),Veri!$A:$H,5,0),"")</f>
        <v/>
      </c>
      <c r="E212" s="55" t="str">
        <f>IFERROR(ROUND(VLOOKUP(CONCATENATE(Ödeme!$K$2,Bordro!A212),Veri!$A:$H,8,0),2),"")</f>
        <v/>
      </c>
      <c r="F212" s="45" t="str">
        <f>IFERROR(VLOOKUP(C212,Akademisyen!$C:$D,2,0),"")</f>
        <v/>
      </c>
      <c r="G212" s="46" t="str">
        <f>IFERROR(ROUND((((9500*VLOOKUP(Ödeme!$K$2,Unsur!$B$6:$C$21,2,0))*VLOOKUP(B212,Unsur!$E$6:$F$21,2,0))*E212)/100,2),"")</f>
        <v/>
      </c>
      <c r="H212" s="46" t="str">
        <f t="shared" si="11"/>
        <v/>
      </c>
      <c r="I212" s="47" t="str">
        <f t="shared" si="12"/>
        <v/>
      </c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</row>
    <row r="213" spans="1:37" s="49" customFormat="1" ht="15.75" hidden="1" thickBot="1" x14ac:dyDescent="0.3">
      <c r="A213" s="50" t="str">
        <f t="shared" ref="A213:A276" si="13">IF(A212&gt;=$A$2,"",A212+1)</f>
        <v/>
      </c>
      <c r="B213" s="44" t="str">
        <f>IFERROR(VLOOKUP(CONCATENATE(Ödeme!$K$2,Bordro!A213),Veri!$A:$H,6,0),"")</f>
        <v/>
      </c>
      <c r="C213" s="44" t="str">
        <f>IFERROR(VLOOKUP(CONCATENATE(Ödeme!$K$2,Bordro!A213),Veri!$A:$H,7,0),"")</f>
        <v/>
      </c>
      <c r="D213" s="45" t="str">
        <f>IFERROR(VLOOKUP(CONCATENATE(Ödeme!$K$2,Bordro!A213),Veri!$A:$H,5,0),"")</f>
        <v/>
      </c>
      <c r="E213" s="55" t="str">
        <f>IFERROR(ROUND(VLOOKUP(CONCATENATE(Ödeme!$K$2,Bordro!A213),Veri!$A:$H,8,0),2),"")</f>
        <v/>
      </c>
      <c r="F213" s="45" t="str">
        <f>IFERROR(VLOOKUP(C213,Akademisyen!$C:$D,2,0),"")</f>
        <v/>
      </c>
      <c r="G213" s="46" t="str">
        <f>IFERROR(ROUND((((9500*VLOOKUP(Ödeme!$K$2,Unsur!$B$6:$C$21,2,0))*VLOOKUP(B213,Unsur!$E$6:$F$21,2,0))*E213)/100,2),"")</f>
        <v/>
      </c>
      <c r="H213" s="46" t="str">
        <f t="shared" si="11"/>
        <v/>
      </c>
      <c r="I213" s="47" t="str">
        <f t="shared" si="12"/>
        <v/>
      </c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</row>
    <row r="214" spans="1:37" s="49" customFormat="1" ht="15.75" hidden="1" thickBot="1" x14ac:dyDescent="0.3">
      <c r="A214" s="50" t="str">
        <f t="shared" si="13"/>
        <v/>
      </c>
      <c r="B214" s="44" t="str">
        <f>IFERROR(VLOOKUP(CONCATENATE(Ödeme!$K$2,Bordro!A214),Veri!$A:$H,6,0),"")</f>
        <v/>
      </c>
      <c r="C214" s="44" t="str">
        <f>IFERROR(VLOOKUP(CONCATENATE(Ödeme!$K$2,Bordro!A214),Veri!$A:$H,7,0),"")</f>
        <v/>
      </c>
      <c r="D214" s="45" t="str">
        <f>IFERROR(VLOOKUP(CONCATENATE(Ödeme!$K$2,Bordro!A214),Veri!$A:$H,5,0),"")</f>
        <v/>
      </c>
      <c r="E214" s="55" t="str">
        <f>IFERROR(ROUND(VLOOKUP(CONCATENATE(Ödeme!$K$2,Bordro!A214),Veri!$A:$H,8,0),2),"")</f>
        <v/>
      </c>
      <c r="F214" s="45" t="str">
        <f>IFERROR(VLOOKUP(C214,Akademisyen!$C:$D,2,0),"")</f>
        <v/>
      </c>
      <c r="G214" s="46" t="str">
        <f>IFERROR(ROUND((((9500*VLOOKUP(Ödeme!$K$2,Unsur!$B$6:$C$21,2,0))*VLOOKUP(B214,Unsur!$E$6:$F$21,2,0))*E214)/100,2),"")</f>
        <v/>
      </c>
      <c r="H214" s="46" t="str">
        <f t="shared" si="11"/>
        <v/>
      </c>
      <c r="I214" s="47" t="str">
        <f t="shared" si="12"/>
        <v/>
      </c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</row>
    <row r="215" spans="1:37" s="49" customFormat="1" ht="15.75" hidden="1" thickBot="1" x14ac:dyDescent="0.3">
      <c r="A215" s="50" t="str">
        <f t="shared" si="13"/>
        <v/>
      </c>
      <c r="B215" s="44" t="str">
        <f>IFERROR(VLOOKUP(CONCATENATE(Ödeme!$K$2,Bordro!A215),Veri!$A:$H,6,0),"")</f>
        <v/>
      </c>
      <c r="C215" s="44" t="str">
        <f>IFERROR(VLOOKUP(CONCATENATE(Ödeme!$K$2,Bordro!A215),Veri!$A:$H,7,0),"")</f>
        <v/>
      </c>
      <c r="D215" s="45" t="str">
        <f>IFERROR(VLOOKUP(CONCATENATE(Ödeme!$K$2,Bordro!A215),Veri!$A:$H,5,0),"")</f>
        <v/>
      </c>
      <c r="E215" s="55" t="str">
        <f>IFERROR(ROUND(VLOOKUP(CONCATENATE(Ödeme!$K$2,Bordro!A215),Veri!$A:$H,8,0),2),"")</f>
        <v/>
      </c>
      <c r="F215" s="45" t="str">
        <f>IFERROR(VLOOKUP(C215,Akademisyen!$C:$D,2,0),"")</f>
        <v/>
      </c>
      <c r="G215" s="46" t="str">
        <f>IFERROR(ROUND((((9500*VLOOKUP(Ödeme!$K$2,Unsur!$B$6:$C$21,2,0))*VLOOKUP(B215,Unsur!$E$6:$F$21,2,0))*E215)/100,2),"")</f>
        <v/>
      </c>
      <c r="H215" s="46" t="str">
        <f t="shared" si="11"/>
        <v/>
      </c>
      <c r="I215" s="47" t="str">
        <f t="shared" si="12"/>
        <v/>
      </c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</row>
    <row r="216" spans="1:37" s="49" customFormat="1" ht="15.75" hidden="1" thickBot="1" x14ac:dyDescent="0.3">
      <c r="A216" s="50" t="str">
        <f t="shared" si="13"/>
        <v/>
      </c>
      <c r="B216" s="44" t="str">
        <f>IFERROR(VLOOKUP(CONCATENATE(Ödeme!$K$2,Bordro!A216),Veri!$A:$H,6,0),"")</f>
        <v/>
      </c>
      <c r="C216" s="44" t="str">
        <f>IFERROR(VLOOKUP(CONCATENATE(Ödeme!$K$2,Bordro!A216),Veri!$A:$H,7,0),"")</f>
        <v/>
      </c>
      <c r="D216" s="45" t="str">
        <f>IFERROR(VLOOKUP(CONCATENATE(Ödeme!$K$2,Bordro!A216),Veri!$A:$H,5,0),"")</f>
        <v/>
      </c>
      <c r="E216" s="55" t="str">
        <f>IFERROR(ROUND(VLOOKUP(CONCATENATE(Ödeme!$K$2,Bordro!A216),Veri!$A:$H,8,0),2),"")</f>
        <v/>
      </c>
      <c r="F216" s="45" t="str">
        <f>IFERROR(VLOOKUP(C216,Akademisyen!$C:$D,2,0),"")</f>
        <v/>
      </c>
      <c r="G216" s="46" t="str">
        <f>IFERROR(ROUND((((9500*VLOOKUP(Ödeme!$K$2,Unsur!$B$6:$C$21,2,0))*VLOOKUP(B216,Unsur!$E$6:$F$21,2,0))*E216)/100,2),"")</f>
        <v/>
      </c>
      <c r="H216" s="46" t="str">
        <f t="shared" si="11"/>
        <v/>
      </c>
      <c r="I216" s="47" t="str">
        <f t="shared" si="12"/>
        <v/>
      </c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</row>
    <row r="217" spans="1:37" s="49" customFormat="1" ht="15.75" hidden="1" thickBot="1" x14ac:dyDescent="0.3">
      <c r="A217" s="50" t="str">
        <f t="shared" si="13"/>
        <v/>
      </c>
      <c r="B217" s="44" t="str">
        <f>IFERROR(VLOOKUP(CONCATENATE(Ödeme!$K$2,Bordro!A217),Veri!$A:$H,6,0),"")</f>
        <v/>
      </c>
      <c r="C217" s="44" t="str">
        <f>IFERROR(VLOOKUP(CONCATENATE(Ödeme!$K$2,Bordro!A217),Veri!$A:$H,7,0),"")</f>
        <v/>
      </c>
      <c r="D217" s="45" t="str">
        <f>IFERROR(VLOOKUP(CONCATENATE(Ödeme!$K$2,Bordro!A217),Veri!$A:$H,5,0),"")</f>
        <v/>
      </c>
      <c r="E217" s="55" t="str">
        <f>IFERROR(ROUND(VLOOKUP(CONCATENATE(Ödeme!$K$2,Bordro!A217),Veri!$A:$H,8,0),2),"")</f>
        <v/>
      </c>
      <c r="F217" s="45" t="str">
        <f>IFERROR(VLOOKUP(C217,Akademisyen!$C:$D,2,0),"")</f>
        <v/>
      </c>
      <c r="G217" s="46" t="str">
        <f>IFERROR(ROUND((((9500*VLOOKUP(Ödeme!$K$2,Unsur!$B$6:$C$21,2,0))*VLOOKUP(B217,Unsur!$E$6:$F$21,2,0))*E217)/100,2),"")</f>
        <v/>
      </c>
      <c r="H217" s="46" t="str">
        <f t="shared" si="11"/>
        <v/>
      </c>
      <c r="I217" s="47" t="str">
        <f t="shared" si="12"/>
        <v/>
      </c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</row>
    <row r="218" spans="1:37" s="49" customFormat="1" ht="15.75" hidden="1" thickBot="1" x14ac:dyDescent="0.3">
      <c r="A218" s="50" t="str">
        <f t="shared" si="13"/>
        <v/>
      </c>
      <c r="B218" s="44" t="str">
        <f>IFERROR(VLOOKUP(CONCATENATE(Ödeme!$K$2,Bordro!A218),Veri!$A:$H,6,0),"")</f>
        <v/>
      </c>
      <c r="C218" s="44" t="str">
        <f>IFERROR(VLOOKUP(CONCATENATE(Ödeme!$K$2,Bordro!A218),Veri!$A:$H,7,0),"")</f>
        <v/>
      </c>
      <c r="D218" s="45" t="str">
        <f>IFERROR(VLOOKUP(CONCATENATE(Ödeme!$K$2,Bordro!A218),Veri!$A:$H,5,0),"")</f>
        <v/>
      </c>
      <c r="E218" s="55" t="str">
        <f>IFERROR(ROUND(VLOOKUP(CONCATENATE(Ödeme!$K$2,Bordro!A218),Veri!$A:$H,8,0),2),"")</f>
        <v/>
      </c>
      <c r="F218" s="45" t="str">
        <f>IFERROR(VLOOKUP(C218,Akademisyen!$C:$D,2,0),"")</f>
        <v/>
      </c>
      <c r="G218" s="46" t="str">
        <f>IFERROR(ROUND((((9500*VLOOKUP(Ödeme!$K$2,Unsur!$B$6:$C$21,2,0))*VLOOKUP(B218,Unsur!$E$6:$F$21,2,0))*E218)/100,2),"")</f>
        <v/>
      </c>
      <c r="H218" s="46" t="str">
        <f t="shared" si="11"/>
        <v/>
      </c>
      <c r="I218" s="47" t="str">
        <f t="shared" si="12"/>
        <v/>
      </c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</row>
    <row r="219" spans="1:37" s="49" customFormat="1" ht="15.75" hidden="1" thickBot="1" x14ac:dyDescent="0.3">
      <c r="A219" s="50" t="str">
        <f t="shared" si="13"/>
        <v/>
      </c>
      <c r="B219" s="44" t="str">
        <f>IFERROR(VLOOKUP(CONCATENATE(Ödeme!$K$2,Bordro!A219),Veri!$A:$H,6,0),"")</f>
        <v/>
      </c>
      <c r="C219" s="44" t="str">
        <f>IFERROR(VLOOKUP(CONCATENATE(Ödeme!$K$2,Bordro!A219),Veri!$A:$H,7,0),"")</f>
        <v/>
      </c>
      <c r="D219" s="45" t="str">
        <f>IFERROR(VLOOKUP(CONCATENATE(Ödeme!$K$2,Bordro!A219),Veri!$A:$H,5,0),"")</f>
        <v/>
      </c>
      <c r="E219" s="55" t="str">
        <f>IFERROR(ROUND(VLOOKUP(CONCATENATE(Ödeme!$K$2,Bordro!A219),Veri!$A:$H,8,0),2),"")</f>
        <v/>
      </c>
      <c r="F219" s="45" t="str">
        <f>IFERROR(VLOOKUP(C219,Akademisyen!$C:$D,2,0),"")</f>
        <v/>
      </c>
      <c r="G219" s="46" t="str">
        <f>IFERROR(ROUND((((9500*VLOOKUP(Ödeme!$K$2,Unsur!$B$6:$C$21,2,0))*VLOOKUP(B219,Unsur!$E$6:$F$21,2,0))*E219)/100,2),"")</f>
        <v/>
      </c>
      <c r="H219" s="46" t="str">
        <f t="shared" si="11"/>
        <v/>
      </c>
      <c r="I219" s="47" t="str">
        <f t="shared" si="12"/>
        <v/>
      </c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</row>
    <row r="220" spans="1:37" s="49" customFormat="1" ht="15.75" hidden="1" thickBot="1" x14ac:dyDescent="0.3">
      <c r="A220" s="50" t="str">
        <f t="shared" si="13"/>
        <v/>
      </c>
      <c r="B220" s="44" t="str">
        <f>IFERROR(VLOOKUP(CONCATENATE(Ödeme!$K$2,Bordro!A220),Veri!$A:$H,6,0),"")</f>
        <v/>
      </c>
      <c r="C220" s="44" t="str">
        <f>IFERROR(VLOOKUP(CONCATENATE(Ödeme!$K$2,Bordro!A220),Veri!$A:$H,7,0),"")</f>
        <v/>
      </c>
      <c r="D220" s="45" t="str">
        <f>IFERROR(VLOOKUP(CONCATENATE(Ödeme!$K$2,Bordro!A220),Veri!$A:$H,5,0),"")</f>
        <v/>
      </c>
      <c r="E220" s="55" t="str">
        <f>IFERROR(ROUND(VLOOKUP(CONCATENATE(Ödeme!$K$2,Bordro!A220),Veri!$A:$H,8,0),2),"")</f>
        <v/>
      </c>
      <c r="F220" s="45" t="str">
        <f>IFERROR(VLOOKUP(C220,Akademisyen!$C:$D,2,0),"")</f>
        <v/>
      </c>
      <c r="G220" s="46" t="str">
        <f>IFERROR(ROUND((((9500*VLOOKUP(Ödeme!$K$2,Unsur!$B$6:$C$21,2,0))*VLOOKUP(B220,Unsur!$E$6:$F$21,2,0))*E220)/100,2),"")</f>
        <v/>
      </c>
      <c r="H220" s="46" t="str">
        <f t="shared" si="11"/>
        <v/>
      </c>
      <c r="I220" s="47" t="str">
        <f t="shared" si="12"/>
        <v/>
      </c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</row>
    <row r="221" spans="1:37" s="49" customFormat="1" ht="15.75" hidden="1" thickBot="1" x14ac:dyDescent="0.3">
      <c r="A221" s="50" t="str">
        <f t="shared" si="13"/>
        <v/>
      </c>
      <c r="B221" s="44" t="str">
        <f>IFERROR(VLOOKUP(CONCATENATE(Ödeme!$K$2,Bordro!A221),Veri!$A:$H,6,0),"")</f>
        <v/>
      </c>
      <c r="C221" s="44" t="str">
        <f>IFERROR(VLOOKUP(CONCATENATE(Ödeme!$K$2,Bordro!A221),Veri!$A:$H,7,0),"")</f>
        <v/>
      </c>
      <c r="D221" s="45" t="str">
        <f>IFERROR(VLOOKUP(CONCATENATE(Ödeme!$K$2,Bordro!A221),Veri!$A:$H,5,0),"")</f>
        <v/>
      </c>
      <c r="E221" s="55" t="str">
        <f>IFERROR(ROUND(VLOOKUP(CONCATENATE(Ödeme!$K$2,Bordro!A221),Veri!$A:$H,8,0),2),"")</f>
        <v/>
      </c>
      <c r="F221" s="45" t="str">
        <f>IFERROR(VLOOKUP(C221,Akademisyen!$C:$D,2,0),"")</f>
        <v/>
      </c>
      <c r="G221" s="46" t="str">
        <f>IFERROR(ROUND((((9500*VLOOKUP(Ödeme!$K$2,Unsur!$B$6:$C$21,2,0))*VLOOKUP(B221,Unsur!$E$6:$F$21,2,0))*E221)/100,2),"")</f>
        <v/>
      </c>
      <c r="H221" s="46" t="str">
        <f t="shared" si="11"/>
        <v/>
      </c>
      <c r="I221" s="47" t="str">
        <f t="shared" si="12"/>
        <v/>
      </c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</row>
    <row r="222" spans="1:37" s="49" customFormat="1" ht="15.75" hidden="1" thickBot="1" x14ac:dyDescent="0.3">
      <c r="A222" s="50" t="str">
        <f t="shared" si="13"/>
        <v/>
      </c>
      <c r="B222" s="44" t="str">
        <f>IFERROR(VLOOKUP(CONCATENATE(Ödeme!$K$2,Bordro!A222),Veri!$A:$H,6,0),"")</f>
        <v/>
      </c>
      <c r="C222" s="44" t="str">
        <f>IFERROR(VLOOKUP(CONCATENATE(Ödeme!$K$2,Bordro!A222),Veri!$A:$H,7,0),"")</f>
        <v/>
      </c>
      <c r="D222" s="45" t="str">
        <f>IFERROR(VLOOKUP(CONCATENATE(Ödeme!$K$2,Bordro!A222),Veri!$A:$H,5,0),"")</f>
        <v/>
      </c>
      <c r="E222" s="55" t="str">
        <f>IFERROR(ROUND(VLOOKUP(CONCATENATE(Ödeme!$K$2,Bordro!A222),Veri!$A:$H,8,0),2),"")</f>
        <v/>
      </c>
      <c r="F222" s="45" t="str">
        <f>IFERROR(VLOOKUP(C222,Akademisyen!$C:$D,2,0),"")</f>
        <v/>
      </c>
      <c r="G222" s="46" t="str">
        <f>IFERROR(ROUND((((9500*VLOOKUP(Ödeme!$K$2,Unsur!$B$6:$C$21,2,0))*VLOOKUP(B222,Unsur!$E$6:$F$21,2,0))*E222)/100,2),"")</f>
        <v/>
      </c>
      <c r="H222" s="46" t="str">
        <f t="shared" si="11"/>
        <v/>
      </c>
      <c r="I222" s="47" t="str">
        <f t="shared" si="12"/>
        <v/>
      </c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</row>
    <row r="223" spans="1:37" s="49" customFormat="1" ht="15.75" hidden="1" thickBot="1" x14ac:dyDescent="0.3">
      <c r="A223" s="50" t="str">
        <f t="shared" si="13"/>
        <v/>
      </c>
      <c r="B223" s="44" t="str">
        <f>IFERROR(VLOOKUP(CONCATENATE(Ödeme!$K$2,Bordro!A223),Veri!$A:$H,6,0),"")</f>
        <v/>
      </c>
      <c r="C223" s="44" t="str">
        <f>IFERROR(VLOOKUP(CONCATENATE(Ödeme!$K$2,Bordro!A223),Veri!$A:$H,7,0),"")</f>
        <v/>
      </c>
      <c r="D223" s="45" t="str">
        <f>IFERROR(VLOOKUP(CONCATENATE(Ödeme!$K$2,Bordro!A223),Veri!$A:$H,5,0),"")</f>
        <v/>
      </c>
      <c r="E223" s="55" t="str">
        <f>IFERROR(ROUND(VLOOKUP(CONCATENATE(Ödeme!$K$2,Bordro!A223),Veri!$A:$H,8,0),2),"")</f>
        <v/>
      </c>
      <c r="F223" s="45" t="str">
        <f>IFERROR(VLOOKUP(C223,Akademisyen!$C:$D,2,0),"")</f>
        <v/>
      </c>
      <c r="G223" s="46" t="str">
        <f>IFERROR(ROUND((((9500*VLOOKUP(Ödeme!$K$2,Unsur!$B$6:$C$21,2,0))*VLOOKUP(B223,Unsur!$E$6:$F$21,2,0))*E223)/100,2),"")</f>
        <v/>
      </c>
      <c r="H223" s="46" t="str">
        <f t="shared" si="11"/>
        <v/>
      </c>
      <c r="I223" s="47" t="str">
        <f t="shared" si="12"/>
        <v/>
      </c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</row>
    <row r="224" spans="1:37" s="49" customFormat="1" ht="15.75" hidden="1" thickBot="1" x14ac:dyDescent="0.3">
      <c r="A224" s="50" t="str">
        <f t="shared" si="13"/>
        <v/>
      </c>
      <c r="B224" s="44" t="str">
        <f>IFERROR(VLOOKUP(CONCATENATE(Ödeme!$K$2,Bordro!A224),Veri!$A:$H,6,0),"")</f>
        <v/>
      </c>
      <c r="C224" s="44" t="str">
        <f>IFERROR(VLOOKUP(CONCATENATE(Ödeme!$K$2,Bordro!A224),Veri!$A:$H,7,0),"")</f>
        <v/>
      </c>
      <c r="D224" s="45" t="str">
        <f>IFERROR(VLOOKUP(CONCATENATE(Ödeme!$K$2,Bordro!A224),Veri!$A:$H,5,0),"")</f>
        <v/>
      </c>
      <c r="E224" s="55" t="str">
        <f>IFERROR(ROUND(VLOOKUP(CONCATENATE(Ödeme!$K$2,Bordro!A224),Veri!$A:$H,8,0),2),"")</f>
        <v/>
      </c>
      <c r="F224" s="45" t="str">
        <f>IFERROR(VLOOKUP(C224,Akademisyen!$C:$D,2,0),"")</f>
        <v/>
      </c>
      <c r="G224" s="46" t="str">
        <f>IFERROR(ROUND((((9500*VLOOKUP(Ödeme!$K$2,Unsur!$B$6:$C$21,2,0))*VLOOKUP(B224,Unsur!$E$6:$F$21,2,0))*E224)/100,2),"")</f>
        <v/>
      </c>
      <c r="H224" s="46" t="str">
        <f t="shared" si="11"/>
        <v/>
      </c>
      <c r="I224" s="47" t="str">
        <f t="shared" si="12"/>
        <v/>
      </c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</row>
    <row r="225" spans="1:37" s="49" customFormat="1" ht="15.75" hidden="1" thickBot="1" x14ac:dyDescent="0.3">
      <c r="A225" s="50" t="str">
        <f t="shared" si="13"/>
        <v/>
      </c>
      <c r="B225" s="44" t="str">
        <f>IFERROR(VLOOKUP(CONCATENATE(Ödeme!$K$2,Bordro!A225),Veri!$A:$H,6,0),"")</f>
        <v/>
      </c>
      <c r="C225" s="44" t="str">
        <f>IFERROR(VLOOKUP(CONCATENATE(Ödeme!$K$2,Bordro!A225),Veri!$A:$H,7,0),"")</f>
        <v/>
      </c>
      <c r="D225" s="45" t="str">
        <f>IFERROR(VLOOKUP(CONCATENATE(Ödeme!$K$2,Bordro!A225),Veri!$A:$H,5,0),"")</f>
        <v/>
      </c>
      <c r="E225" s="55" t="str">
        <f>IFERROR(ROUND(VLOOKUP(CONCATENATE(Ödeme!$K$2,Bordro!A225),Veri!$A:$H,8,0),2),"")</f>
        <v/>
      </c>
      <c r="F225" s="45" t="str">
        <f>IFERROR(VLOOKUP(C225,Akademisyen!$C:$D,2,0),"")</f>
        <v/>
      </c>
      <c r="G225" s="46" t="str">
        <f>IFERROR(ROUND((((9500*VLOOKUP(Ödeme!$K$2,Unsur!$B$6:$C$21,2,0))*VLOOKUP(B225,Unsur!$E$6:$F$21,2,0))*E225)/100,2),"")</f>
        <v/>
      </c>
      <c r="H225" s="46" t="str">
        <f t="shared" si="11"/>
        <v/>
      </c>
      <c r="I225" s="47" t="str">
        <f t="shared" si="12"/>
        <v/>
      </c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</row>
    <row r="226" spans="1:37" s="49" customFormat="1" ht="15.75" hidden="1" thickBot="1" x14ac:dyDescent="0.3">
      <c r="A226" s="50" t="str">
        <f t="shared" si="13"/>
        <v/>
      </c>
      <c r="B226" s="44" t="str">
        <f>IFERROR(VLOOKUP(CONCATENATE(Ödeme!$K$2,Bordro!A226),Veri!$A:$H,6,0),"")</f>
        <v/>
      </c>
      <c r="C226" s="44" t="str">
        <f>IFERROR(VLOOKUP(CONCATENATE(Ödeme!$K$2,Bordro!A226),Veri!$A:$H,7,0),"")</f>
        <v/>
      </c>
      <c r="D226" s="45" t="str">
        <f>IFERROR(VLOOKUP(CONCATENATE(Ödeme!$K$2,Bordro!A226),Veri!$A:$H,5,0),"")</f>
        <v/>
      </c>
      <c r="E226" s="55" t="str">
        <f>IFERROR(ROUND(VLOOKUP(CONCATENATE(Ödeme!$K$2,Bordro!A226),Veri!$A:$H,8,0),2),"")</f>
        <v/>
      </c>
      <c r="F226" s="45" t="str">
        <f>IFERROR(VLOOKUP(C226,Akademisyen!$C:$D,2,0),"")</f>
        <v/>
      </c>
      <c r="G226" s="46" t="str">
        <f>IFERROR(ROUND((((9500*VLOOKUP(Ödeme!$K$2,Unsur!$B$6:$C$21,2,0))*VLOOKUP(B226,Unsur!$E$6:$F$21,2,0))*E226)/100,2),"")</f>
        <v/>
      </c>
      <c r="H226" s="46" t="str">
        <f t="shared" si="11"/>
        <v/>
      </c>
      <c r="I226" s="47" t="str">
        <f t="shared" si="12"/>
        <v/>
      </c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</row>
    <row r="227" spans="1:37" s="49" customFormat="1" ht="15.75" hidden="1" thickBot="1" x14ac:dyDescent="0.3">
      <c r="A227" s="50" t="str">
        <f t="shared" si="13"/>
        <v/>
      </c>
      <c r="B227" s="44" t="str">
        <f>IFERROR(VLOOKUP(CONCATENATE(Ödeme!$K$2,Bordro!A227),Veri!$A:$H,6,0),"")</f>
        <v/>
      </c>
      <c r="C227" s="44" t="str">
        <f>IFERROR(VLOOKUP(CONCATENATE(Ödeme!$K$2,Bordro!A227),Veri!$A:$H,7,0),"")</f>
        <v/>
      </c>
      <c r="D227" s="45" t="str">
        <f>IFERROR(VLOOKUP(CONCATENATE(Ödeme!$K$2,Bordro!A227),Veri!$A:$H,5,0),"")</f>
        <v/>
      </c>
      <c r="E227" s="55" t="str">
        <f>IFERROR(ROUND(VLOOKUP(CONCATENATE(Ödeme!$K$2,Bordro!A227),Veri!$A:$H,8,0),2),"")</f>
        <v/>
      </c>
      <c r="F227" s="45" t="str">
        <f>IFERROR(VLOOKUP(C227,Akademisyen!$C:$D,2,0),"")</f>
        <v/>
      </c>
      <c r="G227" s="46" t="str">
        <f>IFERROR(ROUND((((9500*VLOOKUP(Ödeme!$K$2,Unsur!$B$6:$C$21,2,0))*VLOOKUP(B227,Unsur!$E$6:$F$21,2,0))*E227)/100,2),"")</f>
        <v/>
      </c>
      <c r="H227" s="46" t="str">
        <f t="shared" si="11"/>
        <v/>
      </c>
      <c r="I227" s="47" t="str">
        <f t="shared" si="12"/>
        <v/>
      </c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</row>
    <row r="228" spans="1:37" s="49" customFormat="1" ht="15.75" hidden="1" thickBot="1" x14ac:dyDescent="0.3">
      <c r="A228" s="50" t="str">
        <f t="shared" si="13"/>
        <v/>
      </c>
      <c r="B228" s="44" t="str">
        <f>IFERROR(VLOOKUP(CONCATENATE(Ödeme!$K$2,Bordro!A228),Veri!$A:$H,6,0),"")</f>
        <v/>
      </c>
      <c r="C228" s="44" t="str">
        <f>IFERROR(VLOOKUP(CONCATENATE(Ödeme!$K$2,Bordro!A228),Veri!$A:$H,7,0),"")</f>
        <v/>
      </c>
      <c r="D228" s="45" t="str">
        <f>IFERROR(VLOOKUP(CONCATENATE(Ödeme!$K$2,Bordro!A228),Veri!$A:$H,5,0),"")</f>
        <v/>
      </c>
      <c r="E228" s="55" t="str">
        <f>IFERROR(ROUND(VLOOKUP(CONCATENATE(Ödeme!$K$2,Bordro!A228),Veri!$A:$H,8,0),2),"")</f>
        <v/>
      </c>
      <c r="F228" s="45" t="str">
        <f>IFERROR(VLOOKUP(C228,Akademisyen!$C:$D,2,0),"")</f>
        <v/>
      </c>
      <c r="G228" s="46" t="str">
        <f>IFERROR(ROUND((((9500*VLOOKUP(Ödeme!$K$2,Unsur!$B$6:$C$21,2,0))*VLOOKUP(B228,Unsur!$E$6:$F$21,2,0))*E228)/100,2),"")</f>
        <v/>
      </c>
      <c r="H228" s="46" t="str">
        <f t="shared" si="11"/>
        <v/>
      </c>
      <c r="I228" s="47" t="str">
        <f t="shared" si="12"/>
        <v/>
      </c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</row>
    <row r="229" spans="1:37" s="49" customFormat="1" ht="15.75" hidden="1" thickBot="1" x14ac:dyDescent="0.3">
      <c r="A229" s="50" t="str">
        <f t="shared" si="13"/>
        <v/>
      </c>
      <c r="B229" s="44" t="str">
        <f>IFERROR(VLOOKUP(CONCATENATE(Ödeme!$K$2,Bordro!A229),Veri!$A:$H,6,0),"")</f>
        <v/>
      </c>
      <c r="C229" s="44" t="str">
        <f>IFERROR(VLOOKUP(CONCATENATE(Ödeme!$K$2,Bordro!A229),Veri!$A:$H,7,0),"")</f>
        <v/>
      </c>
      <c r="D229" s="45" t="str">
        <f>IFERROR(VLOOKUP(CONCATENATE(Ödeme!$K$2,Bordro!A229),Veri!$A:$H,5,0),"")</f>
        <v/>
      </c>
      <c r="E229" s="55" t="str">
        <f>IFERROR(ROUND(VLOOKUP(CONCATENATE(Ödeme!$K$2,Bordro!A229),Veri!$A:$H,8,0),2),"")</f>
        <v/>
      </c>
      <c r="F229" s="45" t="str">
        <f>IFERROR(VLOOKUP(C229,Akademisyen!$C:$D,2,0),"")</f>
        <v/>
      </c>
      <c r="G229" s="46" t="str">
        <f>IFERROR(ROUND((((9500*VLOOKUP(Ödeme!$K$2,Unsur!$B$6:$C$21,2,0))*VLOOKUP(B229,Unsur!$E$6:$F$21,2,0))*E229)/100,2),"")</f>
        <v/>
      </c>
      <c r="H229" s="46" t="str">
        <f t="shared" si="11"/>
        <v/>
      </c>
      <c r="I229" s="47" t="str">
        <f t="shared" si="12"/>
        <v/>
      </c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</row>
    <row r="230" spans="1:37" s="49" customFormat="1" ht="15.75" hidden="1" thickBot="1" x14ac:dyDescent="0.3">
      <c r="A230" s="50" t="str">
        <f t="shared" si="13"/>
        <v/>
      </c>
      <c r="B230" s="44" t="str">
        <f>IFERROR(VLOOKUP(CONCATENATE(Ödeme!$K$2,Bordro!A230),Veri!$A:$H,6,0),"")</f>
        <v/>
      </c>
      <c r="C230" s="44" t="str">
        <f>IFERROR(VLOOKUP(CONCATENATE(Ödeme!$K$2,Bordro!A230),Veri!$A:$H,7,0),"")</f>
        <v/>
      </c>
      <c r="D230" s="45" t="str">
        <f>IFERROR(VLOOKUP(CONCATENATE(Ödeme!$K$2,Bordro!A230),Veri!$A:$H,5,0),"")</f>
        <v/>
      </c>
      <c r="E230" s="55" t="str">
        <f>IFERROR(ROUND(VLOOKUP(CONCATENATE(Ödeme!$K$2,Bordro!A230),Veri!$A:$H,8,0),2),"")</f>
        <v/>
      </c>
      <c r="F230" s="45" t="str">
        <f>IFERROR(VLOOKUP(C230,Akademisyen!$C:$D,2,0),"")</f>
        <v/>
      </c>
      <c r="G230" s="46" t="str">
        <f>IFERROR(ROUND((((9500*VLOOKUP(Ödeme!$K$2,Unsur!$B$6:$C$21,2,0))*VLOOKUP(B230,Unsur!$E$6:$F$21,2,0))*E230)/100,2),"")</f>
        <v/>
      </c>
      <c r="H230" s="46" t="str">
        <f t="shared" si="11"/>
        <v/>
      </c>
      <c r="I230" s="47" t="str">
        <f t="shared" si="12"/>
        <v/>
      </c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</row>
    <row r="231" spans="1:37" s="49" customFormat="1" ht="15.75" hidden="1" thickBot="1" x14ac:dyDescent="0.3">
      <c r="A231" s="50" t="str">
        <f t="shared" si="13"/>
        <v/>
      </c>
      <c r="B231" s="44" t="str">
        <f>IFERROR(VLOOKUP(CONCATENATE(Ödeme!$K$2,Bordro!A231),Veri!$A:$H,6,0),"")</f>
        <v/>
      </c>
      <c r="C231" s="44" t="str">
        <f>IFERROR(VLOOKUP(CONCATENATE(Ödeme!$K$2,Bordro!A231),Veri!$A:$H,7,0),"")</f>
        <v/>
      </c>
      <c r="D231" s="45" t="str">
        <f>IFERROR(VLOOKUP(CONCATENATE(Ödeme!$K$2,Bordro!A231),Veri!$A:$H,5,0),"")</f>
        <v/>
      </c>
      <c r="E231" s="55" t="str">
        <f>IFERROR(ROUND(VLOOKUP(CONCATENATE(Ödeme!$K$2,Bordro!A231),Veri!$A:$H,8,0),2),"")</f>
        <v/>
      </c>
      <c r="F231" s="45" t="str">
        <f>IFERROR(VLOOKUP(C231,Akademisyen!$C:$D,2,0),"")</f>
        <v/>
      </c>
      <c r="G231" s="46" t="str">
        <f>IFERROR(ROUND((((9500*VLOOKUP(Ödeme!$K$2,Unsur!$B$6:$C$21,2,0))*VLOOKUP(B231,Unsur!$E$6:$F$21,2,0))*E231)/100,2),"")</f>
        <v/>
      </c>
      <c r="H231" s="46" t="str">
        <f t="shared" si="11"/>
        <v/>
      </c>
      <c r="I231" s="47" t="str">
        <f t="shared" si="12"/>
        <v/>
      </c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</row>
    <row r="232" spans="1:37" s="49" customFormat="1" ht="15.75" hidden="1" thickBot="1" x14ac:dyDescent="0.3">
      <c r="A232" s="50" t="str">
        <f t="shared" si="13"/>
        <v/>
      </c>
      <c r="B232" s="44" t="str">
        <f>IFERROR(VLOOKUP(CONCATENATE(Ödeme!$K$2,Bordro!A232),Veri!$A:$H,6,0),"")</f>
        <v/>
      </c>
      <c r="C232" s="44" t="str">
        <f>IFERROR(VLOOKUP(CONCATENATE(Ödeme!$K$2,Bordro!A232),Veri!$A:$H,7,0),"")</f>
        <v/>
      </c>
      <c r="D232" s="45" t="str">
        <f>IFERROR(VLOOKUP(CONCATENATE(Ödeme!$K$2,Bordro!A232),Veri!$A:$H,5,0),"")</f>
        <v/>
      </c>
      <c r="E232" s="55" t="str">
        <f>IFERROR(ROUND(VLOOKUP(CONCATENATE(Ödeme!$K$2,Bordro!A232),Veri!$A:$H,8,0),2),"")</f>
        <v/>
      </c>
      <c r="F232" s="45" t="str">
        <f>IFERROR(VLOOKUP(C232,Akademisyen!$C:$D,2,0),"")</f>
        <v/>
      </c>
      <c r="G232" s="46" t="str">
        <f>IFERROR(ROUND((((9500*VLOOKUP(Ödeme!$K$2,Unsur!$B$6:$C$21,2,0))*VLOOKUP(B232,Unsur!$E$6:$F$21,2,0))*E232)/100,2),"")</f>
        <v/>
      </c>
      <c r="H232" s="46" t="str">
        <f t="shared" si="11"/>
        <v/>
      </c>
      <c r="I232" s="47" t="str">
        <f t="shared" si="12"/>
        <v/>
      </c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</row>
    <row r="233" spans="1:37" s="49" customFormat="1" ht="15.75" hidden="1" thickBot="1" x14ac:dyDescent="0.3">
      <c r="A233" s="50" t="str">
        <f t="shared" si="13"/>
        <v/>
      </c>
      <c r="B233" s="44" t="str">
        <f>IFERROR(VLOOKUP(CONCATENATE(Ödeme!$K$2,Bordro!A233),Veri!$A:$H,6,0),"")</f>
        <v/>
      </c>
      <c r="C233" s="44" t="str">
        <f>IFERROR(VLOOKUP(CONCATENATE(Ödeme!$K$2,Bordro!A233),Veri!$A:$H,7,0),"")</f>
        <v/>
      </c>
      <c r="D233" s="45" t="str">
        <f>IFERROR(VLOOKUP(CONCATENATE(Ödeme!$K$2,Bordro!A233),Veri!$A:$H,5,0),"")</f>
        <v/>
      </c>
      <c r="E233" s="55" t="str">
        <f>IFERROR(ROUND(VLOOKUP(CONCATENATE(Ödeme!$K$2,Bordro!A233),Veri!$A:$H,8,0),2),"")</f>
        <v/>
      </c>
      <c r="F233" s="45" t="str">
        <f>IFERROR(VLOOKUP(C233,Akademisyen!$C:$D,2,0),"")</f>
        <v/>
      </c>
      <c r="G233" s="46" t="str">
        <f>IFERROR(ROUND((((9500*VLOOKUP(Ödeme!$K$2,Unsur!$B$6:$C$21,2,0))*VLOOKUP(B233,Unsur!$E$6:$F$21,2,0))*E233)/100,2),"")</f>
        <v/>
      </c>
      <c r="H233" s="46" t="str">
        <f t="shared" si="11"/>
        <v/>
      </c>
      <c r="I233" s="47" t="str">
        <f t="shared" si="12"/>
        <v/>
      </c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</row>
    <row r="234" spans="1:37" s="49" customFormat="1" ht="15.75" hidden="1" thickBot="1" x14ac:dyDescent="0.3">
      <c r="A234" s="50" t="str">
        <f t="shared" si="13"/>
        <v/>
      </c>
      <c r="B234" s="44" t="str">
        <f>IFERROR(VLOOKUP(CONCATENATE(Ödeme!$K$2,Bordro!A234),Veri!$A:$H,6,0),"")</f>
        <v/>
      </c>
      <c r="C234" s="44" t="str">
        <f>IFERROR(VLOOKUP(CONCATENATE(Ödeme!$K$2,Bordro!A234),Veri!$A:$H,7,0),"")</f>
        <v/>
      </c>
      <c r="D234" s="45" t="str">
        <f>IFERROR(VLOOKUP(CONCATENATE(Ödeme!$K$2,Bordro!A234),Veri!$A:$H,5,0),"")</f>
        <v/>
      </c>
      <c r="E234" s="55" t="str">
        <f>IFERROR(ROUND(VLOOKUP(CONCATENATE(Ödeme!$K$2,Bordro!A234),Veri!$A:$H,8,0),2),"")</f>
        <v/>
      </c>
      <c r="F234" s="45" t="str">
        <f>IFERROR(VLOOKUP(C234,Akademisyen!$C:$D,2,0),"")</f>
        <v/>
      </c>
      <c r="G234" s="46" t="str">
        <f>IFERROR(ROUND((((9500*VLOOKUP(Ödeme!$K$2,Unsur!$B$6:$C$21,2,0))*VLOOKUP(B234,Unsur!$E$6:$F$21,2,0))*E234)/100,2),"")</f>
        <v/>
      </c>
      <c r="H234" s="46" t="str">
        <f t="shared" si="11"/>
        <v/>
      </c>
      <c r="I234" s="47" t="str">
        <f t="shared" si="12"/>
        <v/>
      </c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</row>
    <row r="235" spans="1:37" s="49" customFormat="1" ht="15.75" hidden="1" thickBot="1" x14ac:dyDescent="0.3">
      <c r="A235" s="50" t="str">
        <f t="shared" si="13"/>
        <v/>
      </c>
      <c r="B235" s="44" t="str">
        <f>IFERROR(VLOOKUP(CONCATENATE(Ödeme!$K$2,Bordro!A235),Veri!$A:$H,6,0),"")</f>
        <v/>
      </c>
      <c r="C235" s="44" t="str">
        <f>IFERROR(VLOOKUP(CONCATENATE(Ödeme!$K$2,Bordro!A235),Veri!$A:$H,7,0),"")</f>
        <v/>
      </c>
      <c r="D235" s="45" t="str">
        <f>IFERROR(VLOOKUP(CONCATENATE(Ödeme!$K$2,Bordro!A235),Veri!$A:$H,5,0),"")</f>
        <v/>
      </c>
      <c r="E235" s="55" t="str">
        <f>IFERROR(ROUND(VLOOKUP(CONCATENATE(Ödeme!$K$2,Bordro!A235),Veri!$A:$H,8,0),2),"")</f>
        <v/>
      </c>
      <c r="F235" s="45" t="str">
        <f>IFERROR(VLOOKUP(C235,Akademisyen!$C:$D,2,0),"")</f>
        <v/>
      </c>
      <c r="G235" s="46" t="str">
        <f>IFERROR(ROUND((((9500*VLOOKUP(Ödeme!$K$2,Unsur!$B$6:$C$21,2,0))*VLOOKUP(B235,Unsur!$E$6:$F$21,2,0))*E235)/100,2),"")</f>
        <v/>
      </c>
      <c r="H235" s="46" t="str">
        <f t="shared" si="11"/>
        <v/>
      </c>
      <c r="I235" s="47" t="str">
        <f t="shared" si="12"/>
        <v/>
      </c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</row>
    <row r="236" spans="1:37" s="49" customFormat="1" ht="15.75" hidden="1" thickBot="1" x14ac:dyDescent="0.3">
      <c r="A236" s="50" t="str">
        <f t="shared" si="13"/>
        <v/>
      </c>
      <c r="B236" s="44" t="str">
        <f>IFERROR(VLOOKUP(CONCATENATE(Ödeme!$K$2,Bordro!A236),Veri!$A:$H,6,0),"")</f>
        <v/>
      </c>
      <c r="C236" s="44" t="str">
        <f>IFERROR(VLOOKUP(CONCATENATE(Ödeme!$K$2,Bordro!A236),Veri!$A:$H,7,0),"")</f>
        <v/>
      </c>
      <c r="D236" s="45" t="str">
        <f>IFERROR(VLOOKUP(CONCATENATE(Ödeme!$K$2,Bordro!A236),Veri!$A:$H,5,0),"")</f>
        <v/>
      </c>
      <c r="E236" s="55" t="str">
        <f>IFERROR(ROUND(VLOOKUP(CONCATENATE(Ödeme!$K$2,Bordro!A236),Veri!$A:$H,8,0),2),"")</f>
        <v/>
      </c>
      <c r="F236" s="45" t="str">
        <f>IFERROR(VLOOKUP(C236,Akademisyen!$C:$D,2,0),"")</f>
        <v/>
      </c>
      <c r="G236" s="46" t="str">
        <f>IFERROR(ROUND((((9500*VLOOKUP(Ödeme!$K$2,Unsur!$B$6:$C$21,2,0))*VLOOKUP(B236,Unsur!$E$6:$F$21,2,0))*E236)/100,2),"")</f>
        <v/>
      </c>
      <c r="H236" s="46" t="str">
        <f t="shared" si="11"/>
        <v/>
      </c>
      <c r="I236" s="47" t="str">
        <f t="shared" si="12"/>
        <v/>
      </c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</row>
    <row r="237" spans="1:37" s="49" customFormat="1" ht="15.75" hidden="1" thickBot="1" x14ac:dyDescent="0.3">
      <c r="A237" s="50" t="str">
        <f t="shared" si="13"/>
        <v/>
      </c>
      <c r="B237" s="44" t="str">
        <f>IFERROR(VLOOKUP(CONCATENATE(Ödeme!$K$2,Bordro!A237),Veri!$A:$H,6,0),"")</f>
        <v/>
      </c>
      <c r="C237" s="44" t="str">
        <f>IFERROR(VLOOKUP(CONCATENATE(Ödeme!$K$2,Bordro!A237),Veri!$A:$H,7,0),"")</f>
        <v/>
      </c>
      <c r="D237" s="45" t="str">
        <f>IFERROR(VLOOKUP(CONCATENATE(Ödeme!$K$2,Bordro!A237),Veri!$A:$H,5,0),"")</f>
        <v/>
      </c>
      <c r="E237" s="55" t="str">
        <f>IFERROR(ROUND(VLOOKUP(CONCATENATE(Ödeme!$K$2,Bordro!A237),Veri!$A:$H,8,0),2),"")</f>
        <v/>
      </c>
      <c r="F237" s="45" t="str">
        <f>IFERROR(VLOOKUP(C237,Akademisyen!$C:$D,2,0),"")</f>
        <v/>
      </c>
      <c r="G237" s="46" t="str">
        <f>IFERROR(ROUND((((9500*VLOOKUP(Ödeme!$K$2,Unsur!$B$6:$C$21,2,0))*VLOOKUP(B237,Unsur!$E$6:$F$21,2,0))*E237)/100,2),"")</f>
        <v/>
      </c>
      <c r="H237" s="46" t="str">
        <f t="shared" si="11"/>
        <v/>
      </c>
      <c r="I237" s="47" t="str">
        <f t="shared" si="12"/>
        <v/>
      </c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</row>
    <row r="238" spans="1:37" s="49" customFormat="1" ht="15.75" hidden="1" thickBot="1" x14ac:dyDescent="0.3">
      <c r="A238" s="50" t="str">
        <f t="shared" si="13"/>
        <v/>
      </c>
      <c r="B238" s="44" t="str">
        <f>IFERROR(VLOOKUP(CONCATENATE(Ödeme!$K$2,Bordro!A238),Veri!$A:$H,6,0),"")</f>
        <v/>
      </c>
      <c r="C238" s="44" t="str">
        <f>IFERROR(VLOOKUP(CONCATENATE(Ödeme!$K$2,Bordro!A238),Veri!$A:$H,7,0),"")</f>
        <v/>
      </c>
      <c r="D238" s="45" t="str">
        <f>IFERROR(VLOOKUP(CONCATENATE(Ödeme!$K$2,Bordro!A238),Veri!$A:$H,5,0),"")</f>
        <v/>
      </c>
      <c r="E238" s="55" t="str">
        <f>IFERROR(ROUND(VLOOKUP(CONCATENATE(Ödeme!$K$2,Bordro!A238),Veri!$A:$H,8,0),2),"")</f>
        <v/>
      </c>
      <c r="F238" s="45" t="str">
        <f>IFERROR(VLOOKUP(C238,Akademisyen!$C:$D,2,0),"")</f>
        <v/>
      </c>
      <c r="G238" s="46" t="str">
        <f>IFERROR(ROUND((((9500*VLOOKUP(Ödeme!$K$2,Unsur!$B$6:$C$21,2,0))*VLOOKUP(B238,Unsur!$E$6:$F$21,2,0))*E238)/100,2),"")</f>
        <v/>
      </c>
      <c r="H238" s="46" t="str">
        <f t="shared" si="11"/>
        <v/>
      </c>
      <c r="I238" s="47" t="str">
        <f t="shared" si="12"/>
        <v/>
      </c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</row>
    <row r="239" spans="1:37" s="49" customFormat="1" ht="15.75" hidden="1" thickBot="1" x14ac:dyDescent="0.3">
      <c r="A239" s="50" t="str">
        <f t="shared" si="13"/>
        <v/>
      </c>
      <c r="B239" s="44" t="str">
        <f>IFERROR(VLOOKUP(CONCATENATE(Ödeme!$K$2,Bordro!A239),Veri!$A:$H,6,0),"")</f>
        <v/>
      </c>
      <c r="C239" s="44" t="str">
        <f>IFERROR(VLOOKUP(CONCATENATE(Ödeme!$K$2,Bordro!A239),Veri!$A:$H,7,0),"")</f>
        <v/>
      </c>
      <c r="D239" s="45" t="str">
        <f>IFERROR(VLOOKUP(CONCATENATE(Ödeme!$K$2,Bordro!A239),Veri!$A:$H,5,0),"")</f>
        <v/>
      </c>
      <c r="E239" s="55" t="str">
        <f>IFERROR(ROUND(VLOOKUP(CONCATENATE(Ödeme!$K$2,Bordro!A239),Veri!$A:$H,8,0),2),"")</f>
        <v/>
      </c>
      <c r="F239" s="45" t="str">
        <f>IFERROR(VLOOKUP(C239,Akademisyen!$C:$D,2,0),"")</f>
        <v/>
      </c>
      <c r="G239" s="46" t="str">
        <f>IFERROR(ROUND((((9500*VLOOKUP(Ödeme!$K$2,Unsur!$B$6:$C$21,2,0))*VLOOKUP(B239,Unsur!$E$6:$F$21,2,0))*E239)/100,2),"")</f>
        <v/>
      </c>
      <c r="H239" s="46" t="str">
        <f t="shared" si="11"/>
        <v/>
      </c>
      <c r="I239" s="47" t="str">
        <f t="shared" si="12"/>
        <v/>
      </c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</row>
    <row r="240" spans="1:37" s="49" customFormat="1" ht="15.75" hidden="1" thickBot="1" x14ac:dyDescent="0.3">
      <c r="A240" s="50" t="str">
        <f t="shared" si="13"/>
        <v/>
      </c>
      <c r="B240" s="44" t="str">
        <f>IFERROR(VLOOKUP(CONCATENATE(Ödeme!$K$2,Bordro!A240),Veri!$A:$H,6,0),"")</f>
        <v/>
      </c>
      <c r="C240" s="44" t="str">
        <f>IFERROR(VLOOKUP(CONCATENATE(Ödeme!$K$2,Bordro!A240),Veri!$A:$H,7,0),"")</f>
        <v/>
      </c>
      <c r="D240" s="45" t="str">
        <f>IFERROR(VLOOKUP(CONCATENATE(Ödeme!$K$2,Bordro!A240),Veri!$A:$H,5,0),"")</f>
        <v/>
      </c>
      <c r="E240" s="55" t="str">
        <f>IFERROR(ROUND(VLOOKUP(CONCATENATE(Ödeme!$K$2,Bordro!A240),Veri!$A:$H,8,0),2),"")</f>
        <v/>
      </c>
      <c r="F240" s="45" t="str">
        <f>IFERROR(VLOOKUP(C240,Akademisyen!$C:$D,2,0),"")</f>
        <v/>
      </c>
      <c r="G240" s="46" t="str">
        <f>IFERROR(ROUND((((9500*VLOOKUP(Ödeme!$K$2,Unsur!$B$6:$C$21,2,0))*VLOOKUP(B240,Unsur!$E$6:$F$21,2,0))*E240)/100,2),"")</f>
        <v/>
      </c>
      <c r="H240" s="46" t="str">
        <f t="shared" si="11"/>
        <v/>
      </c>
      <c r="I240" s="47" t="str">
        <f t="shared" si="12"/>
        <v/>
      </c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</row>
    <row r="241" spans="1:37" s="49" customFormat="1" ht="15.75" hidden="1" thickBot="1" x14ac:dyDescent="0.3">
      <c r="A241" s="50" t="str">
        <f t="shared" si="13"/>
        <v/>
      </c>
      <c r="B241" s="44" t="str">
        <f>IFERROR(VLOOKUP(CONCATENATE(Ödeme!$K$2,Bordro!A241),Veri!$A:$H,6,0),"")</f>
        <v/>
      </c>
      <c r="C241" s="44" t="str">
        <f>IFERROR(VLOOKUP(CONCATENATE(Ödeme!$K$2,Bordro!A241),Veri!$A:$H,7,0),"")</f>
        <v/>
      </c>
      <c r="D241" s="45" t="str">
        <f>IFERROR(VLOOKUP(CONCATENATE(Ödeme!$K$2,Bordro!A241),Veri!$A:$H,5,0),"")</f>
        <v/>
      </c>
      <c r="E241" s="55" t="str">
        <f>IFERROR(ROUND(VLOOKUP(CONCATENATE(Ödeme!$K$2,Bordro!A241),Veri!$A:$H,8,0),2),"")</f>
        <v/>
      </c>
      <c r="F241" s="45" t="str">
        <f>IFERROR(VLOOKUP(C241,Akademisyen!$C:$D,2,0),"")</f>
        <v/>
      </c>
      <c r="G241" s="46" t="str">
        <f>IFERROR(ROUND((((9500*VLOOKUP(Ödeme!$K$2,Unsur!$B$6:$C$21,2,0))*VLOOKUP(B241,Unsur!$E$6:$F$21,2,0))*E241)/100,2),"")</f>
        <v/>
      </c>
      <c r="H241" s="46" t="str">
        <f t="shared" si="11"/>
        <v/>
      </c>
      <c r="I241" s="47" t="str">
        <f t="shared" si="12"/>
        <v/>
      </c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</row>
    <row r="242" spans="1:37" s="49" customFormat="1" ht="15.75" hidden="1" thickBot="1" x14ac:dyDescent="0.3">
      <c r="A242" s="50" t="str">
        <f t="shared" si="13"/>
        <v/>
      </c>
      <c r="B242" s="44" t="str">
        <f>IFERROR(VLOOKUP(CONCATENATE(Ödeme!$K$2,Bordro!A242),Veri!$A:$H,6,0),"")</f>
        <v/>
      </c>
      <c r="C242" s="44" t="str">
        <f>IFERROR(VLOOKUP(CONCATENATE(Ödeme!$K$2,Bordro!A242),Veri!$A:$H,7,0),"")</f>
        <v/>
      </c>
      <c r="D242" s="45" t="str">
        <f>IFERROR(VLOOKUP(CONCATENATE(Ödeme!$K$2,Bordro!A242),Veri!$A:$H,5,0),"")</f>
        <v/>
      </c>
      <c r="E242" s="55" t="str">
        <f>IFERROR(ROUND(VLOOKUP(CONCATENATE(Ödeme!$K$2,Bordro!A242),Veri!$A:$H,8,0),2),"")</f>
        <v/>
      </c>
      <c r="F242" s="45" t="str">
        <f>IFERROR(VLOOKUP(C242,Akademisyen!$C:$D,2,0),"")</f>
        <v/>
      </c>
      <c r="G242" s="46" t="str">
        <f>IFERROR(ROUND((((9500*VLOOKUP(Ödeme!$K$2,Unsur!$B$6:$C$21,2,0))*VLOOKUP(B242,Unsur!$E$6:$F$21,2,0))*E242)/100,2),"")</f>
        <v/>
      </c>
      <c r="H242" s="46" t="str">
        <f t="shared" si="11"/>
        <v/>
      </c>
      <c r="I242" s="47" t="str">
        <f t="shared" si="12"/>
        <v/>
      </c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</row>
    <row r="243" spans="1:37" s="49" customFormat="1" ht="15.75" hidden="1" thickBot="1" x14ac:dyDescent="0.3">
      <c r="A243" s="50" t="str">
        <f t="shared" si="13"/>
        <v/>
      </c>
      <c r="B243" s="44" t="str">
        <f>IFERROR(VLOOKUP(CONCATENATE(Ödeme!$K$2,Bordro!A243),Veri!$A:$H,6,0),"")</f>
        <v/>
      </c>
      <c r="C243" s="44" t="str">
        <f>IFERROR(VLOOKUP(CONCATENATE(Ödeme!$K$2,Bordro!A243),Veri!$A:$H,7,0),"")</f>
        <v/>
      </c>
      <c r="D243" s="45" t="str">
        <f>IFERROR(VLOOKUP(CONCATENATE(Ödeme!$K$2,Bordro!A243),Veri!$A:$H,5,0),"")</f>
        <v/>
      </c>
      <c r="E243" s="55" t="str">
        <f>IFERROR(ROUND(VLOOKUP(CONCATENATE(Ödeme!$K$2,Bordro!A243),Veri!$A:$H,8,0),2),"")</f>
        <v/>
      </c>
      <c r="F243" s="45" t="str">
        <f>IFERROR(VLOOKUP(C243,Akademisyen!$C:$D,2,0),"")</f>
        <v/>
      </c>
      <c r="G243" s="46" t="str">
        <f>IFERROR(ROUND((((9500*VLOOKUP(Ödeme!$K$2,Unsur!$B$6:$C$21,2,0))*VLOOKUP(B243,Unsur!$E$6:$F$21,2,0))*E243)/100,2),"")</f>
        <v/>
      </c>
      <c r="H243" s="46" t="str">
        <f t="shared" si="11"/>
        <v/>
      </c>
      <c r="I243" s="47" t="str">
        <f t="shared" si="12"/>
        <v/>
      </c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</row>
    <row r="244" spans="1:37" s="49" customFormat="1" ht="15.75" hidden="1" thickBot="1" x14ac:dyDescent="0.3">
      <c r="A244" s="50" t="str">
        <f t="shared" si="13"/>
        <v/>
      </c>
      <c r="B244" s="44" t="str">
        <f>IFERROR(VLOOKUP(CONCATENATE(Ödeme!$K$2,Bordro!A244),Veri!$A:$H,6,0),"")</f>
        <v/>
      </c>
      <c r="C244" s="44" t="str">
        <f>IFERROR(VLOOKUP(CONCATENATE(Ödeme!$K$2,Bordro!A244),Veri!$A:$H,7,0),"")</f>
        <v/>
      </c>
      <c r="D244" s="45" t="str">
        <f>IFERROR(VLOOKUP(CONCATENATE(Ödeme!$K$2,Bordro!A244),Veri!$A:$H,5,0),"")</f>
        <v/>
      </c>
      <c r="E244" s="55" t="str">
        <f>IFERROR(ROUND(VLOOKUP(CONCATENATE(Ödeme!$K$2,Bordro!A244),Veri!$A:$H,8,0),2),"")</f>
        <v/>
      </c>
      <c r="F244" s="45" t="str">
        <f>IFERROR(VLOOKUP(C244,Akademisyen!$C:$D,2,0),"")</f>
        <v/>
      </c>
      <c r="G244" s="46" t="str">
        <f>IFERROR(ROUND((((9500*VLOOKUP(Ödeme!$K$2,Unsur!$B$6:$C$21,2,0))*VLOOKUP(B244,Unsur!$E$6:$F$21,2,0))*E244)/100,2),"")</f>
        <v/>
      </c>
      <c r="H244" s="46" t="str">
        <f t="shared" si="11"/>
        <v/>
      </c>
      <c r="I244" s="47" t="str">
        <f t="shared" si="12"/>
        <v/>
      </c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</row>
    <row r="245" spans="1:37" s="49" customFormat="1" ht="15.75" hidden="1" thickBot="1" x14ac:dyDescent="0.3">
      <c r="A245" s="50" t="str">
        <f t="shared" si="13"/>
        <v/>
      </c>
      <c r="B245" s="44" t="str">
        <f>IFERROR(VLOOKUP(CONCATENATE(Ödeme!$K$2,Bordro!A245),Veri!$A:$H,6,0),"")</f>
        <v/>
      </c>
      <c r="C245" s="44" t="str">
        <f>IFERROR(VLOOKUP(CONCATENATE(Ödeme!$K$2,Bordro!A245),Veri!$A:$H,7,0),"")</f>
        <v/>
      </c>
      <c r="D245" s="45" t="str">
        <f>IFERROR(VLOOKUP(CONCATENATE(Ödeme!$K$2,Bordro!A245),Veri!$A:$H,5,0),"")</f>
        <v/>
      </c>
      <c r="E245" s="55" t="str">
        <f>IFERROR(ROUND(VLOOKUP(CONCATENATE(Ödeme!$K$2,Bordro!A245),Veri!$A:$H,8,0),2),"")</f>
        <v/>
      </c>
      <c r="F245" s="45" t="str">
        <f>IFERROR(VLOOKUP(C245,Akademisyen!$C:$D,2,0),"")</f>
        <v/>
      </c>
      <c r="G245" s="46" t="str">
        <f>IFERROR(ROUND((((9500*VLOOKUP(Ödeme!$K$2,Unsur!$B$6:$C$21,2,0))*VLOOKUP(B245,Unsur!$E$6:$F$21,2,0))*E245)/100,2),"")</f>
        <v/>
      </c>
      <c r="H245" s="46" t="str">
        <f t="shared" si="11"/>
        <v/>
      </c>
      <c r="I245" s="47" t="str">
        <f t="shared" si="12"/>
        <v/>
      </c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</row>
    <row r="246" spans="1:37" s="49" customFormat="1" ht="15.75" hidden="1" thickBot="1" x14ac:dyDescent="0.3">
      <c r="A246" s="50" t="str">
        <f t="shared" si="13"/>
        <v/>
      </c>
      <c r="B246" s="44" t="str">
        <f>IFERROR(VLOOKUP(CONCATENATE(Ödeme!$K$2,Bordro!A246),Veri!$A:$H,6,0),"")</f>
        <v/>
      </c>
      <c r="C246" s="44" t="str">
        <f>IFERROR(VLOOKUP(CONCATENATE(Ödeme!$K$2,Bordro!A246),Veri!$A:$H,7,0),"")</f>
        <v/>
      </c>
      <c r="D246" s="45" t="str">
        <f>IFERROR(VLOOKUP(CONCATENATE(Ödeme!$K$2,Bordro!A246),Veri!$A:$H,5,0),"")</f>
        <v/>
      </c>
      <c r="E246" s="55" t="str">
        <f>IFERROR(ROUND(VLOOKUP(CONCATENATE(Ödeme!$K$2,Bordro!A246),Veri!$A:$H,8,0),2),"")</f>
        <v/>
      </c>
      <c r="F246" s="45" t="str">
        <f>IFERROR(VLOOKUP(C246,Akademisyen!$C:$D,2,0),"")</f>
        <v/>
      </c>
      <c r="G246" s="46" t="str">
        <f>IFERROR(ROUND((((9500*VLOOKUP(Ödeme!$K$2,Unsur!$B$6:$C$21,2,0))*VLOOKUP(B246,Unsur!$E$6:$F$21,2,0))*E246)/100,2),"")</f>
        <v/>
      </c>
      <c r="H246" s="46" t="str">
        <f t="shared" si="11"/>
        <v/>
      </c>
      <c r="I246" s="47" t="str">
        <f t="shared" si="12"/>
        <v/>
      </c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</row>
    <row r="247" spans="1:37" s="49" customFormat="1" ht="15.75" hidden="1" thickBot="1" x14ac:dyDescent="0.3">
      <c r="A247" s="50" t="str">
        <f t="shared" si="13"/>
        <v/>
      </c>
      <c r="B247" s="44" t="str">
        <f>IFERROR(VLOOKUP(CONCATENATE(Ödeme!$K$2,Bordro!A247),Veri!$A:$H,6,0),"")</f>
        <v/>
      </c>
      <c r="C247" s="44" t="str">
        <f>IFERROR(VLOOKUP(CONCATENATE(Ödeme!$K$2,Bordro!A247),Veri!$A:$H,7,0),"")</f>
        <v/>
      </c>
      <c r="D247" s="45" t="str">
        <f>IFERROR(VLOOKUP(CONCATENATE(Ödeme!$K$2,Bordro!A247),Veri!$A:$H,5,0),"")</f>
        <v/>
      </c>
      <c r="E247" s="55" t="str">
        <f>IFERROR(ROUND(VLOOKUP(CONCATENATE(Ödeme!$K$2,Bordro!A247),Veri!$A:$H,8,0),2),"")</f>
        <v/>
      </c>
      <c r="F247" s="45" t="str">
        <f>IFERROR(VLOOKUP(C247,Akademisyen!$C:$D,2,0),"")</f>
        <v/>
      </c>
      <c r="G247" s="46" t="str">
        <f>IFERROR(ROUND((((9500*VLOOKUP(Ödeme!$K$2,Unsur!$B$6:$C$21,2,0))*VLOOKUP(B247,Unsur!$E$6:$F$21,2,0))*E247)/100,2),"")</f>
        <v/>
      </c>
      <c r="H247" s="46" t="str">
        <f t="shared" si="11"/>
        <v/>
      </c>
      <c r="I247" s="47" t="str">
        <f t="shared" si="12"/>
        <v/>
      </c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</row>
    <row r="248" spans="1:37" s="49" customFormat="1" ht="15.75" hidden="1" thickBot="1" x14ac:dyDescent="0.3">
      <c r="A248" s="50" t="str">
        <f t="shared" si="13"/>
        <v/>
      </c>
      <c r="B248" s="44" t="str">
        <f>IFERROR(VLOOKUP(CONCATENATE(Ödeme!$K$2,Bordro!A248),Veri!$A:$H,6,0),"")</f>
        <v/>
      </c>
      <c r="C248" s="44" t="str">
        <f>IFERROR(VLOOKUP(CONCATENATE(Ödeme!$K$2,Bordro!A248),Veri!$A:$H,7,0),"")</f>
        <v/>
      </c>
      <c r="D248" s="45" t="str">
        <f>IFERROR(VLOOKUP(CONCATENATE(Ödeme!$K$2,Bordro!A248),Veri!$A:$H,5,0),"")</f>
        <v/>
      </c>
      <c r="E248" s="55" t="str">
        <f>IFERROR(ROUND(VLOOKUP(CONCATENATE(Ödeme!$K$2,Bordro!A248),Veri!$A:$H,8,0),2),"")</f>
        <v/>
      </c>
      <c r="F248" s="45" t="str">
        <f>IFERROR(VLOOKUP(C248,Akademisyen!$C:$D,2,0),"")</f>
        <v/>
      </c>
      <c r="G248" s="46" t="str">
        <f>IFERROR(ROUND((((9500*VLOOKUP(Ödeme!$K$2,Unsur!$B$6:$C$21,2,0))*VLOOKUP(B248,Unsur!$E$6:$F$21,2,0))*E248)/100,2),"")</f>
        <v/>
      </c>
      <c r="H248" s="46" t="str">
        <f t="shared" si="11"/>
        <v/>
      </c>
      <c r="I248" s="47" t="str">
        <f t="shared" si="12"/>
        <v/>
      </c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</row>
    <row r="249" spans="1:37" s="49" customFormat="1" ht="15.75" hidden="1" thickBot="1" x14ac:dyDescent="0.3">
      <c r="A249" s="50" t="str">
        <f t="shared" si="13"/>
        <v/>
      </c>
      <c r="B249" s="44" t="str">
        <f>IFERROR(VLOOKUP(CONCATENATE(Ödeme!$K$2,Bordro!A249),Veri!$A:$H,6,0),"")</f>
        <v/>
      </c>
      <c r="C249" s="44" t="str">
        <f>IFERROR(VLOOKUP(CONCATENATE(Ödeme!$K$2,Bordro!A249),Veri!$A:$H,7,0),"")</f>
        <v/>
      </c>
      <c r="D249" s="45" t="str">
        <f>IFERROR(VLOOKUP(CONCATENATE(Ödeme!$K$2,Bordro!A249),Veri!$A:$H,5,0),"")</f>
        <v/>
      </c>
      <c r="E249" s="55" t="str">
        <f>IFERROR(ROUND(VLOOKUP(CONCATENATE(Ödeme!$K$2,Bordro!A249),Veri!$A:$H,8,0),2),"")</f>
        <v/>
      </c>
      <c r="F249" s="45" t="str">
        <f>IFERROR(VLOOKUP(C249,Akademisyen!$C:$D,2,0),"")</f>
        <v/>
      </c>
      <c r="G249" s="46" t="str">
        <f>IFERROR(ROUND((((9500*VLOOKUP(Ödeme!$K$2,Unsur!$B$6:$C$21,2,0))*VLOOKUP(B249,Unsur!$E$6:$F$21,2,0))*E249)/100,2),"")</f>
        <v/>
      </c>
      <c r="H249" s="46" t="str">
        <f t="shared" si="11"/>
        <v/>
      </c>
      <c r="I249" s="47" t="str">
        <f t="shared" si="12"/>
        <v/>
      </c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</row>
    <row r="250" spans="1:37" s="49" customFormat="1" ht="15.75" hidden="1" thickBot="1" x14ac:dyDescent="0.3">
      <c r="A250" s="50" t="str">
        <f t="shared" si="13"/>
        <v/>
      </c>
      <c r="B250" s="44" t="str">
        <f>IFERROR(VLOOKUP(CONCATENATE(Ödeme!$K$2,Bordro!A250),Veri!$A:$H,6,0),"")</f>
        <v/>
      </c>
      <c r="C250" s="44" t="str">
        <f>IFERROR(VLOOKUP(CONCATENATE(Ödeme!$K$2,Bordro!A250),Veri!$A:$H,7,0),"")</f>
        <v/>
      </c>
      <c r="D250" s="45" t="str">
        <f>IFERROR(VLOOKUP(CONCATENATE(Ödeme!$K$2,Bordro!A250),Veri!$A:$H,5,0),"")</f>
        <v/>
      </c>
      <c r="E250" s="55" t="str">
        <f>IFERROR(ROUND(VLOOKUP(CONCATENATE(Ödeme!$K$2,Bordro!A250),Veri!$A:$H,8,0),2),"")</f>
        <v/>
      </c>
      <c r="F250" s="45" t="str">
        <f>IFERROR(VLOOKUP(C250,Akademisyen!$C:$D,2,0),"")</f>
        <v/>
      </c>
      <c r="G250" s="46" t="str">
        <f>IFERROR(ROUND((((9500*VLOOKUP(Ödeme!$K$2,Unsur!$B$6:$C$21,2,0))*VLOOKUP(B250,Unsur!$E$6:$F$21,2,0))*E250)/100,2),"")</f>
        <v/>
      </c>
      <c r="H250" s="46" t="str">
        <f t="shared" si="11"/>
        <v/>
      </c>
      <c r="I250" s="47" t="str">
        <f t="shared" si="12"/>
        <v/>
      </c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</row>
    <row r="251" spans="1:37" s="49" customFormat="1" ht="15.75" hidden="1" thickBot="1" x14ac:dyDescent="0.3">
      <c r="A251" s="50" t="str">
        <f t="shared" si="13"/>
        <v/>
      </c>
      <c r="B251" s="44" t="str">
        <f>IFERROR(VLOOKUP(CONCATENATE(Ödeme!$K$2,Bordro!A251),Veri!$A:$H,6,0),"")</f>
        <v/>
      </c>
      <c r="C251" s="44" t="str">
        <f>IFERROR(VLOOKUP(CONCATENATE(Ödeme!$K$2,Bordro!A251),Veri!$A:$H,7,0),"")</f>
        <v/>
      </c>
      <c r="D251" s="45" t="str">
        <f>IFERROR(VLOOKUP(CONCATENATE(Ödeme!$K$2,Bordro!A251),Veri!$A:$H,5,0),"")</f>
        <v/>
      </c>
      <c r="E251" s="55" t="str">
        <f>IFERROR(ROUND(VLOOKUP(CONCATENATE(Ödeme!$K$2,Bordro!A251),Veri!$A:$H,8,0),2),"")</f>
        <v/>
      </c>
      <c r="F251" s="45" t="str">
        <f>IFERROR(VLOOKUP(C251,Akademisyen!$C:$D,2,0),"")</f>
        <v/>
      </c>
      <c r="G251" s="46" t="str">
        <f>IFERROR(ROUND((((9500*VLOOKUP(Ödeme!$K$2,Unsur!$B$6:$C$21,2,0))*VLOOKUP(B251,Unsur!$E$6:$F$21,2,0))*E251)/100,2),"")</f>
        <v/>
      </c>
      <c r="H251" s="46" t="str">
        <f t="shared" si="11"/>
        <v/>
      </c>
      <c r="I251" s="47" t="str">
        <f t="shared" si="12"/>
        <v/>
      </c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</row>
    <row r="252" spans="1:37" s="49" customFormat="1" ht="15.75" hidden="1" thickBot="1" x14ac:dyDescent="0.3">
      <c r="A252" s="50" t="str">
        <f t="shared" si="13"/>
        <v/>
      </c>
      <c r="B252" s="44" t="str">
        <f>IFERROR(VLOOKUP(CONCATENATE(Ödeme!$K$2,Bordro!A252),Veri!$A:$H,6,0),"")</f>
        <v/>
      </c>
      <c r="C252" s="44" t="str">
        <f>IFERROR(VLOOKUP(CONCATENATE(Ödeme!$K$2,Bordro!A252),Veri!$A:$H,7,0),"")</f>
        <v/>
      </c>
      <c r="D252" s="45" t="str">
        <f>IFERROR(VLOOKUP(CONCATENATE(Ödeme!$K$2,Bordro!A252),Veri!$A:$H,5,0),"")</f>
        <v/>
      </c>
      <c r="E252" s="55" t="str">
        <f>IFERROR(ROUND(VLOOKUP(CONCATENATE(Ödeme!$K$2,Bordro!A252),Veri!$A:$H,8,0),2),"")</f>
        <v/>
      </c>
      <c r="F252" s="45" t="str">
        <f>IFERROR(VLOOKUP(C252,Akademisyen!$C:$D,2,0),"")</f>
        <v/>
      </c>
      <c r="G252" s="46" t="str">
        <f>IFERROR(ROUND((((9500*VLOOKUP(Ödeme!$K$2,Unsur!$B$6:$C$21,2,0))*VLOOKUP(B252,Unsur!$E$6:$F$21,2,0))*E252)/100,2),"")</f>
        <v/>
      </c>
      <c r="H252" s="46" t="str">
        <f t="shared" si="11"/>
        <v/>
      </c>
      <c r="I252" s="47" t="str">
        <f t="shared" si="12"/>
        <v/>
      </c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</row>
    <row r="253" spans="1:37" s="49" customFormat="1" ht="15.75" hidden="1" thickBot="1" x14ac:dyDescent="0.3">
      <c r="A253" s="50" t="str">
        <f t="shared" si="13"/>
        <v/>
      </c>
      <c r="B253" s="44" t="str">
        <f>IFERROR(VLOOKUP(CONCATENATE(Ödeme!$K$2,Bordro!A253),Veri!$A:$H,6,0),"")</f>
        <v/>
      </c>
      <c r="C253" s="44" t="str">
        <f>IFERROR(VLOOKUP(CONCATENATE(Ödeme!$K$2,Bordro!A253),Veri!$A:$H,7,0),"")</f>
        <v/>
      </c>
      <c r="D253" s="45" t="str">
        <f>IFERROR(VLOOKUP(CONCATENATE(Ödeme!$K$2,Bordro!A253),Veri!$A:$H,5,0),"")</f>
        <v/>
      </c>
      <c r="E253" s="55" t="str">
        <f>IFERROR(ROUND(VLOOKUP(CONCATENATE(Ödeme!$K$2,Bordro!A253),Veri!$A:$H,8,0),2),"")</f>
        <v/>
      </c>
      <c r="F253" s="45" t="str">
        <f>IFERROR(VLOOKUP(C253,Akademisyen!$C:$D,2,0),"")</f>
        <v/>
      </c>
      <c r="G253" s="46" t="str">
        <f>IFERROR(ROUND((((9500*VLOOKUP(Ödeme!$K$2,Unsur!$B$6:$C$21,2,0))*VLOOKUP(B253,Unsur!$E$6:$F$21,2,0))*E253)/100,2),"")</f>
        <v/>
      </c>
      <c r="H253" s="46" t="str">
        <f t="shared" si="11"/>
        <v/>
      </c>
      <c r="I253" s="47" t="str">
        <f t="shared" si="12"/>
        <v/>
      </c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</row>
    <row r="254" spans="1:37" s="49" customFormat="1" ht="15.75" hidden="1" thickBot="1" x14ac:dyDescent="0.3">
      <c r="A254" s="50" t="str">
        <f t="shared" si="13"/>
        <v/>
      </c>
      <c r="B254" s="44" t="str">
        <f>IFERROR(VLOOKUP(CONCATENATE(Ödeme!$K$2,Bordro!A254),Veri!$A:$H,6,0),"")</f>
        <v/>
      </c>
      <c r="C254" s="44" t="str">
        <f>IFERROR(VLOOKUP(CONCATENATE(Ödeme!$K$2,Bordro!A254),Veri!$A:$H,7,0),"")</f>
        <v/>
      </c>
      <c r="D254" s="45" t="str">
        <f>IFERROR(VLOOKUP(CONCATENATE(Ödeme!$K$2,Bordro!A254),Veri!$A:$H,5,0),"")</f>
        <v/>
      </c>
      <c r="E254" s="55" t="str">
        <f>IFERROR(ROUND(VLOOKUP(CONCATENATE(Ödeme!$K$2,Bordro!A254),Veri!$A:$H,8,0),2),"")</f>
        <v/>
      </c>
      <c r="F254" s="45" t="str">
        <f>IFERROR(VLOOKUP(C254,Akademisyen!$C:$D,2,0),"")</f>
        <v/>
      </c>
      <c r="G254" s="46" t="str">
        <f>IFERROR(ROUND((((9500*VLOOKUP(Ödeme!$K$2,Unsur!$B$6:$C$21,2,0))*VLOOKUP(B254,Unsur!$E$6:$F$21,2,0))*E254)/100,2),"")</f>
        <v/>
      </c>
      <c r="H254" s="46" t="str">
        <f t="shared" si="11"/>
        <v/>
      </c>
      <c r="I254" s="47" t="str">
        <f t="shared" si="12"/>
        <v/>
      </c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</row>
    <row r="255" spans="1:37" s="49" customFormat="1" ht="15.75" hidden="1" thickBot="1" x14ac:dyDescent="0.3">
      <c r="A255" s="50" t="str">
        <f t="shared" si="13"/>
        <v/>
      </c>
      <c r="B255" s="44" t="str">
        <f>IFERROR(VLOOKUP(CONCATENATE(Ödeme!$K$2,Bordro!A255),Veri!$A:$H,6,0),"")</f>
        <v/>
      </c>
      <c r="C255" s="44" t="str">
        <f>IFERROR(VLOOKUP(CONCATENATE(Ödeme!$K$2,Bordro!A255),Veri!$A:$H,7,0),"")</f>
        <v/>
      </c>
      <c r="D255" s="45" t="str">
        <f>IFERROR(VLOOKUP(CONCATENATE(Ödeme!$K$2,Bordro!A255),Veri!$A:$H,5,0),"")</f>
        <v/>
      </c>
      <c r="E255" s="55" t="str">
        <f>IFERROR(ROUND(VLOOKUP(CONCATENATE(Ödeme!$K$2,Bordro!A255),Veri!$A:$H,8,0),2),"")</f>
        <v/>
      </c>
      <c r="F255" s="45" t="str">
        <f>IFERROR(VLOOKUP(C255,Akademisyen!$C:$D,2,0),"")</f>
        <v/>
      </c>
      <c r="G255" s="46" t="str">
        <f>IFERROR(ROUND((((9500*VLOOKUP(Ödeme!$K$2,Unsur!$B$6:$C$21,2,0))*VLOOKUP(B255,Unsur!$E$6:$F$21,2,0))*E255)/100,2),"")</f>
        <v/>
      </c>
      <c r="H255" s="46" t="str">
        <f t="shared" si="11"/>
        <v/>
      </c>
      <c r="I255" s="47" t="str">
        <f t="shared" si="12"/>
        <v/>
      </c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</row>
    <row r="256" spans="1:37" s="49" customFormat="1" ht="15.75" hidden="1" thickBot="1" x14ac:dyDescent="0.3">
      <c r="A256" s="50" t="str">
        <f t="shared" si="13"/>
        <v/>
      </c>
      <c r="B256" s="44" t="str">
        <f>IFERROR(VLOOKUP(CONCATENATE(Ödeme!$K$2,Bordro!A256),Veri!$A:$H,6,0),"")</f>
        <v/>
      </c>
      <c r="C256" s="44" t="str">
        <f>IFERROR(VLOOKUP(CONCATENATE(Ödeme!$K$2,Bordro!A256),Veri!$A:$H,7,0),"")</f>
        <v/>
      </c>
      <c r="D256" s="45" t="str">
        <f>IFERROR(VLOOKUP(CONCATENATE(Ödeme!$K$2,Bordro!A256),Veri!$A:$H,5,0),"")</f>
        <v/>
      </c>
      <c r="E256" s="55" t="str">
        <f>IFERROR(ROUND(VLOOKUP(CONCATENATE(Ödeme!$K$2,Bordro!A256),Veri!$A:$H,8,0),2),"")</f>
        <v/>
      </c>
      <c r="F256" s="45" t="str">
        <f>IFERROR(VLOOKUP(C256,Akademisyen!$C:$D,2,0),"")</f>
        <v/>
      </c>
      <c r="G256" s="46" t="str">
        <f>IFERROR(ROUND((((9500*VLOOKUP(Ödeme!$K$2,Unsur!$B$6:$C$21,2,0))*VLOOKUP(B256,Unsur!$E$6:$F$21,2,0))*E256)/100,2),"")</f>
        <v/>
      </c>
      <c r="H256" s="46" t="str">
        <f t="shared" si="11"/>
        <v/>
      </c>
      <c r="I256" s="47" t="str">
        <f t="shared" si="12"/>
        <v/>
      </c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</row>
    <row r="257" spans="1:37" s="49" customFormat="1" ht="15.75" hidden="1" thickBot="1" x14ac:dyDescent="0.3">
      <c r="A257" s="50" t="str">
        <f t="shared" si="13"/>
        <v/>
      </c>
      <c r="B257" s="44" t="str">
        <f>IFERROR(VLOOKUP(CONCATENATE(Ödeme!$K$2,Bordro!A257),Veri!$A:$H,6,0),"")</f>
        <v/>
      </c>
      <c r="C257" s="44" t="str">
        <f>IFERROR(VLOOKUP(CONCATENATE(Ödeme!$K$2,Bordro!A257),Veri!$A:$H,7,0),"")</f>
        <v/>
      </c>
      <c r="D257" s="45" t="str">
        <f>IFERROR(VLOOKUP(CONCATENATE(Ödeme!$K$2,Bordro!A257),Veri!$A:$H,5,0),"")</f>
        <v/>
      </c>
      <c r="E257" s="55" t="str">
        <f>IFERROR(ROUND(VLOOKUP(CONCATENATE(Ödeme!$K$2,Bordro!A257),Veri!$A:$H,8,0),2),"")</f>
        <v/>
      </c>
      <c r="F257" s="45" t="str">
        <f>IFERROR(VLOOKUP(C257,Akademisyen!$C:$D,2,0),"")</f>
        <v/>
      </c>
      <c r="G257" s="46" t="str">
        <f>IFERROR(ROUND((((9500*VLOOKUP(Ödeme!$K$2,Unsur!$B$6:$C$21,2,0))*VLOOKUP(B257,Unsur!$E$6:$F$21,2,0))*E257)/100,2),"")</f>
        <v/>
      </c>
      <c r="H257" s="46" t="str">
        <f t="shared" si="11"/>
        <v/>
      </c>
      <c r="I257" s="47" t="str">
        <f t="shared" si="12"/>
        <v/>
      </c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</row>
    <row r="258" spans="1:37" s="49" customFormat="1" ht="15.75" hidden="1" thickBot="1" x14ac:dyDescent="0.3">
      <c r="A258" s="50" t="str">
        <f t="shared" si="13"/>
        <v/>
      </c>
      <c r="B258" s="44" t="str">
        <f>IFERROR(VLOOKUP(CONCATENATE(Ödeme!$K$2,Bordro!A258),Veri!$A:$H,6,0),"")</f>
        <v/>
      </c>
      <c r="C258" s="44" t="str">
        <f>IFERROR(VLOOKUP(CONCATENATE(Ödeme!$K$2,Bordro!A258),Veri!$A:$H,7,0),"")</f>
        <v/>
      </c>
      <c r="D258" s="45" t="str">
        <f>IFERROR(VLOOKUP(CONCATENATE(Ödeme!$K$2,Bordro!A258),Veri!$A:$H,5,0),"")</f>
        <v/>
      </c>
      <c r="E258" s="55" t="str">
        <f>IFERROR(ROUND(VLOOKUP(CONCATENATE(Ödeme!$K$2,Bordro!A258),Veri!$A:$H,8,0),2),"")</f>
        <v/>
      </c>
      <c r="F258" s="45" t="str">
        <f>IFERROR(VLOOKUP(C258,Akademisyen!$C:$D,2,0),"")</f>
        <v/>
      </c>
      <c r="G258" s="46" t="str">
        <f>IFERROR(ROUND((((9500*VLOOKUP(Ödeme!$K$2,Unsur!$B$6:$C$21,2,0))*VLOOKUP(B258,Unsur!$E$6:$F$21,2,0))*E258)/100,2),"")</f>
        <v/>
      </c>
      <c r="H258" s="46" t="str">
        <f t="shared" si="11"/>
        <v/>
      </c>
      <c r="I258" s="47" t="str">
        <f t="shared" si="12"/>
        <v/>
      </c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</row>
    <row r="259" spans="1:37" s="49" customFormat="1" ht="15.75" hidden="1" thickBot="1" x14ac:dyDescent="0.3">
      <c r="A259" s="50" t="str">
        <f t="shared" si="13"/>
        <v/>
      </c>
      <c r="B259" s="44" t="str">
        <f>IFERROR(VLOOKUP(CONCATENATE(Ödeme!$K$2,Bordro!A259),Veri!$A:$H,6,0),"")</f>
        <v/>
      </c>
      <c r="C259" s="44" t="str">
        <f>IFERROR(VLOOKUP(CONCATENATE(Ödeme!$K$2,Bordro!A259),Veri!$A:$H,7,0),"")</f>
        <v/>
      </c>
      <c r="D259" s="45" t="str">
        <f>IFERROR(VLOOKUP(CONCATENATE(Ödeme!$K$2,Bordro!A259),Veri!$A:$H,5,0),"")</f>
        <v/>
      </c>
      <c r="E259" s="55" t="str">
        <f>IFERROR(ROUND(VLOOKUP(CONCATENATE(Ödeme!$K$2,Bordro!A259),Veri!$A:$H,8,0),2),"")</f>
        <v/>
      </c>
      <c r="F259" s="45" t="str">
        <f>IFERROR(VLOOKUP(C259,Akademisyen!$C:$D,2,0),"")</f>
        <v/>
      </c>
      <c r="G259" s="46" t="str">
        <f>IFERROR(ROUND((((9500*VLOOKUP(Ödeme!$K$2,Unsur!$B$6:$C$21,2,0))*VLOOKUP(B259,Unsur!$E$6:$F$21,2,0))*E259)/100,2),"")</f>
        <v/>
      </c>
      <c r="H259" s="46" t="str">
        <f t="shared" si="11"/>
        <v/>
      </c>
      <c r="I259" s="47" t="str">
        <f t="shared" si="12"/>
        <v/>
      </c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</row>
    <row r="260" spans="1:37" s="49" customFormat="1" ht="15.75" hidden="1" thickBot="1" x14ac:dyDescent="0.3">
      <c r="A260" s="50" t="str">
        <f t="shared" si="13"/>
        <v/>
      </c>
      <c r="B260" s="44" t="str">
        <f>IFERROR(VLOOKUP(CONCATENATE(Ödeme!$K$2,Bordro!A260),Veri!$A:$H,6,0),"")</f>
        <v/>
      </c>
      <c r="C260" s="44" t="str">
        <f>IFERROR(VLOOKUP(CONCATENATE(Ödeme!$K$2,Bordro!A260),Veri!$A:$H,7,0),"")</f>
        <v/>
      </c>
      <c r="D260" s="45" t="str">
        <f>IFERROR(VLOOKUP(CONCATENATE(Ödeme!$K$2,Bordro!A260),Veri!$A:$H,5,0),"")</f>
        <v/>
      </c>
      <c r="E260" s="55" t="str">
        <f>IFERROR(ROUND(VLOOKUP(CONCATENATE(Ödeme!$K$2,Bordro!A260),Veri!$A:$H,8,0),2),"")</f>
        <v/>
      </c>
      <c r="F260" s="45" t="str">
        <f>IFERROR(VLOOKUP(C260,Akademisyen!$C:$D,2,0),"")</f>
        <v/>
      </c>
      <c r="G260" s="46" t="str">
        <f>IFERROR(ROUND((((9500*VLOOKUP(Ödeme!$K$2,Unsur!$B$6:$C$21,2,0))*VLOOKUP(B260,Unsur!$E$6:$F$21,2,0))*E260)/100,2),"")</f>
        <v/>
      </c>
      <c r="H260" s="46" t="str">
        <f t="shared" si="11"/>
        <v/>
      </c>
      <c r="I260" s="47" t="str">
        <f t="shared" si="12"/>
        <v/>
      </c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</row>
    <row r="261" spans="1:37" s="49" customFormat="1" ht="15.75" hidden="1" thickBot="1" x14ac:dyDescent="0.3">
      <c r="A261" s="50" t="str">
        <f t="shared" si="13"/>
        <v/>
      </c>
      <c r="B261" s="44" t="str">
        <f>IFERROR(VLOOKUP(CONCATENATE(Ödeme!$K$2,Bordro!A261),Veri!$A:$H,6,0),"")</f>
        <v/>
      </c>
      <c r="C261" s="44" t="str">
        <f>IFERROR(VLOOKUP(CONCATENATE(Ödeme!$K$2,Bordro!A261),Veri!$A:$H,7,0),"")</f>
        <v/>
      </c>
      <c r="D261" s="45" t="str">
        <f>IFERROR(VLOOKUP(CONCATENATE(Ödeme!$K$2,Bordro!A261),Veri!$A:$H,5,0),"")</f>
        <v/>
      </c>
      <c r="E261" s="55" t="str">
        <f>IFERROR(ROUND(VLOOKUP(CONCATENATE(Ödeme!$K$2,Bordro!A261),Veri!$A:$H,8,0),2),"")</f>
        <v/>
      </c>
      <c r="F261" s="45" t="str">
        <f>IFERROR(VLOOKUP(C261,Akademisyen!$C:$D,2,0),"")</f>
        <v/>
      </c>
      <c r="G261" s="46" t="str">
        <f>IFERROR(ROUND((((9500*VLOOKUP(Ödeme!$K$2,Unsur!$B$6:$C$21,2,0))*VLOOKUP(B261,Unsur!$E$6:$F$21,2,0))*E261)/100,2),"")</f>
        <v/>
      </c>
      <c r="H261" s="46" t="str">
        <f t="shared" ref="H261:H324" si="14">IFERROR(ROUND(G261*0.759/100,2),"")</f>
        <v/>
      </c>
      <c r="I261" s="47" t="str">
        <f t="shared" ref="I261:I324" si="15">IFERROR(G261-H261,"")</f>
        <v/>
      </c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</row>
    <row r="262" spans="1:37" s="49" customFormat="1" ht="15.75" hidden="1" thickBot="1" x14ac:dyDescent="0.3">
      <c r="A262" s="50" t="str">
        <f t="shared" si="13"/>
        <v/>
      </c>
      <c r="B262" s="44" t="str">
        <f>IFERROR(VLOOKUP(CONCATENATE(Ödeme!$K$2,Bordro!A262),Veri!$A:$H,6,0),"")</f>
        <v/>
      </c>
      <c r="C262" s="44" t="str">
        <f>IFERROR(VLOOKUP(CONCATENATE(Ödeme!$K$2,Bordro!A262),Veri!$A:$H,7,0),"")</f>
        <v/>
      </c>
      <c r="D262" s="45" t="str">
        <f>IFERROR(VLOOKUP(CONCATENATE(Ödeme!$K$2,Bordro!A262),Veri!$A:$H,5,0),"")</f>
        <v/>
      </c>
      <c r="E262" s="55" t="str">
        <f>IFERROR(ROUND(VLOOKUP(CONCATENATE(Ödeme!$K$2,Bordro!A262),Veri!$A:$H,8,0),2),"")</f>
        <v/>
      </c>
      <c r="F262" s="45" t="str">
        <f>IFERROR(VLOOKUP(C262,Akademisyen!$C:$D,2,0),"")</f>
        <v/>
      </c>
      <c r="G262" s="46" t="str">
        <f>IFERROR(ROUND((((9500*VLOOKUP(Ödeme!$K$2,Unsur!$B$6:$C$21,2,0))*VLOOKUP(B262,Unsur!$E$6:$F$21,2,0))*E262)/100,2),"")</f>
        <v/>
      </c>
      <c r="H262" s="46" t="str">
        <f t="shared" si="14"/>
        <v/>
      </c>
      <c r="I262" s="47" t="str">
        <f t="shared" si="15"/>
        <v/>
      </c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</row>
    <row r="263" spans="1:37" s="49" customFormat="1" ht="15.75" hidden="1" thickBot="1" x14ac:dyDescent="0.3">
      <c r="A263" s="50" t="str">
        <f t="shared" si="13"/>
        <v/>
      </c>
      <c r="B263" s="44" t="str">
        <f>IFERROR(VLOOKUP(CONCATENATE(Ödeme!$K$2,Bordro!A263),Veri!$A:$H,6,0),"")</f>
        <v/>
      </c>
      <c r="C263" s="44" t="str">
        <f>IFERROR(VLOOKUP(CONCATENATE(Ödeme!$K$2,Bordro!A263),Veri!$A:$H,7,0),"")</f>
        <v/>
      </c>
      <c r="D263" s="45" t="str">
        <f>IFERROR(VLOOKUP(CONCATENATE(Ödeme!$K$2,Bordro!A263),Veri!$A:$H,5,0),"")</f>
        <v/>
      </c>
      <c r="E263" s="55" t="str">
        <f>IFERROR(ROUND(VLOOKUP(CONCATENATE(Ödeme!$K$2,Bordro!A263),Veri!$A:$H,8,0),2),"")</f>
        <v/>
      </c>
      <c r="F263" s="45" t="str">
        <f>IFERROR(VLOOKUP(C263,Akademisyen!$C:$D,2,0),"")</f>
        <v/>
      </c>
      <c r="G263" s="46" t="str">
        <f>IFERROR(ROUND((((9500*VLOOKUP(Ödeme!$K$2,Unsur!$B$6:$C$21,2,0))*VLOOKUP(B263,Unsur!$E$6:$F$21,2,0))*E263)/100,2),"")</f>
        <v/>
      </c>
      <c r="H263" s="46" t="str">
        <f t="shared" si="14"/>
        <v/>
      </c>
      <c r="I263" s="47" t="str">
        <f t="shared" si="15"/>
        <v/>
      </c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</row>
    <row r="264" spans="1:37" s="49" customFormat="1" ht="15.75" hidden="1" thickBot="1" x14ac:dyDescent="0.3">
      <c r="A264" s="50" t="str">
        <f t="shared" si="13"/>
        <v/>
      </c>
      <c r="B264" s="44" t="str">
        <f>IFERROR(VLOOKUP(CONCATENATE(Ödeme!$K$2,Bordro!A264),Veri!$A:$H,6,0),"")</f>
        <v/>
      </c>
      <c r="C264" s="44" t="str">
        <f>IFERROR(VLOOKUP(CONCATENATE(Ödeme!$K$2,Bordro!A264),Veri!$A:$H,7,0),"")</f>
        <v/>
      </c>
      <c r="D264" s="45" t="str">
        <f>IFERROR(VLOOKUP(CONCATENATE(Ödeme!$K$2,Bordro!A264),Veri!$A:$H,5,0),"")</f>
        <v/>
      </c>
      <c r="E264" s="55" t="str">
        <f>IFERROR(ROUND(VLOOKUP(CONCATENATE(Ödeme!$K$2,Bordro!A264),Veri!$A:$H,8,0),2),"")</f>
        <v/>
      </c>
      <c r="F264" s="45" t="str">
        <f>IFERROR(VLOOKUP(C264,Akademisyen!$C:$D,2,0),"")</f>
        <v/>
      </c>
      <c r="G264" s="46" t="str">
        <f>IFERROR(ROUND((((9500*VLOOKUP(Ödeme!$K$2,Unsur!$B$6:$C$21,2,0))*VLOOKUP(B264,Unsur!$E$6:$F$21,2,0))*E264)/100,2),"")</f>
        <v/>
      </c>
      <c r="H264" s="46" t="str">
        <f t="shared" si="14"/>
        <v/>
      </c>
      <c r="I264" s="47" t="str">
        <f t="shared" si="15"/>
        <v/>
      </c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</row>
    <row r="265" spans="1:37" s="49" customFormat="1" ht="15.75" hidden="1" thickBot="1" x14ac:dyDescent="0.3">
      <c r="A265" s="50" t="str">
        <f t="shared" si="13"/>
        <v/>
      </c>
      <c r="B265" s="44" t="str">
        <f>IFERROR(VLOOKUP(CONCATENATE(Ödeme!$K$2,Bordro!A265),Veri!$A:$H,6,0),"")</f>
        <v/>
      </c>
      <c r="C265" s="44" t="str">
        <f>IFERROR(VLOOKUP(CONCATENATE(Ödeme!$K$2,Bordro!A265),Veri!$A:$H,7,0),"")</f>
        <v/>
      </c>
      <c r="D265" s="45" t="str">
        <f>IFERROR(VLOOKUP(CONCATENATE(Ödeme!$K$2,Bordro!A265),Veri!$A:$H,5,0),"")</f>
        <v/>
      </c>
      <c r="E265" s="55" t="str">
        <f>IFERROR(ROUND(VLOOKUP(CONCATENATE(Ödeme!$K$2,Bordro!A265),Veri!$A:$H,8,0),2),"")</f>
        <v/>
      </c>
      <c r="F265" s="45" t="str">
        <f>IFERROR(VLOOKUP(C265,Akademisyen!$C:$D,2,0),"")</f>
        <v/>
      </c>
      <c r="G265" s="46" t="str">
        <f>IFERROR(ROUND((((9500*VLOOKUP(Ödeme!$K$2,Unsur!$B$6:$C$21,2,0))*VLOOKUP(B265,Unsur!$E$6:$F$21,2,0))*E265)/100,2),"")</f>
        <v/>
      </c>
      <c r="H265" s="46" t="str">
        <f t="shared" si="14"/>
        <v/>
      </c>
      <c r="I265" s="47" t="str">
        <f t="shared" si="15"/>
        <v/>
      </c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</row>
    <row r="266" spans="1:37" s="49" customFormat="1" ht="15.75" hidden="1" thickBot="1" x14ac:dyDescent="0.3">
      <c r="A266" s="50" t="str">
        <f t="shared" si="13"/>
        <v/>
      </c>
      <c r="B266" s="44" t="str">
        <f>IFERROR(VLOOKUP(CONCATENATE(Ödeme!$K$2,Bordro!A266),Veri!$A:$H,6,0),"")</f>
        <v/>
      </c>
      <c r="C266" s="44" t="str">
        <f>IFERROR(VLOOKUP(CONCATENATE(Ödeme!$K$2,Bordro!A266),Veri!$A:$H,7,0),"")</f>
        <v/>
      </c>
      <c r="D266" s="45" t="str">
        <f>IFERROR(VLOOKUP(CONCATENATE(Ödeme!$K$2,Bordro!A266),Veri!$A:$H,5,0),"")</f>
        <v/>
      </c>
      <c r="E266" s="55" t="str">
        <f>IFERROR(ROUND(VLOOKUP(CONCATENATE(Ödeme!$K$2,Bordro!A266),Veri!$A:$H,8,0),2),"")</f>
        <v/>
      </c>
      <c r="F266" s="45" t="str">
        <f>IFERROR(VLOOKUP(C266,Akademisyen!$C:$D,2,0),"")</f>
        <v/>
      </c>
      <c r="G266" s="46" t="str">
        <f>IFERROR(ROUND((((9500*VLOOKUP(Ödeme!$K$2,Unsur!$B$6:$C$21,2,0))*VLOOKUP(B266,Unsur!$E$6:$F$21,2,0))*E266)/100,2),"")</f>
        <v/>
      </c>
      <c r="H266" s="46" t="str">
        <f t="shared" si="14"/>
        <v/>
      </c>
      <c r="I266" s="47" t="str">
        <f t="shared" si="15"/>
        <v/>
      </c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</row>
    <row r="267" spans="1:37" s="49" customFormat="1" ht="15.75" hidden="1" thickBot="1" x14ac:dyDescent="0.3">
      <c r="A267" s="50" t="str">
        <f t="shared" si="13"/>
        <v/>
      </c>
      <c r="B267" s="44" t="str">
        <f>IFERROR(VLOOKUP(CONCATENATE(Ödeme!$K$2,Bordro!A267),Veri!$A:$H,6,0),"")</f>
        <v/>
      </c>
      <c r="C267" s="44" t="str">
        <f>IFERROR(VLOOKUP(CONCATENATE(Ödeme!$K$2,Bordro!A267),Veri!$A:$H,7,0),"")</f>
        <v/>
      </c>
      <c r="D267" s="45" t="str">
        <f>IFERROR(VLOOKUP(CONCATENATE(Ödeme!$K$2,Bordro!A267),Veri!$A:$H,5,0),"")</f>
        <v/>
      </c>
      <c r="E267" s="55" t="str">
        <f>IFERROR(ROUND(VLOOKUP(CONCATENATE(Ödeme!$K$2,Bordro!A267),Veri!$A:$H,8,0),2),"")</f>
        <v/>
      </c>
      <c r="F267" s="45" t="str">
        <f>IFERROR(VLOOKUP(C267,Akademisyen!$C:$D,2,0),"")</f>
        <v/>
      </c>
      <c r="G267" s="46" t="str">
        <f>IFERROR(ROUND((((9500*VLOOKUP(Ödeme!$K$2,Unsur!$B$6:$C$21,2,0))*VLOOKUP(B267,Unsur!$E$6:$F$21,2,0))*E267)/100,2),"")</f>
        <v/>
      </c>
      <c r="H267" s="46" t="str">
        <f t="shared" si="14"/>
        <v/>
      </c>
      <c r="I267" s="47" t="str">
        <f t="shared" si="15"/>
        <v/>
      </c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</row>
    <row r="268" spans="1:37" s="49" customFormat="1" ht="15.75" hidden="1" thickBot="1" x14ac:dyDescent="0.3">
      <c r="A268" s="50" t="str">
        <f t="shared" si="13"/>
        <v/>
      </c>
      <c r="B268" s="44" t="str">
        <f>IFERROR(VLOOKUP(CONCATENATE(Ödeme!$K$2,Bordro!A268),Veri!$A:$H,6,0),"")</f>
        <v/>
      </c>
      <c r="C268" s="44" t="str">
        <f>IFERROR(VLOOKUP(CONCATENATE(Ödeme!$K$2,Bordro!A268),Veri!$A:$H,7,0),"")</f>
        <v/>
      </c>
      <c r="D268" s="45" t="str">
        <f>IFERROR(VLOOKUP(CONCATENATE(Ödeme!$K$2,Bordro!A268),Veri!$A:$H,5,0),"")</f>
        <v/>
      </c>
      <c r="E268" s="55" t="str">
        <f>IFERROR(ROUND(VLOOKUP(CONCATENATE(Ödeme!$K$2,Bordro!A268),Veri!$A:$H,8,0),2),"")</f>
        <v/>
      </c>
      <c r="F268" s="45" t="str">
        <f>IFERROR(VLOOKUP(C268,Akademisyen!$C:$D,2,0),"")</f>
        <v/>
      </c>
      <c r="G268" s="46" t="str">
        <f>IFERROR(ROUND((((9500*VLOOKUP(Ödeme!$K$2,Unsur!$B$6:$C$21,2,0))*VLOOKUP(B268,Unsur!$E$6:$F$21,2,0))*E268)/100,2),"")</f>
        <v/>
      </c>
      <c r="H268" s="46" t="str">
        <f t="shared" si="14"/>
        <v/>
      </c>
      <c r="I268" s="47" t="str">
        <f t="shared" si="15"/>
        <v/>
      </c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</row>
    <row r="269" spans="1:37" s="49" customFormat="1" ht="15.75" hidden="1" thickBot="1" x14ac:dyDescent="0.3">
      <c r="A269" s="50" t="str">
        <f t="shared" si="13"/>
        <v/>
      </c>
      <c r="B269" s="44" t="str">
        <f>IFERROR(VLOOKUP(CONCATENATE(Ödeme!$K$2,Bordro!A269),Veri!$A:$H,6,0),"")</f>
        <v/>
      </c>
      <c r="C269" s="44" t="str">
        <f>IFERROR(VLOOKUP(CONCATENATE(Ödeme!$K$2,Bordro!A269),Veri!$A:$H,7,0),"")</f>
        <v/>
      </c>
      <c r="D269" s="45" t="str">
        <f>IFERROR(VLOOKUP(CONCATENATE(Ödeme!$K$2,Bordro!A269),Veri!$A:$H,5,0),"")</f>
        <v/>
      </c>
      <c r="E269" s="55" t="str">
        <f>IFERROR(ROUND(VLOOKUP(CONCATENATE(Ödeme!$K$2,Bordro!A269),Veri!$A:$H,8,0),2),"")</f>
        <v/>
      </c>
      <c r="F269" s="45" t="str">
        <f>IFERROR(VLOOKUP(C269,Akademisyen!$C:$D,2,0),"")</f>
        <v/>
      </c>
      <c r="G269" s="46" t="str">
        <f>IFERROR(ROUND((((9500*VLOOKUP(Ödeme!$K$2,Unsur!$B$6:$C$21,2,0))*VLOOKUP(B269,Unsur!$E$6:$F$21,2,0))*E269)/100,2),"")</f>
        <v/>
      </c>
      <c r="H269" s="46" t="str">
        <f t="shared" si="14"/>
        <v/>
      </c>
      <c r="I269" s="47" t="str">
        <f t="shared" si="15"/>
        <v/>
      </c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</row>
    <row r="270" spans="1:37" s="49" customFormat="1" ht="15.75" hidden="1" thickBot="1" x14ac:dyDescent="0.3">
      <c r="A270" s="50" t="str">
        <f t="shared" si="13"/>
        <v/>
      </c>
      <c r="B270" s="44" t="str">
        <f>IFERROR(VLOOKUP(CONCATENATE(Ödeme!$K$2,Bordro!A270),Veri!$A:$H,6,0),"")</f>
        <v/>
      </c>
      <c r="C270" s="44" t="str">
        <f>IFERROR(VLOOKUP(CONCATENATE(Ödeme!$K$2,Bordro!A270),Veri!$A:$H,7,0),"")</f>
        <v/>
      </c>
      <c r="D270" s="45" t="str">
        <f>IFERROR(VLOOKUP(CONCATENATE(Ödeme!$K$2,Bordro!A270),Veri!$A:$H,5,0),"")</f>
        <v/>
      </c>
      <c r="E270" s="55" t="str">
        <f>IFERROR(ROUND(VLOOKUP(CONCATENATE(Ödeme!$K$2,Bordro!A270),Veri!$A:$H,8,0),2),"")</f>
        <v/>
      </c>
      <c r="F270" s="45" t="str">
        <f>IFERROR(VLOOKUP(C270,Akademisyen!$C:$D,2,0),"")</f>
        <v/>
      </c>
      <c r="G270" s="46" t="str">
        <f>IFERROR(ROUND((((9500*VLOOKUP(Ödeme!$K$2,Unsur!$B$6:$C$21,2,0))*VLOOKUP(B270,Unsur!$E$6:$F$21,2,0))*E270)/100,2),"")</f>
        <v/>
      </c>
      <c r="H270" s="46" t="str">
        <f t="shared" si="14"/>
        <v/>
      </c>
      <c r="I270" s="47" t="str">
        <f t="shared" si="15"/>
        <v/>
      </c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</row>
    <row r="271" spans="1:37" s="49" customFormat="1" ht="15.75" hidden="1" thickBot="1" x14ac:dyDescent="0.3">
      <c r="A271" s="50" t="str">
        <f t="shared" si="13"/>
        <v/>
      </c>
      <c r="B271" s="44" t="str">
        <f>IFERROR(VLOOKUP(CONCATENATE(Ödeme!$K$2,Bordro!A271),Veri!$A:$H,6,0),"")</f>
        <v/>
      </c>
      <c r="C271" s="44" t="str">
        <f>IFERROR(VLOOKUP(CONCATENATE(Ödeme!$K$2,Bordro!A271),Veri!$A:$H,7,0),"")</f>
        <v/>
      </c>
      <c r="D271" s="45" t="str">
        <f>IFERROR(VLOOKUP(CONCATENATE(Ödeme!$K$2,Bordro!A271),Veri!$A:$H,5,0),"")</f>
        <v/>
      </c>
      <c r="E271" s="55" t="str">
        <f>IFERROR(ROUND(VLOOKUP(CONCATENATE(Ödeme!$K$2,Bordro!A271),Veri!$A:$H,8,0),2),"")</f>
        <v/>
      </c>
      <c r="F271" s="45" t="str">
        <f>IFERROR(VLOOKUP(C271,Akademisyen!$C:$D,2,0),"")</f>
        <v/>
      </c>
      <c r="G271" s="46" t="str">
        <f>IFERROR(ROUND((((9500*VLOOKUP(Ödeme!$K$2,Unsur!$B$6:$C$21,2,0))*VLOOKUP(B271,Unsur!$E$6:$F$21,2,0))*E271)/100,2),"")</f>
        <v/>
      </c>
      <c r="H271" s="46" t="str">
        <f t="shared" si="14"/>
        <v/>
      </c>
      <c r="I271" s="47" t="str">
        <f t="shared" si="15"/>
        <v/>
      </c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</row>
    <row r="272" spans="1:37" s="49" customFormat="1" ht="15.75" hidden="1" thickBot="1" x14ac:dyDescent="0.3">
      <c r="A272" s="50" t="str">
        <f t="shared" si="13"/>
        <v/>
      </c>
      <c r="B272" s="44" t="str">
        <f>IFERROR(VLOOKUP(CONCATENATE(Ödeme!$K$2,Bordro!A272),Veri!$A:$H,6,0),"")</f>
        <v/>
      </c>
      <c r="C272" s="44" t="str">
        <f>IFERROR(VLOOKUP(CONCATENATE(Ödeme!$K$2,Bordro!A272),Veri!$A:$H,7,0),"")</f>
        <v/>
      </c>
      <c r="D272" s="45" t="str">
        <f>IFERROR(VLOOKUP(CONCATENATE(Ödeme!$K$2,Bordro!A272),Veri!$A:$H,5,0),"")</f>
        <v/>
      </c>
      <c r="E272" s="55" t="str">
        <f>IFERROR(ROUND(VLOOKUP(CONCATENATE(Ödeme!$K$2,Bordro!A272),Veri!$A:$H,8,0),2),"")</f>
        <v/>
      </c>
      <c r="F272" s="45" t="str">
        <f>IFERROR(VLOOKUP(C272,Akademisyen!$C:$D,2,0),"")</f>
        <v/>
      </c>
      <c r="G272" s="46" t="str">
        <f>IFERROR(ROUND((((9500*VLOOKUP(Ödeme!$K$2,Unsur!$B$6:$C$21,2,0))*VLOOKUP(B272,Unsur!$E$6:$F$21,2,0))*E272)/100,2),"")</f>
        <v/>
      </c>
      <c r="H272" s="46" t="str">
        <f t="shared" si="14"/>
        <v/>
      </c>
      <c r="I272" s="47" t="str">
        <f t="shared" si="15"/>
        <v/>
      </c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</row>
    <row r="273" spans="1:37" s="49" customFormat="1" ht="15.75" hidden="1" thickBot="1" x14ac:dyDescent="0.3">
      <c r="A273" s="50" t="str">
        <f t="shared" si="13"/>
        <v/>
      </c>
      <c r="B273" s="44" t="str">
        <f>IFERROR(VLOOKUP(CONCATENATE(Ödeme!$K$2,Bordro!A273),Veri!$A:$H,6,0),"")</f>
        <v/>
      </c>
      <c r="C273" s="44" t="str">
        <f>IFERROR(VLOOKUP(CONCATENATE(Ödeme!$K$2,Bordro!A273),Veri!$A:$H,7,0),"")</f>
        <v/>
      </c>
      <c r="D273" s="45" t="str">
        <f>IFERROR(VLOOKUP(CONCATENATE(Ödeme!$K$2,Bordro!A273),Veri!$A:$H,5,0),"")</f>
        <v/>
      </c>
      <c r="E273" s="55" t="str">
        <f>IFERROR(ROUND(VLOOKUP(CONCATENATE(Ödeme!$K$2,Bordro!A273),Veri!$A:$H,8,0),2),"")</f>
        <v/>
      </c>
      <c r="F273" s="45" t="str">
        <f>IFERROR(VLOOKUP(C273,Akademisyen!$C:$D,2,0),"")</f>
        <v/>
      </c>
      <c r="G273" s="46" t="str">
        <f>IFERROR(ROUND((((9500*VLOOKUP(Ödeme!$K$2,Unsur!$B$6:$C$21,2,0))*VLOOKUP(B273,Unsur!$E$6:$F$21,2,0))*E273)/100,2),"")</f>
        <v/>
      </c>
      <c r="H273" s="46" t="str">
        <f t="shared" si="14"/>
        <v/>
      </c>
      <c r="I273" s="47" t="str">
        <f t="shared" si="15"/>
        <v/>
      </c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</row>
    <row r="274" spans="1:37" s="49" customFormat="1" ht="15.75" hidden="1" thickBot="1" x14ac:dyDescent="0.3">
      <c r="A274" s="50" t="str">
        <f t="shared" si="13"/>
        <v/>
      </c>
      <c r="B274" s="44" t="str">
        <f>IFERROR(VLOOKUP(CONCATENATE(Ödeme!$K$2,Bordro!A274),Veri!$A:$H,6,0),"")</f>
        <v/>
      </c>
      <c r="C274" s="44" t="str">
        <f>IFERROR(VLOOKUP(CONCATENATE(Ödeme!$K$2,Bordro!A274),Veri!$A:$H,7,0),"")</f>
        <v/>
      </c>
      <c r="D274" s="45" t="str">
        <f>IFERROR(VLOOKUP(CONCATENATE(Ödeme!$K$2,Bordro!A274),Veri!$A:$H,5,0),"")</f>
        <v/>
      </c>
      <c r="E274" s="55" t="str">
        <f>IFERROR(ROUND(VLOOKUP(CONCATENATE(Ödeme!$K$2,Bordro!A274),Veri!$A:$H,8,0),2),"")</f>
        <v/>
      </c>
      <c r="F274" s="45" t="str">
        <f>IFERROR(VLOOKUP(C274,Akademisyen!$C:$D,2,0),"")</f>
        <v/>
      </c>
      <c r="G274" s="46" t="str">
        <f>IFERROR(ROUND((((9500*VLOOKUP(Ödeme!$K$2,Unsur!$B$6:$C$21,2,0))*VLOOKUP(B274,Unsur!$E$6:$F$21,2,0))*E274)/100,2),"")</f>
        <v/>
      </c>
      <c r="H274" s="46" t="str">
        <f t="shared" si="14"/>
        <v/>
      </c>
      <c r="I274" s="47" t="str">
        <f t="shared" si="15"/>
        <v/>
      </c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</row>
    <row r="275" spans="1:37" s="49" customFormat="1" ht="15.75" hidden="1" thickBot="1" x14ac:dyDescent="0.3">
      <c r="A275" s="50" t="str">
        <f t="shared" si="13"/>
        <v/>
      </c>
      <c r="B275" s="44" t="str">
        <f>IFERROR(VLOOKUP(CONCATENATE(Ödeme!$K$2,Bordro!A275),Veri!$A:$H,6,0),"")</f>
        <v/>
      </c>
      <c r="C275" s="44" t="str">
        <f>IFERROR(VLOOKUP(CONCATENATE(Ödeme!$K$2,Bordro!A275),Veri!$A:$H,7,0),"")</f>
        <v/>
      </c>
      <c r="D275" s="45" t="str">
        <f>IFERROR(VLOOKUP(CONCATENATE(Ödeme!$K$2,Bordro!A275),Veri!$A:$H,5,0),"")</f>
        <v/>
      </c>
      <c r="E275" s="55" t="str">
        <f>IFERROR(ROUND(VLOOKUP(CONCATENATE(Ödeme!$K$2,Bordro!A275),Veri!$A:$H,8,0),2),"")</f>
        <v/>
      </c>
      <c r="F275" s="45" t="str">
        <f>IFERROR(VLOOKUP(C275,Akademisyen!$C:$D,2,0),"")</f>
        <v/>
      </c>
      <c r="G275" s="46" t="str">
        <f>IFERROR(ROUND((((9500*VLOOKUP(Ödeme!$K$2,Unsur!$B$6:$C$21,2,0))*VLOOKUP(B275,Unsur!$E$6:$F$21,2,0))*E275)/100,2),"")</f>
        <v/>
      </c>
      <c r="H275" s="46" t="str">
        <f t="shared" si="14"/>
        <v/>
      </c>
      <c r="I275" s="47" t="str">
        <f t="shared" si="15"/>
        <v/>
      </c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</row>
    <row r="276" spans="1:37" s="49" customFormat="1" ht="15.75" hidden="1" thickBot="1" x14ac:dyDescent="0.3">
      <c r="A276" s="50" t="str">
        <f t="shared" si="13"/>
        <v/>
      </c>
      <c r="B276" s="44" t="str">
        <f>IFERROR(VLOOKUP(CONCATENATE(Ödeme!$K$2,Bordro!A276),Veri!$A:$H,6,0),"")</f>
        <v/>
      </c>
      <c r="C276" s="44" t="str">
        <f>IFERROR(VLOOKUP(CONCATENATE(Ödeme!$K$2,Bordro!A276),Veri!$A:$H,7,0),"")</f>
        <v/>
      </c>
      <c r="D276" s="45" t="str">
        <f>IFERROR(VLOOKUP(CONCATENATE(Ödeme!$K$2,Bordro!A276),Veri!$A:$H,5,0),"")</f>
        <v/>
      </c>
      <c r="E276" s="55" t="str">
        <f>IFERROR(ROUND(VLOOKUP(CONCATENATE(Ödeme!$K$2,Bordro!A276),Veri!$A:$H,8,0),2),"")</f>
        <v/>
      </c>
      <c r="F276" s="45" t="str">
        <f>IFERROR(VLOOKUP(C276,Akademisyen!$C:$D,2,0),"")</f>
        <v/>
      </c>
      <c r="G276" s="46" t="str">
        <f>IFERROR(ROUND((((9500*VLOOKUP(Ödeme!$K$2,Unsur!$B$6:$C$21,2,0))*VLOOKUP(B276,Unsur!$E$6:$F$21,2,0))*E276)/100,2),"")</f>
        <v/>
      </c>
      <c r="H276" s="46" t="str">
        <f t="shared" si="14"/>
        <v/>
      </c>
      <c r="I276" s="47" t="str">
        <f t="shared" si="15"/>
        <v/>
      </c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</row>
    <row r="277" spans="1:37" s="49" customFormat="1" ht="15.75" hidden="1" thickBot="1" x14ac:dyDescent="0.3">
      <c r="A277" s="50" t="str">
        <f t="shared" ref="A277:A340" si="16">IF(A276&gt;=$A$2,"",A276+1)</f>
        <v/>
      </c>
      <c r="B277" s="44" t="str">
        <f>IFERROR(VLOOKUP(CONCATENATE(Ödeme!$K$2,Bordro!A277),Veri!$A:$H,6,0),"")</f>
        <v/>
      </c>
      <c r="C277" s="44" t="str">
        <f>IFERROR(VLOOKUP(CONCATENATE(Ödeme!$K$2,Bordro!A277),Veri!$A:$H,7,0),"")</f>
        <v/>
      </c>
      <c r="D277" s="45" t="str">
        <f>IFERROR(VLOOKUP(CONCATENATE(Ödeme!$K$2,Bordro!A277),Veri!$A:$H,5,0),"")</f>
        <v/>
      </c>
      <c r="E277" s="55" t="str">
        <f>IFERROR(ROUND(VLOOKUP(CONCATENATE(Ödeme!$K$2,Bordro!A277),Veri!$A:$H,8,0),2),"")</f>
        <v/>
      </c>
      <c r="F277" s="45" t="str">
        <f>IFERROR(VLOOKUP(C277,Akademisyen!$C:$D,2,0),"")</f>
        <v/>
      </c>
      <c r="G277" s="46" t="str">
        <f>IFERROR(ROUND((((9500*VLOOKUP(Ödeme!$K$2,Unsur!$B$6:$C$21,2,0))*VLOOKUP(B277,Unsur!$E$6:$F$21,2,0))*E277)/100,2),"")</f>
        <v/>
      </c>
      <c r="H277" s="46" t="str">
        <f t="shared" si="14"/>
        <v/>
      </c>
      <c r="I277" s="47" t="str">
        <f t="shared" si="15"/>
        <v/>
      </c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</row>
    <row r="278" spans="1:37" s="49" customFormat="1" ht="15.75" hidden="1" thickBot="1" x14ac:dyDescent="0.3">
      <c r="A278" s="50" t="str">
        <f t="shared" si="16"/>
        <v/>
      </c>
      <c r="B278" s="44" t="str">
        <f>IFERROR(VLOOKUP(CONCATENATE(Ödeme!$K$2,Bordro!A278),Veri!$A:$H,6,0),"")</f>
        <v/>
      </c>
      <c r="C278" s="44" t="str">
        <f>IFERROR(VLOOKUP(CONCATENATE(Ödeme!$K$2,Bordro!A278),Veri!$A:$H,7,0),"")</f>
        <v/>
      </c>
      <c r="D278" s="45" t="str">
        <f>IFERROR(VLOOKUP(CONCATENATE(Ödeme!$K$2,Bordro!A278),Veri!$A:$H,5,0),"")</f>
        <v/>
      </c>
      <c r="E278" s="55" t="str">
        <f>IFERROR(ROUND(VLOOKUP(CONCATENATE(Ödeme!$K$2,Bordro!A278),Veri!$A:$H,8,0),2),"")</f>
        <v/>
      </c>
      <c r="F278" s="45" t="str">
        <f>IFERROR(VLOOKUP(C278,Akademisyen!$C:$D,2,0),"")</f>
        <v/>
      </c>
      <c r="G278" s="46" t="str">
        <f>IFERROR(ROUND((((9500*VLOOKUP(Ödeme!$K$2,Unsur!$B$6:$C$21,2,0))*VLOOKUP(B278,Unsur!$E$6:$F$21,2,0))*E278)/100,2),"")</f>
        <v/>
      </c>
      <c r="H278" s="46" t="str">
        <f t="shared" si="14"/>
        <v/>
      </c>
      <c r="I278" s="47" t="str">
        <f t="shared" si="15"/>
        <v/>
      </c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</row>
    <row r="279" spans="1:37" s="49" customFormat="1" ht="15.75" hidden="1" thickBot="1" x14ac:dyDescent="0.3">
      <c r="A279" s="50" t="str">
        <f t="shared" si="16"/>
        <v/>
      </c>
      <c r="B279" s="44" t="str">
        <f>IFERROR(VLOOKUP(CONCATENATE(Ödeme!$K$2,Bordro!A279),Veri!$A:$H,6,0),"")</f>
        <v/>
      </c>
      <c r="C279" s="44" t="str">
        <f>IFERROR(VLOOKUP(CONCATENATE(Ödeme!$K$2,Bordro!A279),Veri!$A:$H,7,0),"")</f>
        <v/>
      </c>
      <c r="D279" s="45" t="str">
        <f>IFERROR(VLOOKUP(CONCATENATE(Ödeme!$K$2,Bordro!A279),Veri!$A:$H,5,0),"")</f>
        <v/>
      </c>
      <c r="E279" s="55" t="str">
        <f>IFERROR(ROUND(VLOOKUP(CONCATENATE(Ödeme!$K$2,Bordro!A279),Veri!$A:$H,8,0),2),"")</f>
        <v/>
      </c>
      <c r="F279" s="45" t="str">
        <f>IFERROR(VLOOKUP(C279,Akademisyen!$C:$D,2,0),"")</f>
        <v/>
      </c>
      <c r="G279" s="46" t="str">
        <f>IFERROR(ROUND((((9500*VLOOKUP(Ödeme!$K$2,Unsur!$B$6:$C$21,2,0))*VLOOKUP(B279,Unsur!$E$6:$F$21,2,0))*E279)/100,2),"")</f>
        <v/>
      </c>
      <c r="H279" s="46" t="str">
        <f t="shared" si="14"/>
        <v/>
      </c>
      <c r="I279" s="47" t="str">
        <f t="shared" si="15"/>
        <v/>
      </c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</row>
    <row r="280" spans="1:37" s="49" customFormat="1" ht="15.75" hidden="1" thickBot="1" x14ac:dyDescent="0.3">
      <c r="A280" s="50" t="str">
        <f t="shared" si="16"/>
        <v/>
      </c>
      <c r="B280" s="44" t="str">
        <f>IFERROR(VLOOKUP(CONCATENATE(Ödeme!$K$2,Bordro!A280),Veri!$A:$H,6,0),"")</f>
        <v/>
      </c>
      <c r="C280" s="44" t="str">
        <f>IFERROR(VLOOKUP(CONCATENATE(Ödeme!$K$2,Bordro!A280),Veri!$A:$H,7,0),"")</f>
        <v/>
      </c>
      <c r="D280" s="45" t="str">
        <f>IFERROR(VLOOKUP(CONCATENATE(Ödeme!$K$2,Bordro!A280),Veri!$A:$H,5,0),"")</f>
        <v/>
      </c>
      <c r="E280" s="55" t="str">
        <f>IFERROR(ROUND(VLOOKUP(CONCATENATE(Ödeme!$K$2,Bordro!A280),Veri!$A:$H,8,0),2),"")</f>
        <v/>
      </c>
      <c r="F280" s="45" t="str">
        <f>IFERROR(VLOOKUP(C280,Akademisyen!$C:$D,2,0),"")</f>
        <v/>
      </c>
      <c r="G280" s="46" t="str">
        <f>IFERROR(ROUND((((9500*VLOOKUP(Ödeme!$K$2,Unsur!$B$6:$C$21,2,0))*VLOOKUP(B280,Unsur!$E$6:$F$21,2,0))*E280)/100,2),"")</f>
        <v/>
      </c>
      <c r="H280" s="46" t="str">
        <f t="shared" si="14"/>
        <v/>
      </c>
      <c r="I280" s="47" t="str">
        <f t="shared" si="15"/>
        <v/>
      </c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</row>
    <row r="281" spans="1:37" s="49" customFormat="1" ht="15.75" hidden="1" thickBot="1" x14ac:dyDescent="0.3">
      <c r="A281" s="50" t="str">
        <f t="shared" si="16"/>
        <v/>
      </c>
      <c r="B281" s="44" t="str">
        <f>IFERROR(VLOOKUP(CONCATENATE(Ödeme!$K$2,Bordro!A281),Veri!$A:$H,6,0),"")</f>
        <v/>
      </c>
      <c r="C281" s="44" t="str">
        <f>IFERROR(VLOOKUP(CONCATENATE(Ödeme!$K$2,Bordro!A281),Veri!$A:$H,7,0),"")</f>
        <v/>
      </c>
      <c r="D281" s="45" t="str">
        <f>IFERROR(VLOOKUP(CONCATENATE(Ödeme!$K$2,Bordro!A281),Veri!$A:$H,5,0),"")</f>
        <v/>
      </c>
      <c r="E281" s="55" t="str">
        <f>IFERROR(ROUND(VLOOKUP(CONCATENATE(Ödeme!$K$2,Bordro!A281),Veri!$A:$H,8,0),2),"")</f>
        <v/>
      </c>
      <c r="F281" s="45" t="str">
        <f>IFERROR(VLOOKUP(C281,Akademisyen!$C:$D,2,0),"")</f>
        <v/>
      </c>
      <c r="G281" s="46" t="str">
        <f>IFERROR(ROUND((((9500*VLOOKUP(Ödeme!$K$2,Unsur!$B$6:$C$21,2,0))*VLOOKUP(B281,Unsur!$E$6:$F$21,2,0))*E281)/100,2),"")</f>
        <v/>
      </c>
      <c r="H281" s="46" t="str">
        <f t="shared" si="14"/>
        <v/>
      </c>
      <c r="I281" s="47" t="str">
        <f t="shared" si="15"/>
        <v/>
      </c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</row>
    <row r="282" spans="1:37" s="49" customFormat="1" ht="15.75" hidden="1" thickBot="1" x14ac:dyDescent="0.3">
      <c r="A282" s="50" t="str">
        <f t="shared" si="16"/>
        <v/>
      </c>
      <c r="B282" s="44" t="str">
        <f>IFERROR(VLOOKUP(CONCATENATE(Ödeme!$K$2,Bordro!A282),Veri!$A:$H,6,0),"")</f>
        <v/>
      </c>
      <c r="C282" s="44" t="str">
        <f>IFERROR(VLOOKUP(CONCATENATE(Ödeme!$K$2,Bordro!A282),Veri!$A:$H,7,0),"")</f>
        <v/>
      </c>
      <c r="D282" s="45" t="str">
        <f>IFERROR(VLOOKUP(CONCATENATE(Ödeme!$K$2,Bordro!A282),Veri!$A:$H,5,0),"")</f>
        <v/>
      </c>
      <c r="E282" s="55" t="str">
        <f>IFERROR(ROUND(VLOOKUP(CONCATENATE(Ödeme!$K$2,Bordro!A282),Veri!$A:$H,8,0),2),"")</f>
        <v/>
      </c>
      <c r="F282" s="45" t="str">
        <f>IFERROR(VLOOKUP(C282,Akademisyen!$C:$D,2,0),"")</f>
        <v/>
      </c>
      <c r="G282" s="46" t="str">
        <f>IFERROR(ROUND((((9500*VLOOKUP(Ödeme!$K$2,Unsur!$B$6:$C$21,2,0))*VLOOKUP(B282,Unsur!$E$6:$F$21,2,0))*E282)/100,2),"")</f>
        <v/>
      </c>
      <c r="H282" s="46" t="str">
        <f t="shared" si="14"/>
        <v/>
      </c>
      <c r="I282" s="47" t="str">
        <f t="shared" si="15"/>
        <v/>
      </c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</row>
    <row r="283" spans="1:37" s="49" customFormat="1" ht="15.75" hidden="1" thickBot="1" x14ac:dyDescent="0.3">
      <c r="A283" s="50" t="str">
        <f t="shared" si="16"/>
        <v/>
      </c>
      <c r="B283" s="44" t="str">
        <f>IFERROR(VLOOKUP(CONCATENATE(Ödeme!$K$2,Bordro!A283),Veri!$A:$H,6,0),"")</f>
        <v/>
      </c>
      <c r="C283" s="44" t="str">
        <f>IFERROR(VLOOKUP(CONCATENATE(Ödeme!$K$2,Bordro!A283),Veri!$A:$H,7,0),"")</f>
        <v/>
      </c>
      <c r="D283" s="45" t="str">
        <f>IFERROR(VLOOKUP(CONCATENATE(Ödeme!$K$2,Bordro!A283),Veri!$A:$H,5,0),"")</f>
        <v/>
      </c>
      <c r="E283" s="55" t="str">
        <f>IFERROR(ROUND(VLOOKUP(CONCATENATE(Ödeme!$K$2,Bordro!A283),Veri!$A:$H,8,0),2),"")</f>
        <v/>
      </c>
      <c r="F283" s="45" t="str">
        <f>IFERROR(VLOOKUP(C283,Akademisyen!$C:$D,2,0),"")</f>
        <v/>
      </c>
      <c r="G283" s="46" t="str">
        <f>IFERROR(ROUND((((9500*VLOOKUP(Ödeme!$K$2,Unsur!$B$6:$C$21,2,0))*VLOOKUP(B283,Unsur!$E$6:$F$21,2,0))*E283)/100,2),"")</f>
        <v/>
      </c>
      <c r="H283" s="46" t="str">
        <f t="shared" si="14"/>
        <v/>
      </c>
      <c r="I283" s="47" t="str">
        <f t="shared" si="15"/>
        <v/>
      </c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</row>
    <row r="284" spans="1:37" s="49" customFormat="1" ht="15.75" hidden="1" thickBot="1" x14ac:dyDescent="0.3">
      <c r="A284" s="50" t="str">
        <f t="shared" si="16"/>
        <v/>
      </c>
      <c r="B284" s="44" t="str">
        <f>IFERROR(VLOOKUP(CONCATENATE(Ödeme!$K$2,Bordro!A284),Veri!$A:$H,6,0),"")</f>
        <v/>
      </c>
      <c r="C284" s="44" t="str">
        <f>IFERROR(VLOOKUP(CONCATENATE(Ödeme!$K$2,Bordro!A284),Veri!$A:$H,7,0),"")</f>
        <v/>
      </c>
      <c r="D284" s="45" t="str">
        <f>IFERROR(VLOOKUP(CONCATENATE(Ödeme!$K$2,Bordro!A284),Veri!$A:$H,5,0),"")</f>
        <v/>
      </c>
      <c r="E284" s="55" t="str">
        <f>IFERROR(ROUND(VLOOKUP(CONCATENATE(Ödeme!$K$2,Bordro!A284),Veri!$A:$H,8,0),2),"")</f>
        <v/>
      </c>
      <c r="F284" s="45" t="str">
        <f>IFERROR(VLOOKUP(C284,Akademisyen!$C:$D,2,0),"")</f>
        <v/>
      </c>
      <c r="G284" s="46" t="str">
        <f>IFERROR(ROUND((((9500*VLOOKUP(Ödeme!$K$2,Unsur!$B$6:$C$21,2,0))*VLOOKUP(B284,Unsur!$E$6:$F$21,2,0))*E284)/100,2),"")</f>
        <v/>
      </c>
      <c r="H284" s="46" t="str">
        <f t="shared" si="14"/>
        <v/>
      </c>
      <c r="I284" s="47" t="str">
        <f t="shared" si="15"/>
        <v/>
      </c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</row>
    <row r="285" spans="1:37" s="49" customFormat="1" ht="15.75" hidden="1" thickBot="1" x14ac:dyDescent="0.3">
      <c r="A285" s="50" t="str">
        <f t="shared" si="16"/>
        <v/>
      </c>
      <c r="B285" s="44" t="str">
        <f>IFERROR(VLOOKUP(CONCATENATE(Ödeme!$K$2,Bordro!A285),Veri!$A:$H,6,0),"")</f>
        <v/>
      </c>
      <c r="C285" s="44" t="str">
        <f>IFERROR(VLOOKUP(CONCATENATE(Ödeme!$K$2,Bordro!A285),Veri!$A:$H,7,0),"")</f>
        <v/>
      </c>
      <c r="D285" s="45" t="str">
        <f>IFERROR(VLOOKUP(CONCATENATE(Ödeme!$K$2,Bordro!A285),Veri!$A:$H,5,0),"")</f>
        <v/>
      </c>
      <c r="E285" s="55" t="str">
        <f>IFERROR(ROUND(VLOOKUP(CONCATENATE(Ödeme!$K$2,Bordro!A285),Veri!$A:$H,8,0),2),"")</f>
        <v/>
      </c>
      <c r="F285" s="45" t="str">
        <f>IFERROR(VLOOKUP(C285,Akademisyen!$C:$D,2,0),"")</f>
        <v/>
      </c>
      <c r="G285" s="46" t="str">
        <f>IFERROR(ROUND((((9500*VLOOKUP(Ödeme!$K$2,Unsur!$B$6:$C$21,2,0))*VLOOKUP(B285,Unsur!$E$6:$F$21,2,0))*E285)/100,2),"")</f>
        <v/>
      </c>
      <c r="H285" s="46" t="str">
        <f t="shared" si="14"/>
        <v/>
      </c>
      <c r="I285" s="47" t="str">
        <f t="shared" si="15"/>
        <v/>
      </c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</row>
    <row r="286" spans="1:37" s="49" customFormat="1" ht="15.75" hidden="1" thickBot="1" x14ac:dyDescent="0.3">
      <c r="A286" s="50" t="str">
        <f t="shared" si="16"/>
        <v/>
      </c>
      <c r="B286" s="44" t="str">
        <f>IFERROR(VLOOKUP(CONCATENATE(Ödeme!$K$2,Bordro!A286),Veri!$A:$H,6,0),"")</f>
        <v/>
      </c>
      <c r="C286" s="44" t="str">
        <f>IFERROR(VLOOKUP(CONCATENATE(Ödeme!$K$2,Bordro!A286),Veri!$A:$H,7,0),"")</f>
        <v/>
      </c>
      <c r="D286" s="45" t="str">
        <f>IFERROR(VLOOKUP(CONCATENATE(Ödeme!$K$2,Bordro!A286),Veri!$A:$H,5,0),"")</f>
        <v/>
      </c>
      <c r="E286" s="55" t="str">
        <f>IFERROR(ROUND(VLOOKUP(CONCATENATE(Ödeme!$K$2,Bordro!A286),Veri!$A:$H,8,0),2),"")</f>
        <v/>
      </c>
      <c r="F286" s="45" t="str">
        <f>IFERROR(VLOOKUP(C286,Akademisyen!$C:$D,2,0),"")</f>
        <v/>
      </c>
      <c r="G286" s="46" t="str">
        <f>IFERROR(ROUND((((9500*VLOOKUP(Ödeme!$K$2,Unsur!$B$6:$C$21,2,0))*VLOOKUP(B286,Unsur!$E$6:$F$21,2,0))*E286)/100,2),"")</f>
        <v/>
      </c>
      <c r="H286" s="46" t="str">
        <f t="shared" si="14"/>
        <v/>
      </c>
      <c r="I286" s="47" t="str">
        <f t="shared" si="15"/>
        <v/>
      </c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</row>
    <row r="287" spans="1:37" s="49" customFormat="1" ht="15.75" hidden="1" thickBot="1" x14ac:dyDescent="0.3">
      <c r="A287" s="50" t="str">
        <f t="shared" si="16"/>
        <v/>
      </c>
      <c r="B287" s="44" t="str">
        <f>IFERROR(VLOOKUP(CONCATENATE(Ödeme!$K$2,Bordro!A287),Veri!$A:$H,6,0),"")</f>
        <v/>
      </c>
      <c r="C287" s="44" t="str">
        <f>IFERROR(VLOOKUP(CONCATENATE(Ödeme!$K$2,Bordro!A287),Veri!$A:$H,7,0),"")</f>
        <v/>
      </c>
      <c r="D287" s="45" t="str">
        <f>IFERROR(VLOOKUP(CONCATENATE(Ödeme!$K$2,Bordro!A287),Veri!$A:$H,5,0),"")</f>
        <v/>
      </c>
      <c r="E287" s="55" t="str">
        <f>IFERROR(ROUND(VLOOKUP(CONCATENATE(Ödeme!$K$2,Bordro!A287),Veri!$A:$H,8,0),2),"")</f>
        <v/>
      </c>
      <c r="F287" s="45" t="str">
        <f>IFERROR(VLOOKUP(C287,Akademisyen!$C:$D,2,0),"")</f>
        <v/>
      </c>
      <c r="G287" s="46" t="str">
        <f>IFERROR(ROUND((((9500*VLOOKUP(Ödeme!$K$2,Unsur!$B$6:$C$21,2,0))*VLOOKUP(B287,Unsur!$E$6:$F$21,2,0))*E287)/100,2),"")</f>
        <v/>
      </c>
      <c r="H287" s="46" t="str">
        <f t="shared" si="14"/>
        <v/>
      </c>
      <c r="I287" s="47" t="str">
        <f t="shared" si="15"/>
        <v/>
      </c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</row>
    <row r="288" spans="1:37" s="49" customFormat="1" ht="15.75" hidden="1" thickBot="1" x14ac:dyDescent="0.3">
      <c r="A288" s="50" t="str">
        <f t="shared" si="16"/>
        <v/>
      </c>
      <c r="B288" s="44" t="str">
        <f>IFERROR(VLOOKUP(CONCATENATE(Ödeme!$K$2,Bordro!A288),Veri!$A:$H,6,0),"")</f>
        <v/>
      </c>
      <c r="C288" s="44" t="str">
        <f>IFERROR(VLOOKUP(CONCATENATE(Ödeme!$K$2,Bordro!A288),Veri!$A:$H,7,0),"")</f>
        <v/>
      </c>
      <c r="D288" s="45" t="str">
        <f>IFERROR(VLOOKUP(CONCATENATE(Ödeme!$K$2,Bordro!A288),Veri!$A:$H,5,0),"")</f>
        <v/>
      </c>
      <c r="E288" s="55" t="str">
        <f>IFERROR(ROUND(VLOOKUP(CONCATENATE(Ödeme!$K$2,Bordro!A288),Veri!$A:$H,8,0),2),"")</f>
        <v/>
      </c>
      <c r="F288" s="45" t="str">
        <f>IFERROR(VLOOKUP(C288,Akademisyen!$C:$D,2,0),"")</f>
        <v/>
      </c>
      <c r="G288" s="46" t="str">
        <f>IFERROR(ROUND((((9500*VLOOKUP(Ödeme!$K$2,Unsur!$B$6:$C$21,2,0))*VLOOKUP(B288,Unsur!$E$6:$F$21,2,0))*E288)/100,2),"")</f>
        <v/>
      </c>
      <c r="H288" s="46" t="str">
        <f t="shared" si="14"/>
        <v/>
      </c>
      <c r="I288" s="47" t="str">
        <f t="shared" si="15"/>
        <v/>
      </c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</row>
    <row r="289" spans="1:37" s="49" customFormat="1" ht="15.75" hidden="1" thickBot="1" x14ac:dyDescent="0.3">
      <c r="A289" s="50" t="str">
        <f t="shared" si="16"/>
        <v/>
      </c>
      <c r="B289" s="44" t="str">
        <f>IFERROR(VLOOKUP(CONCATENATE(Ödeme!$K$2,Bordro!A289),Veri!$A:$H,6,0),"")</f>
        <v/>
      </c>
      <c r="C289" s="44" t="str">
        <f>IFERROR(VLOOKUP(CONCATENATE(Ödeme!$K$2,Bordro!A289),Veri!$A:$H,7,0),"")</f>
        <v/>
      </c>
      <c r="D289" s="45" t="str">
        <f>IFERROR(VLOOKUP(CONCATENATE(Ödeme!$K$2,Bordro!A289),Veri!$A:$H,5,0),"")</f>
        <v/>
      </c>
      <c r="E289" s="55" t="str">
        <f>IFERROR(ROUND(VLOOKUP(CONCATENATE(Ödeme!$K$2,Bordro!A289),Veri!$A:$H,8,0),2),"")</f>
        <v/>
      </c>
      <c r="F289" s="45" t="str">
        <f>IFERROR(VLOOKUP(C289,Akademisyen!$C:$D,2,0),"")</f>
        <v/>
      </c>
      <c r="G289" s="46" t="str">
        <f>IFERROR(ROUND((((9500*VLOOKUP(Ödeme!$K$2,Unsur!$B$6:$C$21,2,0))*VLOOKUP(B289,Unsur!$E$6:$F$21,2,0))*E289)/100,2),"")</f>
        <v/>
      </c>
      <c r="H289" s="46" t="str">
        <f t="shared" si="14"/>
        <v/>
      </c>
      <c r="I289" s="47" t="str">
        <f t="shared" si="15"/>
        <v/>
      </c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</row>
    <row r="290" spans="1:37" s="49" customFormat="1" ht="15.75" hidden="1" thickBot="1" x14ac:dyDescent="0.3">
      <c r="A290" s="50" t="str">
        <f t="shared" si="16"/>
        <v/>
      </c>
      <c r="B290" s="44" t="str">
        <f>IFERROR(VLOOKUP(CONCATENATE(Ödeme!$K$2,Bordro!A290),Veri!$A:$H,6,0),"")</f>
        <v/>
      </c>
      <c r="C290" s="44" t="str">
        <f>IFERROR(VLOOKUP(CONCATENATE(Ödeme!$K$2,Bordro!A290),Veri!$A:$H,7,0),"")</f>
        <v/>
      </c>
      <c r="D290" s="45" t="str">
        <f>IFERROR(VLOOKUP(CONCATENATE(Ödeme!$K$2,Bordro!A290),Veri!$A:$H,5,0),"")</f>
        <v/>
      </c>
      <c r="E290" s="55" t="str">
        <f>IFERROR(ROUND(VLOOKUP(CONCATENATE(Ödeme!$K$2,Bordro!A290),Veri!$A:$H,8,0),2),"")</f>
        <v/>
      </c>
      <c r="F290" s="45" t="str">
        <f>IFERROR(VLOOKUP(C290,Akademisyen!$C:$D,2,0),"")</f>
        <v/>
      </c>
      <c r="G290" s="46" t="str">
        <f>IFERROR(ROUND((((9500*VLOOKUP(Ödeme!$K$2,Unsur!$B$6:$C$21,2,0))*VLOOKUP(B290,Unsur!$E$6:$F$21,2,0))*E290)/100,2),"")</f>
        <v/>
      </c>
      <c r="H290" s="46" t="str">
        <f t="shared" si="14"/>
        <v/>
      </c>
      <c r="I290" s="47" t="str">
        <f t="shared" si="15"/>
        <v/>
      </c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</row>
    <row r="291" spans="1:37" s="49" customFormat="1" ht="15.75" hidden="1" thickBot="1" x14ac:dyDescent="0.3">
      <c r="A291" s="50" t="str">
        <f t="shared" si="16"/>
        <v/>
      </c>
      <c r="B291" s="44" t="str">
        <f>IFERROR(VLOOKUP(CONCATENATE(Ödeme!$K$2,Bordro!A291),Veri!$A:$H,6,0),"")</f>
        <v/>
      </c>
      <c r="C291" s="44" t="str">
        <f>IFERROR(VLOOKUP(CONCATENATE(Ödeme!$K$2,Bordro!A291),Veri!$A:$H,7,0),"")</f>
        <v/>
      </c>
      <c r="D291" s="45" t="str">
        <f>IFERROR(VLOOKUP(CONCATENATE(Ödeme!$K$2,Bordro!A291),Veri!$A:$H,5,0),"")</f>
        <v/>
      </c>
      <c r="E291" s="55" t="str">
        <f>IFERROR(ROUND(VLOOKUP(CONCATENATE(Ödeme!$K$2,Bordro!A291),Veri!$A:$H,8,0),2),"")</f>
        <v/>
      </c>
      <c r="F291" s="45" t="str">
        <f>IFERROR(VLOOKUP(C291,Akademisyen!$C:$D,2,0),"")</f>
        <v/>
      </c>
      <c r="G291" s="46" t="str">
        <f>IFERROR(ROUND((((9500*VLOOKUP(Ödeme!$K$2,Unsur!$B$6:$C$21,2,0))*VLOOKUP(B291,Unsur!$E$6:$F$21,2,0))*E291)/100,2),"")</f>
        <v/>
      </c>
      <c r="H291" s="46" t="str">
        <f t="shared" si="14"/>
        <v/>
      </c>
      <c r="I291" s="47" t="str">
        <f t="shared" si="15"/>
        <v/>
      </c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</row>
    <row r="292" spans="1:37" s="49" customFormat="1" ht="15.75" hidden="1" thickBot="1" x14ac:dyDescent="0.3">
      <c r="A292" s="50" t="str">
        <f t="shared" si="16"/>
        <v/>
      </c>
      <c r="B292" s="44" t="str">
        <f>IFERROR(VLOOKUP(CONCATENATE(Ödeme!$K$2,Bordro!A292),Veri!$A:$H,6,0),"")</f>
        <v/>
      </c>
      <c r="C292" s="44" t="str">
        <f>IFERROR(VLOOKUP(CONCATENATE(Ödeme!$K$2,Bordro!A292),Veri!$A:$H,7,0),"")</f>
        <v/>
      </c>
      <c r="D292" s="45" t="str">
        <f>IFERROR(VLOOKUP(CONCATENATE(Ödeme!$K$2,Bordro!A292),Veri!$A:$H,5,0),"")</f>
        <v/>
      </c>
      <c r="E292" s="55" t="str">
        <f>IFERROR(ROUND(VLOOKUP(CONCATENATE(Ödeme!$K$2,Bordro!A292),Veri!$A:$H,8,0),2),"")</f>
        <v/>
      </c>
      <c r="F292" s="45" t="str">
        <f>IFERROR(VLOOKUP(C292,Akademisyen!$C:$D,2,0),"")</f>
        <v/>
      </c>
      <c r="G292" s="46" t="str">
        <f>IFERROR(ROUND((((9500*VLOOKUP(Ödeme!$K$2,Unsur!$B$6:$C$21,2,0))*VLOOKUP(B292,Unsur!$E$6:$F$21,2,0))*E292)/100,2),"")</f>
        <v/>
      </c>
      <c r="H292" s="46" t="str">
        <f t="shared" si="14"/>
        <v/>
      </c>
      <c r="I292" s="47" t="str">
        <f t="shared" si="15"/>
        <v/>
      </c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</row>
    <row r="293" spans="1:37" s="49" customFormat="1" ht="15.75" hidden="1" thickBot="1" x14ac:dyDescent="0.3">
      <c r="A293" s="50" t="str">
        <f t="shared" si="16"/>
        <v/>
      </c>
      <c r="B293" s="44" t="str">
        <f>IFERROR(VLOOKUP(CONCATENATE(Ödeme!$K$2,Bordro!A293),Veri!$A:$H,6,0),"")</f>
        <v/>
      </c>
      <c r="C293" s="44" t="str">
        <f>IFERROR(VLOOKUP(CONCATENATE(Ödeme!$K$2,Bordro!A293),Veri!$A:$H,7,0),"")</f>
        <v/>
      </c>
      <c r="D293" s="45" t="str">
        <f>IFERROR(VLOOKUP(CONCATENATE(Ödeme!$K$2,Bordro!A293),Veri!$A:$H,5,0),"")</f>
        <v/>
      </c>
      <c r="E293" s="55" t="str">
        <f>IFERROR(ROUND(VLOOKUP(CONCATENATE(Ödeme!$K$2,Bordro!A293),Veri!$A:$H,8,0),2),"")</f>
        <v/>
      </c>
      <c r="F293" s="45" t="str">
        <f>IFERROR(VLOOKUP(C293,Akademisyen!$C:$D,2,0),"")</f>
        <v/>
      </c>
      <c r="G293" s="46" t="str">
        <f>IFERROR(ROUND((((9500*VLOOKUP(Ödeme!$K$2,Unsur!$B$6:$C$21,2,0))*VLOOKUP(B293,Unsur!$E$6:$F$21,2,0))*E293)/100,2),"")</f>
        <v/>
      </c>
      <c r="H293" s="46" t="str">
        <f t="shared" si="14"/>
        <v/>
      </c>
      <c r="I293" s="47" t="str">
        <f t="shared" si="15"/>
        <v/>
      </c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</row>
    <row r="294" spans="1:37" s="49" customFormat="1" ht="15.75" hidden="1" thickBot="1" x14ac:dyDescent="0.3">
      <c r="A294" s="50" t="str">
        <f t="shared" si="16"/>
        <v/>
      </c>
      <c r="B294" s="44" t="str">
        <f>IFERROR(VLOOKUP(CONCATENATE(Ödeme!$K$2,Bordro!A294),Veri!$A:$H,6,0),"")</f>
        <v/>
      </c>
      <c r="C294" s="44" t="str">
        <f>IFERROR(VLOOKUP(CONCATENATE(Ödeme!$K$2,Bordro!A294),Veri!$A:$H,7,0),"")</f>
        <v/>
      </c>
      <c r="D294" s="45" t="str">
        <f>IFERROR(VLOOKUP(CONCATENATE(Ödeme!$K$2,Bordro!A294),Veri!$A:$H,5,0),"")</f>
        <v/>
      </c>
      <c r="E294" s="55" t="str">
        <f>IFERROR(ROUND(VLOOKUP(CONCATENATE(Ödeme!$K$2,Bordro!A294),Veri!$A:$H,8,0),2),"")</f>
        <v/>
      </c>
      <c r="F294" s="45" t="str">
        <f>IFERROR(VLOOKUP(C294,Akademisyen!$C:$D,2,0),"")</f>
        <v/>
      </c>
      <c r="G294" s="46" t="str">
        <f>IFERROR(ROUND((((9500*VLOOKUP(Ödeme!$K$2,Unsur!$B$6:$C$21,2,0))*VLOOKUP(B294,Unsur!$E$6:$F$21,2,0))*E294)/100,2),"")</f>
        <v/>
      </c>
      <c r="H294" s="46" t="str">
        <f t="shared" si="14"/>
        <v/>
      </c>
      <c r="I294" s="47" t="str">
        <f t="shared" si="15"/>
        <v/>
      </c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</row>
    <row r="295" spans="1:37" s="49" customFormat="1" ht="15.75" hidden="1" thickBot="1" x14ac:dyDescent="0.3">
      <c r="A295" s="50" t="str">
        <f t="shared" si="16"/>
        <v/>
      </c>
      <c r="B295" s="44" t="str">
        <f>IFERROR(VLOOKUP(CONCATENATE(Ödeme!$K$2,Bordro!A295),Veri!$A:$H,6,0),"")</f>
        <v/>
      </c>
      <c r="C295" s="44" t="str">
        <f>IFERROR(VLOOKUP(CONCATENATE(Ödeme!$K$2,Bordro!A295),Veri!$A:$H,7,0),"")</f>
        <v/>
      </c>
      <c r="D295" s="45" t="str">
        <f>IFERROR(VLOOKUP(CONCATENATE(Ödeme!$K$2,Bordro!A295),Veri!$A:$H,5,0),"")</f>
        <v/>
      </c>
      <c r="E295" s="55" t="str">
        <f>IFERROR(ROUND(VLOOKUP(CONCATENATE(Ödeme!$K$2,Bordro!A295),Veri!$A:$H,8,0),2),"")</f>
        <v/>
      </c>
      <c r="F295" s="45" t="str">
        <f>IFERROR(VLOOKUP(C295,Akademisyen!$C:$D,2,0),"")</f>
        <v/>
      </c>
      <c r="G295" s="46" t="str">
        <f>IFERROR(ROUND((((9500*VLOOKUP(Ödeme!$K$2,Unsur!$B$6:$C$21,2,0))*VLOOKUP(B295,Unsur!$E$6:$F$21,2,0))*E295)/100,2),"")</f>
        <v/>
      </c>
      <c r="H295" s="46" t="str">
        <f t="shared" si="14"/>
        <v/>
      </c>
      <c r="I295" s="47" t="str">
        <f t="shared" si="15"/>
        <v/>
      </c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</row>
    <row r="296" spans="1:37" s="49" customFormat="1" ht="15.75" hidden="1" thickBot="1" x14ac:dyDescent="0.3">
      <c r="A296" s="50" t="str">
        <f t="shared" si="16"/>
        <v/>
      </c>
      <c r="B296" s="44" t="str">
        <f>IFERROR(VLOOKUP(CONCATENATE(Ödeme!$K$2,Bordro!A296),Veri!$A:$H,6,0),"")</f>
        <v/>
      </c>
      <c r="C296" s="44" t="str">
        <f>IFERROR(VLOOKUP(CONCATENATE(Ödeme!$K$2,Bordro!A296),Veri!$A:$H,7,0),"")</f>
        <v/>
      </c>
      <c r="D296" s="45" t="str">
        <f>IFERROR(VLOOKUP(CONCATENATE(Ödeme!$K$2,Bordro!A296),Veri!$A:$H,5,0),"")</f>
        <v/>
      </c>
      <c r="E296" s="55" t="str">
        <f>IFERROR(ROUND(VLOOKUP(CONCATENATE(Ödeme!$K$2,Bordro!A296),Veri!$A:$H,8,0),2),"")</f>
        <v/>
      </c>
      <c r="F296" s="45" t="str">
        <f>IFERROR(VLOOKUP(C296,Akademisyen!$C:$D,2,0),"")</f>
        <v/>
      </c>
      <c r="G296" s="46" t="str">
        <f>IFERROR(ROUND((((9500*VLOOKUP(Ödeme!$K$2,Unsur!$B$6:$C$21,2,0))*VLOOKUP(B296,Unsur!$E$6:$F$21,2,0))*E296)/100,2),"")</f>
        <v/>
      </c>
      <c r="H296" s="46" t="str">
        <f t="shared" si="14"/>
        <v/>
      </c>
      <c r="I296" s="47" t="str">
        <f t="shared" si="15"/>
        <v/>
      </c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</row>
    <row r="297" spans="1:37" s="49" customFormat="1" ht="15.75" hidden="1" thickBot="1" x14ac:dyDescent="0.3">
      <c r="A297" s="50" t="str">
        <f t="shared" si="16"/>
        <v/>
      </c>
      <c r="B297" s="44" t="str">
        <f>IFERROR(VLOOKUP(CONCATENATE(Ödeme!$K$2,Bordro!A297),Veri!$A:$H,6,0),"")</f>
        <v/>
      </c>
      <c r="C297" s="44" t="str">
        <f>IFERROR(VLOOKUP(CONCATENATE(Ödeme!$K$2,Bordro!A297),Veri!$A:$H,7,0),"")</f>
        <v/>
      </c>
      <c r="D297" s="45" t="str">
        <f>IFERROR(VLOOKUP(CONCATENATE(Ödeme!$K$2,Bordro!A297),Veri!$A:$H,5,0),"")</f>
        <v/>
      </c>
      <c r="E297" s="55" t="str">
        <f>IFERROR(ROUND(VLOOKUP(CONCATENATE(Ödeme!$K$2,Bordro!A297),Veri!$A:$H,8,0),2),"")</f>
        <v/>
      </c>
      <c r="F297" s="45" t="str">
        <f>IFERROR(VLOOKUP(C297,Akademisyen!$C:$D,2,0),"")</f>
        <v/>
      </c>
      <c r="G297" s="46" t="str">
        <f>IFERROR(ROUND((((9500*VLOOKUP(Ödeme!$K$2,Unsur!$B$6:$C$21,2,0))*VLOOKUP(B297,Unsur!$E$6:$F$21,2,0))*E297)/100,2),"")</f>
        <v/>
      </c>
      <c r="H297" s="46" t="str">
        <f t="shared" si="14"/>
        <v/>
      </c>
      <c r="I297" s="47" t="str">
        <f t="shared" si="15"/>
        <v/>
      </c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</row>
    <row r="298" spans="1:37" s="49" customFormat="1" ht="15.75" hidden="1" thickBot="1" x14ac:dyDescent="0.3">
      <c r="A298" s="50" t="str">
        <f t="shared" si="16"/>
        <v/>
      </c>
      <c r="B298" s="44" t="str">
        <f>IFERROR(VLOOKUP(CONCATENATE(Ödeme!$K$2,Bordro!A298),Veri!$A:$H,6,0),"")</f>
        <v/>
      </c>
      <c r="C298" s="44" t="str">
        <f>IFERROR(VLOOKUP(CONCATENATE(Ödeme!$K$2,Bordro!A298),Veri!$A:$H,7,0),"")</f>
        <v/>
      </c>
      <c r="D298" s="45" t="str">
        <f>IFERROR(VLOOKUP(CONCATENATE(Ödeme!$K$2,Bordro!A298),Veri!$A:$H,5,0),"")</f>
        <v/>
      </c>
      <c r="E298" s="55" t="str">
        <f>IFERROR(ROUND(VLOOKUP(CONCATENATE(Ödeme!$K$2,Bordro!A298),Veri!$A:$H,8,0),2),"")</f>
        <v/>
      </c>
      <c r="F298" s="45" t="str">
        <f>IFERROR(VLOOKUP(C298,Akademisyen!$C:$D,2,0),"")</f>
        <v/>
      </c>
      <c r="G298" s="46" t="str">
        <f>IFERROR(ROUND((((9500*VLOOKUP(Ödeme!$K$2,Unsur!$B$6:$C$21,2,0))*VLOOKUP(B298,Unsur!$E$6:$F$21,2,0))*E298)/100,2),"")</f>
        <v/>
      </c>
      <c r="H298" s="46" t="str">
        <f t="shared" si="14"/>
        <v/>
      </c>
      <c r="I298" s="47" t="str">
        <f t="shared" si="15"/>
        <v/>
      </c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</row>
    <row r="299" spans="1:37" s="49" customFormat="1" ht="15.75" hidden="1" thickBot="1" x14ac:dyDescent="0.3">
      <c r="A299" s="50" t="str">
        <f t="shared" si="16"/>
        <v/>
      </c>
      <c r="B299" s="44" t="str">
        <f>IFERROR(VLOOKUP(CONCATENATE(Ödeme!$K$2,Bordro!A299),Veri!$A:$H,6,0),"")</f>
        <v/>
      </c>
      <c r="C299" s="44" t="str">
        <f>IFERROR(VLOOKUP(CONCATENATE(Ödeme!$K$2,Bordro!A299),Veri!$A:$H,7,0),"")</f>
        <v/>
      </c>
      <c r="D299" s="45" t="str">
        <f>IFERROR(VLOOKUP(CONCATENATE(Ödeme!$K$2,Bordro!A299),Veri!$A:$H,5,0),"")</f>
        <v/>
      </c>
      <c r="E299" s="55" t="str">
        <f>IFERROR(ROUND(VLOOKUP(CONCATENATE(Ödeme!$K$2,Bordro!A299),Veri!$A:$H,8,0),2),"")</f>
        <v/>
      </c>
      <c r="F299" s="45" t="str">
        <f>IFERROR(VLOOKUP(C299,Akademisyen!$C:$D,2,0),"")</f>
        <v/>
      </c>
      <c r="G299" s="46" t="str">
        <f>IFERROR(ROUND((((9500*VLOOKUP(Ödeme!$K$2,Unsur!$B$6:$C$21,2,0))*VLOOKUP(B299,Unsur!$E$6:$F$21,2,0))*E299)/100,2),"")</f>
        <v/>
      </c>
      <c r="H299" s="46" t="str">
        <f t="shared" si="14"/>
        <v/>
      </c>
      <c r="I299" s="47" t="str">
        <f t="shared" si="15"/>
        <v/>
      </c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</row>
    <row r="300" spans="1:37" s="49" customFormat="1" ht="15.75" hidden="1" thickBot="1" x14ac:dyDescent="0.3">
      <c r="A300" s="50" t="str">
        <f t="shared" si="16"/>
        <v/>
      </c>
      <c r="B300" s="44" t="str">
        <f>IFERROR(VLOOKUP(CONCATENATE(Ödeme!$K$2,Bordro!A300),Veri!$A:$H,6,0),"")</f>
        <v/>
      </c>
      <c r="C300" s="44" t="str">
        <f>IFERROR(VLOOKUP(CONCATENATE(Ödeme!$K$2,Bordro!A300),Veri!$A:$H,7,0),"")</f>
        <v/>
      </c>
      <c r="D300" s="45" t="str">
        <f>IFERROR(VLOOKUP(CONCATENATE(Ödeme!$K$2,Bordro!A300),Veri!$A:$H,5,0),"")</f>
        <v/>
      </c>
      <c r="E300" s="55" t="str">
        <f>IFERROR(ROUND(VLOOKUP(CONCATENATE(Ödeme!$K$2,Bordro!A300),Veri!$A:$H,8,0),2),"")</f>
        <v/>
      </c>
      <c r="F300" s="45" t="str">
        <f>IFERROR(VLOOKUP(C300,Akademisyen!$C:$D,2,0),"")</f>
        <v/>
      </c>
      <c r="G300" s="46" t="str">
        <f>IFERROR(ROUND((((9500*VLOOKUP(Ödeme!$K$2,Unsur!$B$6:$C$21,2,0))*VLOOKUP(B300,Unsur!$E$6:$F$21,2,0))*E300)/100,2),"")</f>
        <v/>
      </c>
      <c r="H300" s="46" t="str">
        <f t="shared" si="14"/>
        <v/>
      </c>
      <c r="I300" s="47" t="str">
        <f t="shared" si="15"/>
        <v/>
      </c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</row>
    <row r="301" spans="1:37" s="49" customFormat="1" ht="15.75" hidden="1" thickBot="1" x14ac:dyDescent="0.3">
      <c r="A301" s="50" t="str">
        <f t="shared" si="16"/>
        <v/>
      </c>
      <c r="B301" s="44" t="str">
        <f>IFERROR(VLOOKUP(CONCATENATE(Ödeme!$K$2,Bordro!A301),Veri!$A:$H,6,0),"")</f>
        <v/>
      </c>
      <c r="C301" s="44" t="str">
        <f>IFERROR(VLOOKUP(CONCATENATE(Ödeme!$K$2,Bordro!A301),Veri!$A:$H,7,0),"")</f>
        <v/>
      </c>
      <c r="D301" s="45" t="str">
        <f>IFERROR(VLOOKUP(CONCATENATE(Ödeme!$K$2,Bordro!A301),Veri!$A:$H,5,0),"")</f>
        <v/>
      </c>
      <c r="E301" s="55" t="str">
        <f>IFERROR(ROUND(VLOOKUP(CONCATENATE(Ödeme!$K$2,Bordro!A301),Veri!$A:$H,8,0),2),"")</f>
        <v/>
      </c>
      <c r="F301" s="45" t="str">
        <f>IFERROR(VLOOKUP(C301,Akademisyen!$C:$D,2,0),"")</f>
        <v/>
      </c>
      <c r="G301" s="46" t="str">
        <f>IFERROR(ROUND((((9500*VLOOKUP(Ödeme!$K$2,Unsur!$B$6:$C$21,2,0))*VLOOKUP(B301,Unsur!$E$6:$F$21,2,0))*E301)/100,2),"")</f>
        <v/>
      </c>
      <c r="H301" s="46" t="str">
        <f t="shared" si="14"/>
        <v/>
      </c>
      <c r="I301" s="47" t="str">
        <f t="shared" si="15"/>
        <v/>
      </c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</row>
    <row r="302" spans="1:37" s="49" customFormat="1" ht="15.75" hidden="1" thickBot="1" x14ac:dyDescent="0.3">
      <c r="A302" s="50" t="str">
        <f t="shared" si="16"/>
        <v/>
      </c>
      <c r="B302" s="44" t="str">
        <f>IFERROR(VLOOKUP(CONCATENATE(Ödeme!$K$2,Bordro!A302),Veri!$A:$H,6,0),"")</f>
        <v/>
      </c>
      <c r="C302" s="44" t="str">
        <f>IFERROR(VLOOKUP(CONCATENATE(Ödeme!$K$2,Bordro!A302),Veri!$A:$H,7,0),"")</f>
        <v/>
      </c>
      <c r="D302" s="45" t="str">
        <f>IFERROR(VLOOKUP(CONCATENATE(Ödeme!$K$2,Bordro!A302),Veri!$A:$H,5,0),"")</f>
        <v/>
      </c>
      <c r="E302" s="55" t="str">
        <f>IFERROR(ROUND(VLOOKUP(CONCATENATE(Ödeme!$K$2,Bordro!A302),Veri!$A:$H,8,0),2),"")</f>
        <v/>
      </c>
      <c r="F302" s="45" t="str">
        <f>IFERROR(VLOOKUP(C302,Akademisyen!$C:$D,2,0),"")</f>
        <v/>
      </c>
      <c r="G302" s="46" t="str">
        <f>IFERROR(ROUND((((9500*VLOOKUP(Ödeme!$K$2,Unsur!$B$6:$C$21,2,0))*VLOOKUP(B302,Unsur!$E$6:$F$21,2,0))*E302)/100,2),"")</f>
        <v/>
      </c>
      <c r="H302" s="46" t="str">
        <f t="shared" si="14"/>
        <v/>
      </c>
      <c r="I302" s="47" t="str">
        <f t="shared" si="15"/>
        <v/>
      </c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</row>
    <row r="303" spans="1:37" s="49" customFormat="1" ht="15.75" hidden="1" thickBot="1" x14ac:dyDescent="0.3">
      <c r="A303" s="50" t="str">
        <f t="shared" si="16"/>
        <v/>
      </c>
      <c r="B303" s="44" t="str">
        <f>IFERROR(VLOOKUP(CONCATENATE(Ödeme!$K$2,Bordro!A303),Veri!$A:$H,6,0),"")</f>
        <v/>
      </c>
      <c r="C303" s="44" t="str">
        <f>IFERROR(VLOOKUP(CONCATENATE(Ödeme!$K$2,Bordro!A303),Veri!$A:$H,7,0),"")</f>
        <v/>
      </c>
      <c r="D303" s="45" t="str">
        <f>IFERROR(VLOOKUP(CONCATENATE(Ödeme!$K$2,Bordro!A303),Veri!$A:$H,5,0),"")</f>
        <v/>
      </c>
      <c r="E303" s="55" t="str">
        <f>IFERROR(ROUND(VLOOKUP(CONCATENATE(Ödeme!$K$2,Bordro!A303),Veri!$A:$H,8,0),2),"")</f>
        <v/>
      </c>
      <c r="F303" s="45" t="str">
        <f>IFERROR(VLOOKUP(C303,Akademisyen!$C:$D,2,0),"")</f>
        <v/>
      </c>
      <c r="G303" s="46" t="str">
        <f>IFERROR(ROUND((((9500*VLOOKUP(Ödeme!$K$2,Unsur!$B$6:$C$21,2,0))*VLOOKUP(B303,Unsur!$E$6:$F$21,2,0))*E303)/100,2),"")</f>
        <v/>
      </c>
      <c r="H303" s="46" t="str">
        <f t="shared" si="14"/>
        <v/>
      </c>
      <c r="I303" s="47" t="str">
        <f t="shared" si="15"/>
        <v/>
      </c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</row>
    <row r="304" spans="1:37" s="49" customFormat="1" ht="15.75" hidden="1" thickBot="1" x14ac:dyDescent="0.3">
      <c r="A304" s="50" t="str">
        <f t="shared" si="16"/>
        <v/>
      </c>
      <c r="B304" s="44" t="str">
        <f>IFERROR(VLOOKUP(CONCATENATE(Ödeme!$K$2,Bordro!A304),Veri!$A:$H,6,0),"")</f>
        <v/>
      </c>
      <c r="C304" s="44" t="str">
        <f>IFERROR(VLOOKUP(CONCATENATE(Ödeme!$K$2,Bordro!A304),Veri!$A:$H,7,0),"")</f>
        <v/>
      </c>
      <c r="D304" s="45" t="str">
        <f>IFERROR(VLOOKUP(CONCATENATE(Ödeme!$K$2,Bordro!A304),Veri!$A:$H,5,0),"")</f>
        <v/>
      </c>
      <c r="E304" s="55" t="str">
        <f>IFERROR(ROUND(VLOOKUP(CONCATENATE(Ödeme!$K$2,Bordro!A304),Veri!$A:$H,8,0),2),"")</f>
        <v/>
      </c>
      <c r="F304" s="45" t="str">
        <f>IFERROR(VLOOKUP(C304,Akademisyen!$C:$D,2,0),"")</f>
        <v/>
      </c>
      <c r="G304" s="46" t="str">
        <f>IFERROR(ROUND((((9500*VLOOKUP(Ödeme!$K$2,Unsur!$B$6:$C$21,2,0))*VLOOKUP(B304,Unsur!$E$6:$F$21,2,0))*E304)/100,2),"")</f>
        <v/>
      </c>
      <c r="H304" s="46" t="str">
        <f t="shared" si="14"/>
        <v/>
      </c>
      <c r="I304" s="47" t="str">
        <f t="shared" si="15"/>
        <v/>
      </c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</row>
    <row r="305" spans="1:37" s="49" customFormat="1" ht="15.75" hidden="1" thickBot="1" x14ac:dyDescent="0.3">
      <c r="A305" s="50" t="str">
        <f t="shared" si="16"/>
        <v/>
      </c>
      <c r="B305" s="44" t="str">
        <f>IFERROR(VLOOKUP(CONCATENATE(Ödeme!$K$2,Bordro!A305),Veri!$A:$H,6,0),"")</f>
        <v/>
      </c>
      <c r="C305" s="44" t="str">
        <f>IFERROR(VLOOKUP(CONCATENATE(Ödeme!$K$2,Bordro!A305),Veri!$A:$H,7,0),"")</f>
        <v/>
      </c>
      <c r="D305" s="45" t="str">
        <f>IFERROR(VLOOKUP(CONCATENATE(Ödeme!$K$2,Bordro!A305),Veri!$A:$H,5,0),"")</f>
        <v/>
      </c>
      <c r="E305" s="55" t="str">
        <f>IFERROR(ROUND(VLOOKUP(CONCATENATE(Ödeme!$K$2,Bordro!A305),Veri!$A:$H,8,0),2),"")</f>
        <v/>
      </c>
      <c r="F305" s="45" t="str">
        <f>IFERROR(VLOOKUP(C305,Akademisyen!$C:$D,2,0),"")</f>
        <v/>
      </c>
      <c r="G305" s="46" t="str">
        <f>IFERROR(ROUND((((9500*VLOOKUP(Ödeme!$K$2,Unsur!$B$6:$C$21,2,0))*VLOOKUP(B305,Unsur!$E$6:$F$21,2,0))*E305)/100,2),"")</f>
        <v/>
      </c>
      <c r="H305" s="46" t="str">
        <f t="shared" si="14"/>
        <v/>
      </c>
      <c r="I305" s="47" t="str">
        <f t="shared" si="15"/>
        <v/>
      </c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</row>
    <row r="306" spans="1:37" s="49" customFormat="1" ht="15.75" hidden="1" thickBot="1" x14ac:dyDescent="0.3">
      <c r="A306" s="50" t="str">
        <f t="shared" si="16"/>
        <v/>
      </c>
      <c r="B306" s="44" t="str">
        <f>IFERROR(VLOOKUP(CONCATENATE(Ödeme!$K$2,Bordro!A306),Veri!$A:$H,6,0),"")</f>
        <v/>
      </c>
      <c r="C306" s="44" t="str">
        <f>IFERROR(VLOOKUP(CONCATENATE(Ödeme!$K$2,Bordro!A306),Veri!$A:$H,7,0),"")</f>
        <v/>
      </c>
      <c r="D306" s="45" t="str">
        <f>IFERROR(VLOOKUP(CONCATENATE(Ödeme!$K$2,Bordro!A306),Veri!$A:$H,5,0),"")</f>
        <v/>
      </c>
      <c r="E306" s="55" t="str">
        <f>IFERROR(ROUND(VLOOKUP(CONCATENATE(Ödeme!$K$2,Bordro!A306),Veri!$A:$H,8,0),2),"")</f>
        <v/>
      </c>
      <c r="F306" s="45" t="str">
        <f>IFERROR(VLOOKUP(C306,Akademisyen!$C:$D,2,0),"")</f>
        <v/>
      </c>
      <c r="G306" s="46" t="str">
        <f>IFERROR(ROUND((((9500*VLOOKUP(Ödeme!$K$2,Unsur!$B$6:$C$21,2,0))*VLOOKUP(B306,Unsur!$E$6:$F$21,2,0))*E306)/100,2),"")</f>
        <v/>
      </c>
      <c r="H306" s="46" t="str">
        <f t="shared" si="14"/>
        <v/>
      </c>
      <c r="I306" s="47" t="str">
        <f t="shared" si="15"/>
        <v/>
      </c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</row>
    <row r="307" spans="1:37" s="49" customFormat="1" ht="15.75" hidden="1" thickBot="1" x14ac:dyDescent="0.3">
      <c r="A307" s="50" t="str">
        <f t="shared" si="16"/>
        <v/>
      </c>
      <c r="B307" s="44" t="str">
        <f>IFERROR(VLOOKUP(CONCATENATE(Ödeme!$K$2,Bordro!A307),Veri!$A:$H,6,0),"")</f>
        <v/>
      </c>
      <c r="C307" s="44" t="str">
        <f>IFERROR(VLOOKUP(CONCATENATE(Ödeme!$K$2,Bordro!A307),Veri!$A:$H,7,0),"")</f>
        <v/>
      </c>
      <c r="D307" s="45" t="str">
        <f>IFERROR(VLOOKUP(CONCATENATE(Ödeme!$K$2,Bordro!A307),Veri!$A:$H,5,0),"")</f>
        <v/>
      </c>
      <c r="E307" s="55" t="str">
        <f>IFERROR(ROUND(VLOOKUP(CONCATENATE(Ödeme!$K$2,Bordro!A307),Veri!$A:$H,8,0),2),"")</f>
        <v/>
      </c>
      <c r="F307" s="45" t="str">
        <f>IFERROR(VLOOKUP(C307,Akademisyen!$C:$D,2,0),"")</f>
        <v/>
      </c>
      <c r="G307" s="46" t="str">
        <f>IFERROR(ROUND((((9500*VLOOKUP(Ödeme!$K$2,Unsur!$B$6:$C$21,2,0))*VLOOKUP(B307,Unsur!$E$6:$F$21,2,0))*E307)/100,2),"")</f>
        <v/>
      </c>
      <c r="H307" s="46" t="str">
        <f t="shared" si="14"/>
        <v/>
      </c>
      <c r="I307" s="47" t="str">
        <f t="shared" si="15"/>
        <v/>
      </c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</row>
    <row r="308" spans="1:37" s="49" customFormat="1" ht="15.75" hidden="1" thickBot="1" x14ac:dyDescent="0.3">
      <c r="A308" s="50" t="str">
        <f t="shared" si="16"/>
        <v/>
      </c>
      <c r="B308" s="44" t="str">
        <f>IFERROR(VLOOKUP(CONCATENATE(Ödeme!$K$2,Bordro!A308),Veri!$A:$H,6,0),"")</f>
        <v/>
      </c>
      <c r="C308" s="44" t="str">
        <f>IFERROR(VLOOKUP(CONCATENATE(Ödeme!$K$2,Bordro!A308),Veri!$A:$H,7,0),"")</f>
        <v/>
      </c>
      <c r="D308" s="45" t="str">
        <f>IFERROR(VLOOKUP(CONCATENATE(Ödeme!$K$2,Bordro!A308),Veri!$A:$H,5,0),"")</f>
        <v/>
      </c>
      <c r="E308" s="55" t="str">
        <f>IFERROR(ROUND(VLOOKUP(CONCATENATE(Ödeme!$K$2,Bordro!A308),Veri!$A:$H,8,0),2),"")</f>
        <v/>
      </c>
      <c r="F308" s="45" t="str">
        <f>IFERROR(VLOOKUP(C308,Akademisyen!$C:$D,2,0),"")</f>
        <v/>
      </c>
      <c r="G308" s="46" t="str">
        <f>IFERROR(ROUND((((9500*VLOOKUP(Ödeme!$K$2,Unsur!$B$6:$C$21,2,0))*VLOOKUP(B308,Unsur!$E$6:$F$21,2,0))*E308)/100,2),"")</f>
        <v/>
      </c>
      <c r="H308" s="46" t="str">
        <f t="shared" si="14"/>
        <v/>
      </c>
      <c r="I308" s="47" t="str">
        <f t="shared" si="15"/>
        <v/>
      </c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</row>
    <row r="309" spans="1:37" s="49" customFormat="1" ht="15.75" hidden="1" thickBot="1" x14ac:dyDescent="0.3">
      <c r="A309" s="50" t="str">
        <f t="shared" si="16"/>
        <v/>
      </c>
      <c r="B309" s="44" t="str">
        <f>IFERROR(VLOOKUP(CONCATENATE(Ödeme!$K$2,Bordro!A309),Veri!$A:$H,6,0),"")</f>
        <v/>
      </c>
      <c r="C309" s="44" t="str">
        <f>IFERROR(VLOOKUP(CONCATENATE(Ödeme!$K$2,Bordro!A309),Veri!$A:$H,7,0),"")</f>
        <v/>
      </c>
      <c r="D309" s="45" t="str">
        <f>IFERROR(VLOOKUP(CONCATENATE(Ödeme!$K$2,Bordro!A309),Veri!$A:$H,5,0),"")</f>
        <v/>
      </c>
      <c r="E309" s="55" t="str">
        <f>IFERROR(ROUND(VLOOKUP(CONCATENATE(Ödeme!$K$2,Bordro!A309),Veri!$A:$H,8,0),2),"")</f>
        <v/>
      </c>
      <c r="F309" s="45" t="str">
        <f>IFERROR(VLOOKUP(C309,Akademisyen!$C:$D,2,0),"")</f>
        <v/>
      </c>
      <c r="G309" s="46" t="str">
        <f>IFERROR(ROUND((((9500*VLOOKUP(Ödeme!$K$2,Unsur!$B$6:$C$21,2,0))*VLOOKUP(B309,Unsur!$E$6:$F$21,2,0))*E309)/100,2),"")</f>
        <v/>
      </c>
      <c r="H309" s="46" t="str">
        <f t="shared" si="14"/>
        <v/>
      </c>
      <c r="I309" s="47" t="str">
        <f t="shared" si="15"/>
        <v/>
      </c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</row>
    <row r="310" spans="1:37" s="49" customFormat="1" ht="15.75" hidden="1" thickBot="1" x14ac:dyDescent="0.3">
      <c r="A310" s="50" t="str">
        <f t="shared" si="16"/>
        <v/>
      </c>
      <c r="B310" s="44" t="str">
        <f>IFERROR(VLOOKUP(CONCATENATE(Ödeme!$K$2,Bordro!A310),Veri!$A:$H,6,0),"")</f>
        <v/>
      </c>
      <c r="C310" s="44" t="str">
        <f>IFERROR(VLOOKUP(CONCATENATE(Ödeme!$K$2,Bordro!A310),Veri!$A:$H,7,0),"")</f>
        <v/>
      </c>
      <c r="D310" s="45" t="str">
        <f>IFERROR(VLOOKUP(CONCATENATE(Ödeme!$K$2,Bordro!A310),Veri!$A:$H,5,0),"")</f>
        <v/>
      </c>
      <c r="E310" s="55" t="str">
        <f>IFERROR(ROUND(VLOOKUP(CONCATENATE(Ödeme!$K$2,Bordro!A310),Veri!$A:$H,8,0),2),"")</f>
        <v/>
      </c>
      <c r="F310" s="45" t="str">
        <f>IFERROR(VLOOKUP(C310,Akademisyen!$C:$D,2,0),"")</f>
        <v/>
      </c>
      <c r="G310" s="46" t="str">
        <f>IFERROR(ROUND((((9500*VLOOKUP(Ödeme!$K$2,Unsur!$B$6:$C$21,2,0))*VLOOKUP(B310,Unsur!$E$6:$F$21,2,0))*E310)/100,2),"")</f>
        <v/>
      </c>
      <c r="H310" s="46" t="str">
        <f t="shared" si="14"/>
        <v/>
      </c>
      <c r="I310" s="47" t="str">
        <f t="shared" si="15"/>
        <v/>
      </c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</row>
    <row r="311" spans="1:37" s="49" customFormat="1" ht="15.75" hidden="1" thickBot="1" x14ac:dyDescent="0.3">
      <c r="A311" s="50" t="str">
        <f t="shared" si="16"/>
        <v/>
      </c>
      <c r="B311" s="44" t="str">
        <f>IFERROR(VLOOKUP(CONCATENATE(Ödeme!$K$2,Bordro!A311),Veri!$A:$H,6,0),"")</f>
        <v/>
      </c>
      <c r="C311" s="44" t="str">
        <f>IFERROR(VLOOKUP(CONCATENATE(Ödeme!$K$2,Bordro!A311),Veri!$A:$H,7,0),"")</f>
        <v/>
      </c>
      <c r="D311" s="45" t="str">
        <f>IFERROR(VLOOKUP(CONCATENATE(Ödeme!$K$2,Bordro!A311),Veri!$A:$H,5,0),"")</f>
        <v/>
      </c>
      <c r="E311" s="55" t="str">
        <f>IFERROR(ROUND(VLOOKUP(CONCATENATE(Ödeme!$K$2,Bordro!A311),Veri!$A:$H,8,0),2),"")</f>
        <v/>
      </c>
      <c r="F311" s="45" t="str">
        <f>IFERROR(VLOOKUP(C311,Akademisyen!$C:$D,2,0),"")</f>
        <v/>
      </c>
      <c r="G311" s="46" t="str">
        <f>IFERROR(ROUND((((9500*VLOOKUP(Ödeme!$K$2,Unsur!$B$6:$C$21,2,0))*VLOOKUP(B311,Unsur!$E$6:$F$21,2,0))*E311)/100,2),"")</f>
        <v/>
      </c>
      <c r="H311" s="46" t="str">
        <f t="shared" si="14"/>
        <v/>
      </c>
      <c r="I311" s="47" t="str">
        <f t="shared" si="15"/>
        <v/>
      </c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</row>
    <row r="312" spans="1:37" s="49" customFormat="1" ht="15.75" hidden="1" thickBot="1" x14ac:dyDescent="0.3">
      <c r="A312" s="50" t="str">
        <f t="shared" si="16"/>
        <v/>
      </c>
      <c r="B312" s="44" t="str">
        <f>IFERROR(VLOOKUP(CONCATENATE(Ödeme!$K$2,Bordro!A312),Veri!$A:$H,6,0),"")</f>
        <v/>
      </c>
      <c r="C312" s="44" t="str">
        <f>IFERROR(VLOOKUP(CONCATENATE(Ödeme!$K$2,Bordro!A312),Veri!$A:$H,7,0),"")</f>
        <v/>
      </c>
      <c r="D312" s="45" t="str">
        <f>IFERROR(VLOOKUP(CONCATENATE(Ödeme!$K$2,Bordro!A312),Veri!$A:$H,5,0),"")</f>
        <v/>
      </c>
      <c r="E312" s="55" t="str">
        <f>IFERROR(ROUND(VLOOKUP(CONCATENATE(Ödeme!$K$2,Bordro!A312),Veri!$A:$H,8,0),2),"")</f>
        <v/>
      </c>
      <c r="F312" s="45" t="str">
        <f>IFERROR(VLOOKUP(C312,Akademisyen!$C:$D,2,0),"")</f>
        <v/>
      </c>
      <c r="G312" s="46" t="str">
        <f>IFERROR(ROUND((((9500*VLOOKUP(Ödeme!$K$2,Unsur!$B$6:$C$21,2,0))*VLOOKUP(B312,Unsur!$E$6:$F$21,2,0))*E312)/100,2),"")</f>
        <v/>
      </c>
      <c r="H312" s="46" t="str">
        <f t="shared" si="14"/>
        <v/>
      </c>
      <c r="I312" s="47" t="str">
        <f t="shared" si="15"/>
        <v/>
      </c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</row>
    <row r="313" spans="1:37" s="49" customFormat="1" ht="15.75" hidden="1" thickBot="1" x14ac:dyDescent="0.3">
      <c r="A313" s="50" t="str">
        <f t="shared" si="16"/>
        <v/>
      </c>
      <c r="B313" s="44" t="str">
        <f>IFERROR(VLOOKUP(CONCATENATE(Ödeme!$K$2,Bordro!A313),Veri!$A:$H,6,0),"")</f>
        <v/>
      </c>
      <c r="C313" s="44" t="str">
        <f>IFERROR(VLOOKUP(CONCATENATE(Ödeme!$K$2,Bordro!A313),Veri!$A:$H,7,0),"")</f>
        <v/>
      </c>
      <c r="D313" s="45" t="str">
        <f>IFERROR(VLOOKUP(CONCATENATE(Ödeme!$K$2,Bordro!A313),Veri!$A:$H,5,0),"")</f>
        <v/>
      </c>
      <c r="E313" s="55" t="str">
        <f>IFERROR(ROUND(VLOOKUP(CONCATENATE(Ödeme!$K$2,Bordro!A313),Veri!$A:$H,8,0),2),"")</f>
        <v/>
      </c>
      <c r="F313" s="45" t="str">
        <f>IFERROR(VLOOKUP(C313,Akademisyen!$C:$D,2,0),"")</f>
        <v/>
      </c>
      <c r="G313" s="46" t="str">
        <f>IFERROR(ROUND((((9500*VLOOKUP(Ödeme!$K$2,Unsur!$B$6:$C$21,2,0))*VLOOKUP(B313,Unsur!$E$6:$F$21,2,0))*E313)/100,2),"")</f>
        <v/>
      </c>
      <c r="H313" s="46" t="str">
        <f t="shared" si="14"/>
        <v/>
      </c>
      <c r="I313" s="47" t="str">
        <f t="shared" si="15"/>
        <v/>
      </c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</row>
    <row r="314" spans="1:37" s="49" customFormat="1" ht="15.75" hidden="1" thickBot="1" x14ac:dyDescent="0.3">
      <c r="A314" s="50" t="str">
        <f t="shared" si="16"/>
        <v/>
      </c>
      <c r="B314" s="44" t="str">
        <f>IFERROR(VLOOKUP(CONCATENATE(Ödeme!$K$2,Bordro!A314),Veri!$A:$H,6,0),"")</f>
        <v/>
      </c>
      <c r="C314" s="44" t="str">
        <f>IFERROR(VLOOKUP(CONCATENATE(Ödeme!$K$2,Bordro!A314),Veri!$A:$H,7,0),"")</f>
        <v/>
      </c>
      <c r="D314" s="45" t="str">
        <f>IFERROR(VLOOKUP(CONCATENATE(Ödeme!$K$2,Bordro!A314),Veri!$A:$H,5,0),"")</f>
        <v/>
      </c>
      <c r="E314" s="55" t="str">
        <f>IFERROR(ROUND(VLOOKUP(CONCATENATE(Ödeme!$K$2,Bordro!A314),Veri!$A:$H,8,0),2),"")</f>
        <v/>
      </c>
      <c r="F314" s="45" t="str">
        <f>IFERROR(VLOOKUP(C314,Akademisyen!$C:$D,2,0),"")</f>
        <v/>
      </c>
      <c r="G314" s="46" t="str">
        <f>IFERROR(ROUND((((9500*VLOOKUP(Ödeme!$K$2,Unsur!$B$6:$C$21,2,0))*VLOOKUP(B314,Unsur!$E$6:$F$21,2,0))*E314)/100,2),"")</f>
        <v/>
      </c>
      <c r="H314" s="46" t="str">
        <f t="shared" si="14"/>
        <v/>
      </c>
      <c r="I314" s="47" t="str">
        <f t="shared" si="15"/>
        <v/>
      </c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</row>
    <row r="315" spans="1:37" s="49" customFormat="1" ht="15.75" hidden="1" thickBot="1" x14ac:dyDescent="0.3">
      <c r="A315" s="50" t="str">
        <f t="shared" si="16"/>
        <v/>
      </c>
      <c r="B315" s="44" t="str">
        <f>IFERROR(VLOOKUP(CONCATENATE(Ödeme!$K$2,Bordro!A315),Veri!$A:$H,6,0),"")</f>
        <v/>
      </c>
      <c r="C315" s="44" t="str">
        <f>IFERROR(VLOOKUP(CONCATENATE(Ödeme!$K$2,Bordro!A315),Veri!$A:$H,7,0),"")</f>
        <v/>
      </c>
      <c r="D315" s="45" t="str">
        <f>IFERROR(VLOOKUP(CONCATENATE(Ödeme!$K$2,Bordro!A315),Veri!$A:$H,5,0),"")</f>
        <v/>
      </c>
      <c r="E315" s="55" t="str">
        <f>IFERROR(ROUND(VLOOKUP(CONCATENATE(Ödeme!$K$2,Bordro!A315),Veri!$A:$H,8,0),2),"")</f>
        <v/>
      </c>
      <c r="F315" s="45" t="str">
        <f>IFERROR(VLOOKUP(C315,Akademisyen!$C:$D,2,0),"")</f>
        <v/>
      </c>
      <c r="G315" s="46" t="str">
        <f>IFERROR(ROUND((((9500*VLOOKUP(Ödeme!$K$2,Unsur!$B$6:$C$21,2,0))*VLOOKUP(B315,Unsur!$E$6:$F$21,2,0))*E315)/100,2),"")</f>
        <v/>
      </c>
      <c r="H315" s="46" t="str">
        <f t="shared" si="14"/>
        <v/>
      </c>
      <c r="I315" s="47" t="str">
        <f t="shared" si="15"/>
        <v/>
      </c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</row>
    <row r="316" spans="1:37" s="49" customFormat="1" ht="15.75" hidden="1" thickBot="1" x14ac:dyDescent="0.3">
      <c r="A316" s="50" t="str">
        <f t="shared" si="16"/>
        <v/>
      </c>
      <c r="B316" s="44" t="str">
        <f>IFERROR(VLOOKUP(CONCATENATE(Ödeme!$K$2,Bordro!A316),Veri!$A:$H,6,0),"")</f>
        <v/>
      </c>
      <c r="C316" s="44" t="str">
        <f>IFERROR(VLOOKUP(CONCATENATE(Ödeme!$K$2,Bordro!A316),Veri!$A:$H,7,0),"")</f>
        <v/>
      </c>
      <c r="D316" s="45" t="str">
        <f>IFERROR(VLOOKUP(CONCATENATE(Ödeme!$K$2,Bordro!A316),Veri!$A:$H,5,0),"")</f>
        <v/>
      </c>
      <c r="E316" s="55" t="str">
        <f>IFERROR(ROUND(VLOOKUP(CONCATENATE(Ödeme!$K$2,Bordro!A316),Veri!$A:$H,8,0),2),"")</f>
        <v/>
      </c>
      <c r="F316" s="45" t="str">
        <f>IFERROR(VLOOKUP(C316,Akademisyen!$C:$D,2,0),"")</f>
        <v/>
      </c>
      <c r="G316" s="46" t="str">
        <f>IFERROR(ROUND((((9500*VLOOKUP(Ödeme!$K$2,Unsur!$B$6:$C$21,2,0))*VLOOKUP(B316,Unsur!$E$6:$F$21,2,0))*E316)/100,2),"")</f>
        <v/>
      </c>
      <c r="H316" s="46" t="str">
        <f t="shared" si="14"/>
        <v/>
      </c>
      <c r="I316" s="47" t="str">
        <f t="shared" si="15"/>
        <v/>
      </c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</row>
    <row r="317" spans="1:37" s="49" customFormat="1" ht="15.75" hidden="1" thickBot="1" x14ac:dyDescent="0.3">
      <c r="A317" s="50" t="str">
        <f t="shared" si="16"/>
        <v/>
      </c>
      <c r="B317" s="44" t="str">
        <f>IFERROR(VLOOKUP(CONCATENATE(Ödeme!$K$2,Bordro!A317),Veri!$A:$H,6,0),"")</f>
        <v/>
      </c>
      <c r="C317" s="44" t="str">
        <f>IFERROR(VLOOKUP(CONCATENATE(Ödeme!$K$2,Bordro!A317),Veri!$A:$H,7,0),"")</f>
        <v/>
      </c>
      <c r="D317" s="45" t="str">
        <f>IFERROR(VLOOKUP(CONCATENATE(Ödeme!$K$2,Bordro!A317),Veri!$A:$H,5,0),"")</f>
        <v/>
      </c>
      <c r="E317" s="55" t="str">
        <f>IFERROR(ROUND(VLOOKUP(CONCATENATE(Ödeme!$K$2,Bordro!A317),Veri!$A:$H,8,0),2),"")</f>
        <v/>
      </c>
      <c r="F317" s="45" t="str">
        <f>IFERROR(VLOOKUP(C317,Akademisyen!$C:$D,2,0),"")</f>
        <v/>
      </c>
      <c r="G317" s="46" t="str">
        <f>IFERROR(ROUND((((9500*VLOOKUP(Ödeme!$K$2,Unsur!$B$6:$C$21,2,0))*VLOOKUP(B317,Unsur!$E$6:$F$21,2,0))*E317)/100,2),"")</f>
        <v/>
      </c>
      <c r="H317" s="46" t="str">
        <f t="shared" si="14"/>
        <v/>
      </c>
      <c r="I317" s="47" t="str">
        <f t="shared" si="15"/>
        <v/>
      </c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</row>
    <row r="318" spans="1:37" s="49" customFormat="1" ht="15.75" hidden="1" thickBot="1" x14ac:dyDescent="0.3">
      <c r="A318" s="50" t="str">
        <f t="shared" si="16"/>
        <v/>
      </c>
      <c r="B318" s="44" t="str">
        <f>IFERROR(VLOOKUP(CONCATENATE(Ödeme!$K$2,Bordro!A318),Veri!$A:$H,6,0),"")</f>
        <v/>
      </c>
      <c r="C318" s="44" t="str">
        <f>IFERROR(VLOOKUP(CONCATENATE(Ödeme!$K$2,Bordro!A318),Veri!$A:$H,7,0),"")</f>
        <v/>
      </c>
      <c r="D318" s="45" t="str">
        <f>IFERROR(VLOOKUP(CONCATENATE(Ödeme!$K$2,Bordro!A318),Veri!$A:$H,5,0),"")</f>
        <v/>
      </c>
      <c r="E318" s="55" t="str">
        <f>IFERROR(ROUND(VLOOKUP(CONCATENATE(Ödeme!$K$2,Bordro!A318),Veri!$A:$H,8,0),2),"")</f>
        <v/>
      </c>
      <c r="F318" s="45" t="str">
        <f>IFERROR(VLOOKUP(C318,Akademisyen!$C:$D,2,0),"")</f>
        <v/>
      </c>
      <c r="G318" s="46" t="str">
        <f>IFERROR(ROUND((((9500*VLOOKUP(Ödeme!$K$2,Unsur!$B$6:$C$21,2,0))*VLOOKUP(B318,Unsur!$E$6:$F$21,2,0))*E318)/100,2),"")</f>
        <v/>
      </c>
      <c r="H318" s="46" t="str">
        <f t="shared" si="14"/>
        <v/>
      </c>
      <c r="I318" s="47" t="str">
        <f t="shared" si="15"/>
        <v/>
      </c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</row>
    <row r="319" spans="1:37" s="49" customFormat="1" ht="15.75" hidden="1" thickBot="1" x14ac:dyDescent="0.3">
      <c r="A319" s="50" t="str">
        <f t="shared" si="16"/>
        <v/>
      </c>
      <c r="B319" s="44" t="str">
        <f>IFERROR(VLOOKUP(CONCATENATE(Ödeme!$K$2,Bordro!A319),Veri!$A:$H,6,0),"")</f>
        <v/>
      </c>
      <c r="C319" s="44" t="str">
        <f>IFERROR(VLOOKUP(CONCATENATE(Ödeme!$K$2,Bordro!A319),Veri!$A:$H,7,0),"")</f>
        <v/>
      </c>
      <c r="D319" s="45" t="str">
        <f>IFERROR(VLOOKUP(CONCATENATE(Ödeme!$K$2,Bordro!A319),Veri!$A:$H,5,0),"")</f>
        <v/>
      </c>
      <c r="E319" s="55" t="str">
        <f>IFERROR(ROUND(VLOOKUP(CONCATENATE(Ödeme!$K$2,Bordro!A319),Veri!$A:$H,8,0),2),"")</f>
        <v/>
      </c>
      <c r="F319" s="45" t="str">
        <f>IFERROR(VLOOKUP(C319,Akademisyen!$C:$D,2,0),"")</f>
        <v/>
      </c>
      <c r="G319" s="46" t="str">
        <f>IFERROR(ROUND((((9500*VLOOKUP(Ödeme!$K$2,Unsur!$B$6:$C$21,2,0))*VLOOKUP(B319,Unsur!$E$6:$F$21,2,0))*E319)/100,2),"")</f>
        <v/>
      </c>
      <c r="H319" s="46" t="str">
        <f t="shared" si="14"/>
        <v/>
      </c>
      <c r="I319" s="47" t="str">
        <f t="shared" si="15"/>
        <v/>
      </c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</row>
    <row r="320" spans="1:37" s="49" customFormat="1" ht="15.75" hidden="1" thickBot="1" x14ac:dyDescent="0.3">
      <c r="A320" s="50" t="str">
        <f t="shared" si="16"/>
        <v/>
      </c>
      <c r="B320" s="44" t="str">
        <f>IFERROR(VLOOKUP(CONCATENATE(Ödeme!$K$2,Bordro!A320),Veri!$A:$H,6,0),"")</f>
        <v/>
      </c>
      <c r="C320" s="44" t="str">
        <f>IFERROR(VLOOKUP(CONCATENATE(Ödeme!$K$2,Bordro!A320),Veri!$A:$H,7,0),"")</f>
        <v/>
      </c>
      <c r="D320" s="45" t="str">
        <f>IFERROR(VLOOKUP(CONCATENATE(Ödeme!$K$2,Bordro!A320),Veri!$A:$H,5,0),"")</f>
        <v/>
      </c>
      <c r="E320" s="55" t="str">
        <f>IFERROR(ROUND(VLOOKUP(CONCATENATE(Ödeme!$K$2,Bordro!A320),Veri!$A:$H,8,0),2),"")</f>
        <v/>
      </c>
      <c r="F320" s="45" t="str">
        <f>IFERROR(VLOOKUP(C320,Akademisyen!$C:$D,2,0),"")</f>
        <v/>
      </c>
      <c r="G320" s="46" t="str">
        <f>IFERROR(ROUND((((9500*VLOOKUP(Ödeme!$K$2,Unsur!$B$6:$C$21,2,0))*VLOOKUP(B320,Unsur!$E$6:$F$21,2,0))*E320)/100,2),"")</f>
        <v/>
      </c>
      <c r="H320" s="46" t="str">
        <f t="shared" si="14"/>
        <v/>
      </c>
      <c r="I320" s="47" t="str">
        <f t="shared" si="15"/>
        <v/>
      </c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</row>
    <row r="321" spans="1:37" s="49" customFormat="1" ht="15.75" hidden="1" thickBot="1" x14ac:dyDescent="0.3">
      <c r="A321" s="50" t="str">
        <f t="shared" si="16"/>
        <v/>
      </c>
      <c r="B321" s="44" t="str">
        <f>IFERROR(VLOOKUP(CONCATENATE(Ödeme!$K$2,Bordro!A321),Veri!$A:$H,6,0),"")</f>
        <v/>
      </c>
      <c r="C321" s="44" t="str">
        <f>IFERROR(VLOOKUP(CONCATENATE(Ödeme!$K$2,Bordro!A321),Veri!$A:$H,7,0),"")</f>
        <v/>
      </c>
      <c r="D321" s="45" t="str">
        <f>IFERROR(VLOOKUP(CONCATENATE(Ödeme!$K$2,Bordro!A321),Veri!$A:$H,5,0),"")</f>
        <v/>
      </c>
      <c r="E321" s="55" t="str">
        <f>IFERROR(ROUND(VLOOKUP(CONCATENATE(Ödeme!$K$2,Bordro!A321),Veri!$A:$H,8,0),2),"")</f>
        <v/>
      </c>
      <c r="F321" s="45" t="str">
        <f>IFERROR(VLOOKUP(C321,Akademisyen!$C:$D,2,0),"")</f>
        <v/>
      </c>
      <c r="G321" s="46" t="str">
        <f>IFERROR(ROUND((((9500*VLOOKUP(Ödeme!$K$2,Unsur!$B$6:$C$21,2,0))*VLOOKUP(B321,Unsur!$E$6:$F$21,2,0))*E321)/100,2),"")</f>
        <v/>
      </c>
      <c r="H321" s="46" t="str">
        <f t="shared" si="14"/>
        <v/>
      </c>
      <c r="I321" s="47" t="str">
        <f t="shared" si="15"/>
        <v/>
      </c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</row>
    <row r="322" spans="1:37" s="49" customFormat="1" ht="15.75" hidden="1" thickBot="1" x14ac:dyDescent="0.3">
      <c r="A322" s="50" t="str">
        <f t="shared" si="16"/>
        <v/>
      </c>
      <c r="B322" s="44" t="str">
        <f>IFERROR(VLOOKUP(CONCATENATE(Ödeme!$K$2,Bordro!A322),Veri!$A:$H,6,0),"")</f>
        <v/>
      </c>
      <c r="C322" s="44" t="str">
        <f>IFERROR(VLOOKUP(CONCATENATE(Ödeme!$K$2,Bordro!A322),Veri!$A:$H,7,0),"")</f>
        <v/>
      </c>
      <c r="D322" s="45" t="str">
        <f>IFERROR(VLOOKUP(CONCATENATE(Ödeme!$K$2,Bordro!A322),Veri!$A:$H,5,0),"")</f>
        <v/>
      </c>
      <c r="E322" s="55" t="str">
        <f>IFERROR(ROUND(VLOOKUP(CONCATENATE(Ödeme!$K$2,Bordro!A322),Veri!$A:$H,8,0),2),"")</f>
        <v/>
      </c>
      <c r="F322" s="45" t="str">
        <f>IFERROR(VLOOKUP(C322,Akademisyen!$C:$D,2,0),"")</f>
        <v/>
      </c>
      <c r="G322" s="46" t="str">
        <f>IFERROR(ROUND((((9500*VLOOKUP(Ödeme!$K$2,Unsur!$B$6:$C$21,2,0))*VLOOKUP(B322,Unsur!$E$6:$F$21,2,0))*E322)/100,2),"")</f>
        <v/>
      </c>
      <c r="H322" s="46" t="str">
        <f t="shared" si="14"/>
        <v/>
      </c>
      <c r="I322" s="47" t="str">
        <f t="shared" si="15"/>
        <v/>
      </c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</row>
    <row r="323" spans="1:37" s="49" customFormat="1" ht="15.75" hidden="1" thickBot="1" x14ac:dyDescent="0.3">
      <c r="A323" s="50" t="str">
        <f t="shared" si="16"/>
        <v/>
      </c>
      <c r="B323" s="44" t="str">
        <f>IFERROR(VLOOKUP(CONCATENATE(Ödeme!$K$2,Bordro!A323),Veri!$A:$H,6,0),"")</f>
        <v/>
      </c>
      <c r="C323" s="44" t="str">
        <f>IFERROR(VLOOKUP(CONCATENATE(Ödeme!$K$2,Bordro!A323),Veri!$A:$H,7,0),"")</f>
        <v/>
      </c>
      <c r="D323" s="45" t="str">
        <f>IFERROR(VLOOKUP(CONCATENATE(Ödeme!$K$2,Bordro!A323),Veri!$A:$H,5,0),"")</f>
        <v/>
      </c>
      <c r="E323" s="55" t="str">
        <f>IFERROR(ROUND(VLOOKUP(CONCATENATE(Ödeme!$K$2,Bordro!A323),Veri!$A:$H,8,0),2),"")</f>
        <v/>
      </c>
      <c r="F323" s="45" t="str">
        <f>IFERROR(VLOOKUP(C323,Akademisyen!$C:$D,2,0),"")</f>
        <v/>
      </c>
      <c r="G323" s="46" t="str">
        <f>IFERROR(ROUND((((9500*VLOOKUP(Ödeme!$K$2,Unsur!$B$6:$C$21,2,0))*VLOOKUP(B323,Unsur!$E$6:$F$21,2,0))*E323)/100,2),"")</f>
        <v/>
      </c>
      <c r="H323" s="46" t="str">
        <f t="shared" si="14"/>
        <v/>
      </c>
      <c r="I323" s="47" t="str">
        <f t="shared" si="15"/>
        <v/>
      </c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</row>
    <row r="324" spans="1:37" s="49" customFormat="1" ht="15.75" hidden="1" thickBot="1" x14ac:dyDescent="0.3">
      <c r="A324" s="50" t="str">
        <f t="shared" si="16"/>
        <v/>
      </c>
      <c r="B324" s="44" t="str">
        <f>IFERROR(VLOOKUP(CONCATENATE(Ödeme!$K$2,Bordro!A324),Veri!$A:$H,6,0),"")</f>
        <v/>
      </c>
      <c r="C324" s="44" t="str">
        <f>IFERROR(VLOOKUP(CONCATENATE(Ödeme!$K$2,Bordro!A324),Veri!$A:$H,7,0),"")</f>
        <v/>
      </c>
      <c r="D324" s="45" t="str">
        <f>IFERROR(VLOOKUP(CONCATENATE(Ödeme!$K$2,Bordro!A324),Veri!$A:$H,5,0),"")</f>
        <v/>
      </c>
      <c r="E324" s="55" t="str">
        <f>IFERROR(ROUND(VLOOKUP(CONCATENATE(Ödeme!$K$2,Bordro!A324),Veri!$A:$H,8,0),2),"")</f>
        <v/>
      </c>
      <c r="F324" s="45" t="str">
        <f>IFERROR(VLOOKUP(C324,Akademisyen!$C:$D,2,0),"")</f>
        <v/>
      </c>
      <c r="G324" s="46" t="str">
        <f>IFERROR(ROUND((((9500*VLOOKUP(Ödeme!$K$2,Unsur!$B$6:$C$21,2,0))*VLOOKUP(B324,Unsur!$E$6:$F$21,2,0))*E324)/100,2),"")</f>
        <v/>
      </c>
      <c r="H324" s="46" t="str">
        <f t="shared" si="14"/>
        <v/>
      </c>
      <c r="I324" s="47" t="str">
        <f t="shared" si="15"/>
        <v/>
      </c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</row>
    <row r="325" spans="1:37" s="49" customFormat="1" ht="15.75" hidden="1" thickBot="1" x14ac:dyDescent="0.3">
      <c r="A325" s="50" t="str">
        <f t="shared" si="16"/>
        <v/>
      </c>
      <c r="B325" s="44" t="str">
        <f>IFERROR(VLOOKUP(CONCATENATE(Ödeme!$K$2,Bordro!A325),Veri!$A:$H,6,0),"")</f>
        <v/>
      </c>
      <c r="C325" s="44" t="str">
        <f>IFERROR(VLOOKUP(CONCATENATE(Ödeme!$K$2,Bordro!A325),Veri!$A:$H,7,0),"")</f>
        <v/>
      </c>
      <c r="D325" s="45" t="str">
        <f>IFERROR(VLOOKUP(CONCATENATE(Ödeme!$K$2,Bordro!A325),Veri!$A:$H,5,0),"")</f>
        <v/>
      </c>
      <c r="E325" s="55" t="str">
        <f>IFERROR(ROUND(VLOOKUP(CONCATENATE(Ödeme!$K$2,Bordro!A325),Veri!$A:$H,8,0),2),"")</f>
        <v/>
      </c>
      <c r="F325" s="45" t="str">
        <f>IFERROR(VLOOKUP(C325,Akademisyen!$C:$D,2,0),"")</f>
        <v/>
      </c>
      <c r="G325" s="46" t="str">
        <f>IFERROR(ROUND((((9500*VLOOKUP(Ödeme!$K$2,Unsur!$B$6:$C$21,2,0))*VLOOKUP(B325,Unsur!$E$6:$F$21,2,0))*E325)/100,2),"")</f>
        <v/>
      </c>
      <c r="H325" s="46" t="str">
        <f t="shared" ref="H325:H388" si="17">IFERROR(ROUND(G325*0.759/100,2),"")</f>
        <v/>
      </c>
      <c r="I325" s="47" t="str">
        <f t="shared" ref="I325:I388" si="18">IFERROR(G325-H325,"")</f>
        <v/>
      </c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</row>
    <row r="326" spans="1:37" s="49" customFormat="1" ht="15.75" hidden="1" thickBot="1" x14ac:dyDescent="0.3">
      <c r="A326" s="50" t="str">
        <f t="shared" si="16"/>
        <v/>
      </c>
      <c r="B326" s="44" t="str">
        <f>IFERROR(VLOOKUP(CONCATENATE(Ödeme!$K$2,Bordro!A326),Veri!$A:$H,6,0),"")</f>
        <v/>
      </c>
      <c r="C326" s="44" t="str">
        <f>IFERROR(VLOOKUP(CONCATENATE(Ödeme!$K$2,Bordro!A326),Veri!$A:$H,7,0),"")</f>
        <v/>
      </c>
      <c r="D326" s="45" t="str">
        <f>IFERROR(VLOOKUP(CONCATENATE(Ödeme!$K$2,Bordro!A326),Veri!$A:$H,5,0),"")</f>
        <v/>
      </c>
      <c r="E326" s="55" t="str">
        <f>IFERROR(ROUND(VLOOKUP(CONCATENATE(Ödeme!$K$2,Bordro!A326),Veri!$A:$H,8,0),2),"")</f>
        <v/>
      </c>
      <c r="F326" s="45" t="str">
        <f>IFERROR(VLOOKUP(C326,Akademisyen!$C:$D,2,0),"")</f>
        <v/>
      </c>
      <c r="G326" s="46" t="str">
        <f>IFERROR(ROUND((((9500*VLOOKUP(Ödeme!$K$2,Unsur!$B$6:$C$21,2,0))*VLOOKUP(B326,Unsur!$E$6:$F$21,2,0))*E326)/100,2),"")</f>
        <v/>
      </c>
      <c r="H326" s="46" t="str">
        <f t="shared" si="17"/>
        <v/>
      </c>
      <c r="I326" s="47" t="str">
        <f t="shared" si="18"/>
        <v/>
      </c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</row>
    <row r="327" spans="1:37" s="49" customFormat="1" ht="15.75" hidden="1" thickBot="1" x14ac:dyDescent="0.3">
      <c r="A327" s="50" t="str">
        <f t="shared" si="16"/>
        <v/>
      </c>
      <c r="B327" s="44" t="str">
        <f>IFERROR(VLOOKUP(CONCATENATE(Ödeme!$K$2,Bordro!A327),Veri!$A:$H,6,0),"")</f>
        <v/>
      </c>
      <c r="C327" s="44" t="str">
        <f>IFERROR(VLOOKUP(CONCATENATE(Ödeme!$K$2,Bordro!A327),Veri!$A:$H,7,0),"")</f>
        <v/>
      </c>
      <c r="D327" s="45" t="str">
        <f>IFERROR(VLOOKUP(CONCATENATE(Ödeme!$K$2,Bordro!A327),Veri!$A:$H,5,0),"")</f>
        <v/>
      </c>
      <c r="E327" s="55" t="str">
        <f>IFERROR(ROUND(VLOOKUP(CONCATENATE(Ödeme!$K$2,Bordro!A327),Veri!$A:$H,8,0),2),"")</f>
        <v/>
      </c>
      <c r="F327" s="45" t="str">
        <f>IFERROR(VLOOKUP(C327,Akademisyen!$C:$D,2,0),"")</f>
        <v/>
      </c>
      <c r="G327" s="46" t="str">
        <f>IFERROR(ROUND((((9500*VLOOKUP(Ödeme!$K$2,Unsur!$B$6:$C$21,2,0))*VLOOKUP(B327,Unsur!$E$6:$F$21,2,0))*E327)/100,2),"")</f>
        <v/>
      </c>
      <c r="H327" s="46" t="str">
        <f t="shared" si="17"/>
        <v/>
      </c>
      <c r="I327" s="47" t="str">
        <f t="shared" si="18"/>
        <v/>
      </c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</row>
    <row r="328" spans="1:37" s="49" customFormat="1" ht="15.75" hidden="1" thickBot="1" x14ac:dyDescent="0.3">
      <c r="A328" s="50" t="str">
        <f t="shared" si="16"/>
        <v/>
      </c>
      <c r="B328" s="44" t="str">
        <f>IFERROR(VLOOKUP(CONCATENATE(Ödeme!$K$2,Bordro!A328),Veri!$A:$H,6,0),"")</f>
        <v/>
      </c>
      <c r="C328" s="44" t="str">
        <f>IFERROR(VLOOKUP(CONCATENATE(Ödeme!$K$2,Bordro!A328),Veri!$A:$H,7,0),"")</f>
        <v/>
      </c>
      <c r="D328" s="45" t="str">
        <f>IFERROR(VLOOKUP(CONCATENATE(Ödeme!$K$2,Bordro!A328),Veri!$A:$H,5,0),"")</f>
        <v/>
      </c>
      <c r="E328" s="55" t="str">
        <f>IFERROR(ROUND(VLOOKUP(CONCATENATE(Ödeme!$K$2,Bordro!A328),Veri!$A:$H,8,0),2),"")</f>
        <v/>
      </c>
      <c r="F328" s="45" t="str">
        <f>IFERROR(VLOOKUP(C328,Akademisyen!$C:$D,2,0),"")</f>
        <v/>
      </c>
      <c r="G328" s="46" t="str">
        <f>IFERROR(ROUND((((9500*VLOOKUP(Ödeme!$K$2,Unsur!$B$6:$C$21,2,0))*VLOOKUP(B328,Unsur!$E$6:$F$21,2,0))*E328)/100,2),"")</f>
        <v/>
      </c>
      <c r="H328" s="46" t="str">
        <f t="shared" si="17"/>
        <v/>
      </c>
      <c r="I328" s="47" t="str">
        <f t="shared" si="18"/>
        <v/>
      </c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</row>
    <row r="329" spans="1:37" s="49" customFormat="1" ht="15.75" hidden="1" thickBot="1" x14ac:dyDescent="0.3">
      <c r="A329" s="50" t="str">
        <f t="shared" si="16"/>
        <v/>
      </c>
      <c r="B329" s="44" t="str">
        <f>IFERROR(VLOOKUP(CONCATENATE(Ödeme!$K$2,Bordro!A329),Veri!$A:$H,6,0),"")</f>
        <v/>
      </c>
      <c r="C329" s="44" t="str">
        <f>IFERROR(VLOOKUP(CONCATENATE(Ödeme!$K$2,Bordro!A329),Veri!$A:$H,7,0),"")</f>
        <v/>
      </c>
      <c r="D329" s="45" t="str">
        <f>IFERROR(VLOOKUP(CONCATENATE(Ödeme!$K$2,Bordro!A329),Veri!$A:$H,5,0),"")</f>
        <v/>
      </c>
      <c r="E329" s="55" t="str">
        <f>IFERROR(ROUND(VLOOKUP(CONCATENATE(Ödeme!$K$2,Bordro!A329),Veri!$A:$H,8,0),2),"")</f>
        <v/>
      </c>
      <c r="F329" s="45" t="str">
        <f>IFERROR(VLOOKUP(C329,Akademisyen!$C:$D,2,0),"")</f>
        <v/>
      </c>
      <c r="G329" s="46" t="str">
        <f>IFERROR(ROUND((((9500*VLOOKUP(Ödeme!$K$2,Unsur!$B$6:$C$21,2,0))*VLOOKUP(B329,Unsur!$E$6:$F$21,2,0))*E329)/100,2),"")</f>
        <v/>
      </c>
      <c r="H329" s="46" t="str">
        <f t="shared" si="17"/>
        <v/>
      </c>
      <c r="I329" s="47" t="str">
        <f t="shared" si="18"/>
        <v/>
      </c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</row>
    <row r="330" spans="1:37" s="49" customFormat="1" ht="15.75" hidden="1" thickBot="1" x14ac:dyDescent="0.3">
      <c r="A330" s="50" t="str">
        <f t="shared" si="16"/>
        <v/>
      </c>
      <c r="B330" s="44" t="str">
        <f>IFERROR(VLOOKUP(CONCATENATE(Ödeme!$K$2,Bordro!A330),Veri!$A:$H,6,0),"")</f>
        <v/>
      </c>
      <c r="C330" s="44" t="str">
        <f>IFERROR(VLOOKUP(CONCATENATE(Ödeme!$K$2,Bordro!A330),Veri!$A:$H,7,0),"")</f>
        <v/>
      </c>
      <c r="D330" s="45" t="str">
        <f>IFERROR(VLOOKUP(CONCATENATE(Ödeme!$K$2,Bordro!A330),Veri!$A:$H,5,0),"")</f>
        <v/>
      </c>
      <c r="E330" s="55" t="str">
        <f>IFERROR(ROUND(VLOOKUP(CONCATENATE(Ödeme!$K$2,Bordro!A330),Veri!$A:$H,8,0),2),"")</f>
        <v/>
      </c>
      <c r="F330" s="45" t="str">
        <f>IFERROR(VLOOKUP(C330,Akademisyen!$C:$D,2,0),"")</f>
        <v/>
      </c>
      <c r="G330" s="46" t="str">
        <f>IFERROR(ROUND((((9500*VLOOKUP(Ödeme!$K$2,Unsur!$B$6:$C$21,2,0))*VLOOKUP(B330,Unsur!$E$6:$F$21,2,0))*E330)/100,2),"")</f>
        <v/>
      </c>
      <c r="H330" s="46" t="str">
        <f t="shared" si="17"/>
        <v/>
      </c>
      <c r="I330" s="47" t="str">
        <f t="shared" si="18"/>
        <v/>
      </c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</row>
    <row r="331" spans="1:37" s="49" customFormat="1" ht="15.75" hidden="1" thickBot="1" x14ac:dyDescent="0.3">
      <c r="A331" s="50" t="str">
        <f t="shared" si="16"/>
        <v/>
      </c>
      <c r="B331" s="44" t="str">
        <f>IFERROR(VLOOKUP(CONCATENATE(Ödeme!$K$2,Bordro!A331),Veri!$A:$H,6,0),"")</f>
        <v/>
      </c>
      <c r="C331" s="44" t="str">
        <f>IFERROR(VLOOKUP(CONCATENATE(Ödeme!$K$2,Bordro!A331),Veri!$A:$H,7,0),"")</f>
        <v/>
      </c>
      <c r="D331" s="45" t="str">
        <f>IFERROR(VLOOKUP(CONCATENATE(Ödeme!$K$2,Bordro!A331),Veri!$A:$H,5,0),"")</f>
        <v/>
      </c>
      <c r="E331" s="55" t="str">
        <f>IFERROR(ROUND(VLOOKUP(CONCATENATE(Ödeme!$K$2,Bordro!A331),Veri!$A:$H,8,0),2),"")</f>
        <v/>
      </c>
      <c r="F331" s="45" t="str">
        <f>IFERROR(VLOOKUP(C331,Akademisyen!$C:$D,2,0),"")</f>
        <v/>
      </c>
      <c r="G331" s="46" t="str">
        <f>IFERROR(ROUND((((9500*VLOOKUP(Ödeme!$K$2,Unsur!$B$6:$C$21,2,0))*VLOOKUP(B331,Unsur!$E$6:$F$21,2,0))*E331)/100,2),"")</f>
        <v/>
      </c>
      <c r="H331" s="46" t="str">
        <f t="shared" si="17"/>
        <v/>
      </c>
      <c r="I331" s="47" t="str">
        <f t="shared" si="18"/>
        <v/>
      </c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</row>
    <row r="332" spans="1:37" s="49" customFormat="1" ht="15.75" hidden="1" thickBot="1" x14ac:dyDescent="0.3">
      <c r="A332" s="50" t="str">
        <f t="shared" si="16"/>
        <v/>
      </c>
      <c r="B332" s="44" t="str">
        <f>IFERROR(VLOOKUP(CONCATENATE(Ödeme!$K$2,Bordro!A332),Veri!$A:$H,6,0),"")</f>
        <v/>
      </c>
      <c r="C332" s="44" t="str">
        <f>IFERROR(VLOOKUP(CONCATENATE(Ödeme!$K$2,Bordro!A332),Veri!$A:$H,7,0),"")</f>
        <v/>
      </c>
      <c r="D332" s="45" t="str">
        <f>IFERROR(VLOOKUP(CONCATENATE(Ödeme!$K$2,Bordro!A332),Veri!$A:$H,5,0),"")</f>
        <v/>
      </c>
      <c r="E332" s="55" t="str">
        <f>IFERROR(ROUND(VLOOKUP(CONCATENATE(Ödeme!$K$2,Bordro!A332),Veri!$A:$H,8,0),2),"")</f>
        <v/>
      </c>
      <c r="F332" s="45" t="str">
        <f>IFERROR(VLOOKUP(C332,Akademisyen!$C:$D,2,0),"")</f>
        <v/>
      </c>
      <c r="G332" s="46" t="str">
        <f>IFERROR(ROUND((((9500*VLOOKUP(Ödeme!$K$2,Unsur!$B$6:$C$21,2,0))*VLOOKUP(B332,Unsur!$E$6:$F$21,2,0))*E332)/100,2),"")</f>
        <v/>
      </c>
      <c r="H332" s="46" t="str">
        <f t="shared" si="17"/>
        <v/>
      </c>
      <c r="I332" s="47" t="str">
        <f t="shared" si="18"/>
        <v/>
      </c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</row>
    <row r="333" spans="1:37" s="49" customFormat="1" ht="15.75" hidden="1" thickBot="1" x14ac:dyDescent="0.3">
      <c r="A333" s="50" t="str">
        <f t="shared" si="16"/>
        <v/>
      </c>
      <c r="B333" s="44" t="str">
        <f>IFERROR(VLOOKUP(CONCATENATE(Ödeme!$K$2,Bordro!A333),Veri!$A:$H,6,0),"")</f>
        <v/>
      </c>
      <c r="C333" s="44" t="str">
        <f>IFERROR(VLOOKUP(CONCATENATE(Ödeme!$K$2,Bordro!A333),Veri!$A:$H,7,0),"")</f>
        <v/>
      </c>
      <c r="D333" s="45" t="str">
        <f>IFERROR(VLOOKUP(CONCATENATE(Ödeme!$K$2,Bordro!A333),Veri!$A:$H,5,0),"")</f>
        <v/>
      </c>
      <c r="E333" s="55" t="str">
        <f>IFERROR(ROUND(VLOOKUP(CONCATENATE(Ödeme!$K$2,Bordro!A333),Veri!$A:$H,8,0),2),"")</f>
        <v/>
      </c>
      <c r="F333" s="45" t="str">
        <f>IFERROR(VLOOKUP(C333,Akademisyen!$C:$D,2,0),"")</f>
        <v/>
      </c>
      <c r="G333" s="46" t="str">
        <f>IFERROR(ROUND((((9500*VLOOKUP(Ödeme!$K$2,Unsur!$B$6:$C$21,2,0))*VLOOKUP(B333,Unsur!$E$6:$F$21,2,0))*E333)/100,2),"")</f>
        <v/>
      </c>
      <c r="H333" s="46" t="str">
        <f t="shared" si="17"/>
        <v/>
      </c>
      <c r="I333" s="47" t="str">
        <f t="shared" si="18"/>
        <v/>
      </c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</row>
    <row r="334" spans="1:37" s="49" customFormat="1" ht="15.75" hidden="1" thickBot="1" x14ac:dyDescent="0.3">
      <c r="A334" s="50" t="str">
        <f t="shared" si="16"/>
        <v/>
      </c>
      <c r="B334" s="44" t="str">
        <f>IFERROR(VLOOKUP(CONCATENATE(Ödeme!$K$2,Bordro!A334),Veri!$A:$H,6,0),"")</f>
        <v/>
      </c>
      <c r="C334" s="44" t="str">
        <f>IFERROR(VLOOKUP(CONCATENATE(Ödeme!$K$2,Bordro!A334),Veri!$A:$H,7,0),"")</f>
        <v/>
      </c>
      <c r="D334" s="45" t="str">
        <f>IFERROR(VLOOKUP(CONCATENATE(Ödeme!$K$2,Bordro!A334),Veri!$A:$H,5,0),"")</f>
        <v/>
      </c>
      <c r="E334" s="55" t="str">
        <f>IFERROR(ROUND(VLOOKUP(CONCATENATE(Ödeme!$K$2,Bordro!A334),Veri!$A:$H,8,0),2),"")</f>
        <v/>
      </c>
      <c r="F334" s="45" t="str">
        <f>IFERROR(VLOOKUP(C334,Akademisyen!$C:$D,2,0),"")</f>
        <v/>
      </c>
      <c r="G334" s="46" t="str">
        <f>IFERROR(ROUND((((9500*VLOOKUP(Ödeme!$K$2,Unsur!$B$6:$C$21,2,0))*VLOOKUP(B334,Unsur!$E$6:$F$21,2,0))*E334)/100,2),"")</f>
        <v/>
      </c>
      <c r="H334" s="46" t="str">
        <f t="shared" si="17"/>
        <v/>
      </c>
      <c r="I334" s="47" t="str">
        <f t="shared" si="18"/>
        <v/>
      </c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</row>
    <row r="335" spans="1:37" s="49" customFormat="1" ht="15.75" hidden="1" thickBot="1" x14ac:dyDescent="0.3">
      <c r="A335" s="50" t="str">
        <f t="shared" si="16"/>
        <v/>
      </c>
      <c r="B335" s="44" t="str">
        <f>IFERROR(VLOOKUP(CONCATENATE(Ödeme!$K$2,Bordro!A335),Veri!$A:$H,6,0),"")</f>
        <v/>
      </c>
      <c r="C335" s="44" t="str">
        <f>IFERROR(VLOOKUP(CONCATENATE(Ödeme!$K$2,Bordro!A335),Veri!$A:$H,7,0),"")</f>
        <v/>
      </c>
      <c r="D335" s="45" t="str">
        <f>IFERROR(VLOOKUP(CONCATENATE(Ödeme!$K$2,Bordro!A335),Veri!$A:$H,5,0),"")</f>
        <v/>
      </c>
      <c r="E335" s="55" t="str">
        <f>IFERROR(ROUND(VLOOKUP(CONCATENATE(Ödeme!$K$2,Bordro!A335),Veri!$A:$H,8,0),2),"")</f>
        <v/>
      </c>
      <c r="F335" s="45" t="str">
        <f>IFERROR(VLOOKUP(C335,Akademisyen!$C:$D,2,0),"")</f>
        <v/>
      </c>
      <c r="G335" s="46" t="str">
        <f>IFERROR(ROUND((((9500*VLOOKUP(Ödeme!$K$2,Unsur!$B$6:$C$21,2,0))*VLOOKUP(B335,Unsur!$E$6:$F$21,2,0))*E335)/100,2),"")</f>
        <v/>
      </c>
      <c r="H335" s="46" t="str">
        <f t="shared" si="17"/>
        <v/>
      </c>
      <c r="I335" s="47" t="str">
        <f t="shared" si="18"/>
        <v/>
      </c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</row>
    <row r="336" spans="1:37" s="49" customFormat="1" ht="15.75" hidden="1" thickBot="1" x14ac:dyDescent="0.3">
      <c r="A336" s="50" t="str">
        <f t="shared" si="16"/>
        <v/>
      </c>
      <c r="B336" s="44" t="str">
        <f>IFERROR(VLOOKUP(CONCATENATE(Ödeme!$K$2,Bordro!A336),Veri!$A:$H,6,0),"")</f>
        <v/>
      </c>
      <c r="C336" s="44" t="str">
        <f>IFERROR(VLOOKUP(CONCATENATE(Ödeme!$K$2,Bordro!A336),Veri!$A:$H,7,0),"")</f>
        <v/>
      </c>
      <c r="D336" s="45" t="str">
        <f>IFERROR(VLOOKUP(CONCATENATE(Ödeme!$K$2,Bordro!A336),Veri!$A:$H,5,0),"")</f>
        <v/>
      </c>
      <c r="E336" s="55" t="str">
        <f>IFERROR(ROUND(VLOOKUP(CONCATENATE(Ödeme!$K$2,Bordro!A336),Veri!$A:$H,8,0),2),"")</f>
        <v/>
      </c>
      <c r="F336" s="45" t="str">
        <f>IFERROR(VLOOKUP(C336,Akademisyen!$C:$D,2,0),"")</f>
        <v/>
      </c>
      <c r="G336" s="46" t="str">
        <f>IFERROR(ROUND((((9500*VLOOKUP(Ödeme!$K$2,Unsur!$B$6:$C$21,2,0))*VLOOKUP(B336,Unsur!$E$6:$F$21,2,0))*E336)/100,2),"")</f>
        <v/>
      </c>
      <c r="H336" s="46" t="str">
        <f t="shared" si="17"/>
        <v/>
      </c>
      <c r="I336" s="47" t="str">
        <f t="shared" si="18"/>
        <v/>
      </c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</row>
    <row r="337" spans="1:37" s="49" customFormat="1" ht="15.75" hidden="1" thickBot="1" x14ac:dyDescent="0.3">
      <c r="A337" s="50" t="str">
        <f t="shared" si="16"/>
        <v/>
      </c>
      <c r="B337" s="44" t="str">
        <f>IFERROR(VLOOKUP(CONCATENATE(Ödeme!$K$2,Bordro!A337),Veri!$A:$H,6,0),"")</f>
        <v/>
      </c>
      <c r="C337" s="44" t="str">
        <f>IFERROR(VLOOKUP(CONCATENATE(Ödeme!$K$2,Bordro!A337),Veri!$A:$H,7,0),"")</f>
        <v/>
      </c>
      <c r="D337" s="45" t="str">
        <f>IFERROR(VLOOKUP(CONCATENATE(Ödeme!$K$2,Bordro!A337),Veri!$A:$H,5,0),"")</f>
        <v/>
      </c>
      <c r="E337" s="55" t="str">
        <f>IFERROR(ROUND(VLOOKUP(CONCATENATE(Ödeme!$K$2,Bordro!A337),Veri!$A:$H,8,0),2),"")</f>
        <v/>
      </c>
      <c r="F337" s="45" t="str">
        <f>IFERROR(VLOOKUP(C337,Akademisyen!$C:$D,2,0),"")</f>
        <v/>
      </c>
      <c r="G337" s="46" t="str">
        <f>IFERROR(ROUND((((9500*VLOOKUP(Ödeme!$K$2,Unsur!$B$6:$C$21,2,0))*VLOOKUP(B337,Unsur!$E$6:$F$21,2,0))*E337)/100,2),"")</f>
        <v/>
      </c>
      <c r="H337" s="46" t="str">
        <f t="shared" si="17"/>
        <v/>
      </c>
      <c r="I337" s="47" t="str">
        <f t="shared" si="18"/>
        <v/>
      </c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</row>
    <row r="338" spans="1:37" s="49" customFormat="1" ht="15.75" hidden="1" thickBot="1" x14ac:dyDescent="0.3">
      <c r="A338" s="50" t="str">
        <f t="shared" si="16"/>
        <v/>
      </c>
      <c r="B338" s="44" t="str">
        <f>IFERROR(VLOOKUP(CONCATENATE(Ödeme!$K$2,Bordro!A338),Veri!$A:$H,6,0),"")</f>
        <v/>
      </c>
      <c r="C338" s="44" t="str">
        <f>IFERROR(VLOOKUP(CONCATENATE(Ödeme!$K$2,Bordro!A338),Veri!$A:$H,7,0),"")</f>
        <v/>
      </c>
      <c r="D338" s="45" t="str">
        <f>IFERROR(VLOOKUP(CONCATENATE(Ödeme!$K$2,Bordro!A338),Veri!$A:$H,5,0),"")</f>
        <v/>
      </c>
      <c r="E338" s="55" t="str">
        <f>IFERROR(ROUND(VLOOKUP(CONCATENATE(Ödeme!$K$2,Bordro!A338),Veri!$A:$H,8,0),2),"")</f>
        <v/>
      </c>
      <c r="F338" s="45" t="str">
        <f>IFERROR(VLOOKUP(C338,Akademisyen!$C:$D,2,0),"")</f>
        <v/>
      </c>
      <c r="G338" s="46" t="str">
        <f>IFERROR(ROUND((((9500*VLOOKUP(Ödeme!$K$2,Unsur!$B$6:$C$21,2,0))*VLOOKUP(B338,Unsur!$E$6:$F$21,2,0))*E338)/100,2),"")</f>
        <v/>
      </c>
      <c r="H338" s="46" t="str">
        <f t="shared" si="17"/>
        <v/>
      </c>
      <c r="I338" s="47" t="str">
        <f t="shared" si="18"/>
        <v/>
      </c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</row>
    <row r="339" spans="1:37" s="49" customFormat="1" ht="15.75" hidden="1" thickBot="1" x14ac:dyDescent="0.3">
      <c r="A339" s="50" t="str">
        <f t="shared" si="16"/>
        <v/>
      </c>
      <c r="B339" s="44" t="str">
        <f>IFERROR(VLOOKUP(CONCATENATE(Ödeme!$K$2,Bordro!A339),Veri!$A:$H,6,0),"")</f>
        <v/>
      </c>
      <c r="C339" s="44" t="str">
        <f>IFERROR(VLOOKUP(CONCATENATE(Ödeme!$K$2,Bordro!A339),Veri!$A:$H,7,0),"")</f>
        <v/>
      </c>
      <c r="D339" s="45" t="str">
        <f>IFERROR(VLOOKUP(CONCATENATE(Ödeme!$K$2,Bordro!A339),Veri!$A:$H,5,0),"")</f>
        <v/>
      </c>
      <c r="E339" s="55" t="str">
        <f>IFERROR(ROUND(VLOOKUP(CONCATENATE(Ödeme!$K$2,Bordro!A339),Veri!$A:$H,8,0),2),"")</f>
        <v/>
      </c>
      <c r="F339" s="45" t="str">
        <f>IFERROR(VLOOKUP(C339,Akademisyen!$C:$D,2,0),"")</f>
        <v/>
      </c>
      <c r="G339" s="46" t="str">
        <f>IFERROR(ROUND((((9500*VLOOKUP(Ödeme!$K$2,Unsur!$B$6:$C$21,2,0))*VLOOKUP(B339,Unsur!$E$6:$F$21,2,0))*E339)/100,2),"")</f>
        <v/>
      </c>
      <c r="H339" s="46" t="str">
        <f t="shared" si="17"/>
        <v/>
      </c>
      <c r="I339" s="47" t="str">
        <f t="shared" si="18"/>
        <v/>
      </c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</row>
    <row r="340" spans="1:37" s="49" customFormat="1" ht="15.75" hidden="1" thickBot="1" x14ac:dyDescent="0.3">
      <c r="A340" s="50" t="str">
        <f t="shared" si="16"/>
        <v/>
      </c>
      <c r="B340" s="44" t="str">
        <f>IFERROR(VLOOKUP(CONCATENATE(Ödeme!$K$2,Bordro!A340),Veri!$A:$H,6,0),"")</f>
        <v/>
      </c>
      <c r="C340" s="44" t="str">
        <f>IFERROR(VLOOKUP(CONCATENATE(Ödeme!$K$2,Bordro!A340),Veri!$A:$H,7,0),"")</f>
        <v/>
      </c>
      <c r="D340" s="45" t="str">
        <f>IFERROR(VLOOKUP(CONCATENATE(Ödeme!$K$2,Bordro!A340),Veri!$A:$H,5,0),"")</f>
        <v/>
      </c>
      <c r="E340" s="55" t="str">
        <f>IFERROR(ROUND(VLOOKUP(CONCATENATE(Ödeme!$K$2,Bordro!A340),Veri!$A:$H,8,0),2),"")</f>
        <v/>
      </c>
      <c r="F340" s="45" t="str">
        <f>IFERROR(VLOOKUP(C340,Akademisyen!$C:$D,2,0),"")</f>
        <v/>
      </c>
      <c r="G340" s="46" t="str">
        <f>IFERROR(ROUND((((9500*VLOOKUP(Ödeme!$K$2,Unsur!$B$6:$C$21,2,0))*VLOOKUP(B340,Unsur!$E$6:$F$21,2,0))*E340)/100,2),"")</f>
        <v/>
      </c>
      <c r="H340" s="46" t="str">
        <f t="shared" si="17"/>
        <v/>
      </c>
      <c r="I340" s="47" t="str">
        <f t="shared" si="18"/>
        <v/>
      </c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</row>
    <row r="341" spans="1:37" s="49" customFormat="1" ht="15.75" hidden="1" thickBot="1" x14ac:dyDescent="0.3">
      <c r="A341" s="50" t="str">
        <f t="shared" ref="A341:A404" si="19">IF(A340&gt;=$A$2,"",A340+1)</f>
        <v/>
      </c>
      <c r="B341" s="44" t="str">
        <f>IFERROR(VLOOKUP(CONCATENATE(Ödeme!$K$2,Bordro!A341),Veri!$A:$H,6,0),"")</f>
        <v/>
      </c>
      <c r="C341" s="44" t="str">
        <f>IFERROR(VLOOKUP(CONCATENATE(Ödeme!$K$2,Bordro!A341),Veri!$A:$H,7,0),"")</f>
        <v/>
      </c>
      <c r="D341" s="45" t="str">
        <f>IFERROR(VLOOKUP(CONCATENATE(Ödeme!$K$2,Bordro!A341),Veri!$A:$H,5,0),"")</f>
        <v/>
      </c>
      <c r="E341" s="55" t="str">
        <f>IFERROR(ROUND(VLOOKUP(CONCATENATE(Ödeme!$K$2,Bordro!A341),Veri!$A:$H,8,0),2),"")</f>
        <v/>
      </c>
      <c r="F341" s="45" t="str">
        <f>IFERROR(VLOOKUP(C341,Akademisyen!$C:$D,2,0),"")</f>
        <v/>
      </c>
      <c r="G341" s="46" t="str">
        <f>IFERROR(ROUND((((9500*VLOOKUP(Ödeme!$K$2,Unsur!$B$6:$C$21,2,0))*VLOOKUP(B341,Unsur!$E$6:$F$21,2,0))*E341)/100,2),"")</f>
        <v/>
      </c>
      <c r="H341" s="46" t="str">
        <f t="shared" si="17"/>
        <v/>
      </c>
      <c r="I341" s="47" t="str">
        <f t="shared" si="18"/>
        <v/>
      </c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</row>
    <row r="342" spans="1:37" s="49" customFormat="1" ht="15.75" hidden="1" thickBot="1" x14ac:dyDescent="0.3">
      <c r="A342" s="50" t="str">
        <f t="shared" si="19"/>
        <v/>
      </c>
      <c r="B342" s="44" t="str">
        <f>IFERROR(VLOOKUP(CONCATENATE(Ödeme!$K$2,Bordro!A342),Veri!$A:$H,6,0),"")</f>
        <v/>
      </c>
      <c r="C342" s="44" t="str">
        <f>IFERROR(VLOOKUP(CONCATENATE(Ödeme!$K$2,Bordro!A342),Veri!$A:$H,7,0),"")</f>
        <v/>
      </c>
      <c r="D342" s="45" t="str">
        <f>IFERROR(VLOOKUP(CONCATENATE(Ödeme!$K$2,Bordro!A342),Veri!$A:$H,5,0),"")</f>
        <v/>
      </c>
      <c r="E342" s="55" t="str">
        <f>IFERROR(ROUND(VLOOKUP(CONCATENATE(Ödeme!$K$2,Bordro!A342),Veri!$A:$H,8,0),2),"")</f>
        <v/>
      </c>
      <c r="F342" s="45" t="str">
        <f>IFERROR(VLOOKUP(C342,Akademisyen!$C:$D,2,0),"")</f>
        <v/>
      </c>
      <c r="G342" s="46" t="str">
        <f>IFERROR(ROUND((((9500*VLOOKUP(Ödeme!$K$2,Unsur!$B$6:$C$21,2,0))*VLOOKUP(B342,Unsur!$E$6:$F$21,2,0))*E342)/100,2),"")</f>
        <v/>
      </c>
      <c r="H342" s="46" t="str">
        <f t="shared" si="17"/>
        <v/>
      </c>
      <c r="I342" s="47" t="str">
        <f t="shared" si="18"/>
        <v/>
      </c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</row>
    <row r="343" spans="1:37" s="49" customFormat="1" ht="15.75" hidden="1" thickBot="1" x14ac:dyDescent="0.3">
      <c r="A343" s="50" t="str">
        <f t="shared" si="19"/>
        <v/>
      </c>
      <c r="B343" s="44" t="str">
        <f>IFERROR(VLOOKUP(CONCATENATE(Ödeme!$K$2,Bordro!A343),Veri!$A:$H,6,0),"")</f>
        <v/>
      </c>
      <c r="C343" s="44" t="str">
        <f>IFERROR(VLOOKUP(CONCATENATE(Ödeme!$K$2,Bordro!A343),Veri!$A:$H,7,0),"")</f>
        <v/>
      </c>
      <c r="D343" s="45" t="str">
        <f>IFERROR(VLOOKUP(CONCATENATE(Ödeme!$K$2,Bordro!A343),Veri!$A:$H,5,0),"")</f>
        <v/>
      </c>
      <c r="E343" s="55" t="str">
        <f>IFERROR(ROUND(VLOOKUP(CONCATENATE(Ödeme!$K$2,Bordro!A343),Veri!$A:$H,8,0),2),"")</f>
        <v/>
      </c>
      <c r="F343" s="45" t="str">
        <f>IFERROR(VLOOKUP(C343,Akademisyen!$C:$D,2,0),"")</f>
        <v/>
      </c>
      <c r="G343" s="46" t="str">
        <f>IFERROR(ROUND((((9500*VLOOKUP(Ödeme!$K$2,Unsur!$B$6:$C$21,2,0))*VLOOKUP(B343,Unsur!$E$6:$F$21,2,0))*E343)/100,2),"")</f>
        <v/>
      </c>
      <c r="H343" s="46" t="str">
        <f t="shared" si="17"/>
        <v/>
      </c>
      <c r="I343" s="47" t="str">
        <f t="shared" si="18"/>
        <v/>
      </c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</row>
    <row r="344" spans="1:37" s="49" customFormat="1" ht="15.75" hidden="1" thickBot="1" x14ac:dyDescent="0.3">
      <c r="A344" s="50" t="str">
        <f t="shared" si="19"/>
        <v/>
      </c>
      <c r="B344" s="44" t="str">
        <f>IFERROR(VLOOKUP(CONCATENATE(Ödeme!$K$2,Bordro!A344),Veri!$A:$H,6,0),"")</f>
        <v/>
      </c>
      <c r="C344" s="44" t="str">
        <f>IFERROR(VLOOKUP(CONCATENATE(Ödeme!$K$2,Bordro!A344),Veri!$A:$H,7,0),"")</f>
        <v/>
      </c>
      <c r="D344" s="45" t="str">
        <f>IFERROR(VLOOKUP(CONCATENATE(Ödeme!$K$2,Bordro!A344),Veri!$A:$H,5,0),"")</f>
        <v/>
      </c>
      <c r="E344" s="55" t="str">
        <f>IFERROR(ROUND(VLOOKUP(CONCATENATE(Ödeme!$K$2,Bordro!A344),Veri!$A:$H,8,0),2),"")</f>
        <v/>
      </c>
      <c r="F344" s="45" t="str">
        <f>IFERROR(VLOOKUP(C344,Akademisyen!$C:$D,2,0),"")</f>
        <v/>
      </c>
      <c r="G344" s="46" t="str">
        <f>IFERROR(ROUND((((9500*VLOOKUP(Ödeme!$K$2,Unsur!$B$6:$C$21,2,0))*VLOOKUP(B344,Unsur!$E$6:$F$21,2,0))*E344)/100,2),"")</f>
        <v/>
      </c>
      <c r="H344" s="46" t="str">
        <f t="shared" si="17"/>
        <v/>
      </c>
      <c r="I344" s="47" t="str">
        <f t="shared" si="18"/>
        <v/>
      </c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</row>
    <row r="345" spans="1:37" s="49" customFormat="1" ht="15.75" hidden="1" thickBot="1" x14ac:dyDescent="0.3">
      <c r="A345" s="50" t="str">
        <f t="shared" si="19"/>
        <v/>
      </c>
      <c r="B345" s="44" t="str">
        <f>IFERROR(VLOOKUP(CONCATENATE(Ödeme!$K$2,Bordro!A345),Veri!$A:$H,6,0),"")</f>
        <v/>
      </c>
      <c r="C345" s="44" t="str">
        <f>IFERROR(VLOOKUP(CONCATENATE(Ödeme!$K$2,Bordro!A345),Veri!$A:$H,7,0),"")</f>
        <v/>
      </c>
      <c r="D345" s="45" t="str">
        <f>IFERROR(VLOOKUP(CONCATENATE(Ödeme!$K$2,Bordro!A345),Veri!$A:$H,5,0),"")</f>
        <v/>
      </c>
      <c r="E345" s="55" t="str">
        <f>IFERROR(ROUND(VLOOKUP(CONCATENATE(Ödeme!$K$2,Bordro!A345),Veri!$A:$H,8,0),2),"")</f>
        <v/>
      </c>
      <c r="F345" s="45" t="str">
        <f>IFERROR(VLOOKUP(C345,Akademisyen!$C:$D,2,0),"")</f>
        <v/>
      </c>
      <c r="G345" s="46" t="str">
        <f>IFERROR(ROUND((((9500*VLOOKUP(Ödeme!$K$2,Unsur!$B$6:$C$21,2,0))*VLOOKUP(B345,Unsur!$E$6:$F$21,2,0))*E345)/100,2),"")</f>
        <v/>
      </c>
      <c r="H345" s="46" t="str">
        <f t="shared" si="17"/>
        <v/>
      </c>
      <c r="I345" s="47" t="str">
        <f t="shared" si="18"/>
        <v/>
      </c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</row>
    <row r="346" spans="1:37" s="49" customFormat="1" ht="15.75" hidden="1" thickBot="1" x14ac:dyDescent="0.3">
      <c r="A346" s="50" t="str">
        <f t="shared" si="19"/>
        <v/>
      </c>
      <c r="B346" s="44" t="str">
        <f>IFERROR(VLOOKUP(CONCATENATE(Ödeme!$K$2,Bordro!A346),Veri!$A:$H,6,0),"")</f>
        <v/>
      </c>
      <c r="C346" s="44" t="str">
        <f>IFERROR(VLOOKUP(CONCATENATE(Ödeme!$K$2,Bordro!A346),Veri!$A:$H,7,0),"")</f>
        <v/>
      </c>
      <c r="D346" s="45" t="str">
        <f>IFERROR(VLOOKUP(CONCATENATE(Ödeme!$K$2,Bordro!A346),Veri!$A:$H,5,0),"")</f>
        <v/>
      </c>
      <c r="E346" s="55" t="str">
        <f>IFERROR(ROUND(VLOOKUP(CONCATENATE(Ödeme!$K$2,Bordro!A346),Veri!$A:$H,8,0),2),"")</f>
        <v/>
      </c>
      <c r="F346" s="45" t="str">
        <f>IFERROR(VLOOKUP(C346,Akademisyen!$C:$D,2,0),"")</f>
        <v/>
      </c>
      <c r="G346" s="46" t="str">
        <f>IFERROR(ROUND((((9500*VLOOKUP(Ödeme!$K$2,Unsur!$B$6:$C$21,2,0))*VLOOKUP(B346,Unsur!$E$6:$F$21,2,0))*E346)/100,2),"")</f>
        <v/>
      </c>
      <c r="H346" s="46" t="str">
        <f t="shared" si="17"/>
        <v/>
      </c>
      <c r="I346" s="47" t="str">
        <f t="shared" si="18"/>
        <v/>
      </c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</row>
    <row r="347" spans="1:37" s="49" customFormat="1" ht="15.75" hidden="1" thickBot="1" x14ac:dyDescent="0.3">
      <c r="A347" s="50" t="str">
        <f t="shared" si="19"/>
        <v/>
      </c>
      <c r="B347" s="44" t="str">
        <f>IFERROR(VLOOKUP(CONCATENATE(Ödeme!$K$2,Bordro!A347),Veri!$A:$H,6,0),"")</f>
        <v/>
      </c>
      <c r="C347" s="44" t="str">
        <f>IFERROR(VLOOKUP(CONCATENATE(Ödeme!$K$2,Bordro!A347),Veri!$A:$H,7,0),"")</f>
        <v/>
      </c>
      <c r="D347" s="45" t="str">
        <f>IFERROR(VLOOKUP(CONCATENATE(Ödeme!$K$2,Bordro!A347),Veri!$A:$H,5,0),"")</f>
        <v/>
      </c>
      <c r="E347" s="55" t="str">
        <f>IFERROR(ROUND(VLOOKUP(CONCATENATE(Ödeme!$K$2,Bordro!A347),Veri!$A:$H,8,0),2),"")</f>
        <v/>
      </c>
      <c r="F347" s="45" t="str">
        <f>IFERROR(VLOOKUP(C347,Akademisyen!$C:$D,2,0),"")</f>
        <v/>
      </c>
      <c r="G347" s="46" t="str">
        <f>IFERROR(ROUND((((9500*VLOOKUP(Ödeme!$K$2,Unsur!$B$6:$C$21,2,0))*VLOOKUP(B347,Unsur!$E$6:$F$21,2,0))*E347)/100,2),"")</f>
        <v/>
      </c>
      <c r="H347" s="46" t="str">
        <f t="shared" si="17"/>
        <v/>
      </c>
      <c r="I347" s="47" t="str">
        <f t="shared" si="18"/>
        <v/>
      </c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</row>
    <row r="348" spans="1:37" s="49" customFormat="1" ht="15.75" hidden="1" thickBot="1" x14ac:dyDescent="0.3">
      <c r="A348" s="50" t="str">
        <f t="shared" si="19"/>
        <v/>
      </c>
      <c r="B348" s="44" t="str">
        <f>IFERROR(VLOOKUP(CONCATENATE(Ödeme!$K$2,Bordro!A348),Veri!$A:$H,6,0),"")</f>
        <v/>
      </c>
      <c r="C348" s="44" t="str">
        <f>IFERROR(VLOOKUP(CONCATENATE(Ödeme!$K$2,Bordro!A348),Veri!$A:$H,7,0),"")</f>
        <v/>
      </c>
      <c r="D348" s="45" t="str">
        <f>IFERROR(VLOOKUP(CONCATENATE(Ödeme!$K$2,Bordro!A348),Veri!$A:$H,5,0),"")</f>
        <v/>
      </c>
      <c r="E348" s="55" t="str">
        <f>IFERROR(ROUND(VLOOKUP(CONCATENATE(Ödeme!$K$2,Bordro!A348),Veri!$A:$H,8,0),2),"")</f>
        <v/>
      </c>
      <c r="F348" s="45" t="str">
        <f>IFERROR(VLOOKUP(C348,Akademisyen!$C:$D,2,0),"")</f>
        <v/>
      </c>
      <c r="G348" s="46" t="str">
        <f>IFERROR(ROUND((((9500*VLOOKUP(Ödeme!$K$2,Unsur!$B$6:$C$21,2,0))*VLOOKUP(B348,Unsur!$E$6:$F$21,2,0))*E348)/100,2),"")</f>
        <v/>
      </c>
      <c r="H348" s="46" t="str">
        <f t="shared" si="17"/>
        <v/>
      </c>
      <c r="I348" s="47" t="str">
        <f t="shared" si="18"/>
        <v/>
      </c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</row>
    <row r="349" spans="1:37" s="49" customFormat="1" ht="15.75" hidden="1" thickBot="1" x14ac:dyDescent="0.3">
      <c r="A349" s="50" t="str">
        <f t="shared" si="19"/>
        <v/>
      </c>
      <c r="B349" s="44" t="str">
        <f>IFERROR(VLOOKUP(CONCATENATE(Ödeme!$K$2,Bordro!A349),Veri!$A:$H,6,0),"")</f>
        <v/>
      </c>
      <c r="C349" s="44" t="str">
        <f>IFERROR(VLOOKUP(CONCATENATE(Ödeme!$K$2,Bordro!A349),Veri!$A:$H,7,0),"")</f>
        <v/>
      </c>
      <c r="D349" s="45" t="str">
        <f>IFERROR(VLOOKUP(CONCATENATE(Ödeme!$K$2,Bordro!A349),Veri!$A:$H,5,0),"")</f>
        <v/>
      </c>
      <c r="E349" s="55" t="str">
        <f>IFERROR(ROUND(VLOOKUP(CONCATENATE(Ödeme!$K$2,Bordro!A349),Veri!$A:$H,8,0),2),"")</f>
        <v/>
      </c>
      <c r="F349" s="45" t="str">
        <f>IFERROR(VLOOKUP(C349,Akademisyen!$C:$D,2,0),"")</f>
        <v/>
      </c>
      <c r="G349" s="46" t="str">
        <f>IFERROR(ROUND((((9500*VLOOKUP(Ödeme!$K$2,Unsur!$B$6:$C$21,2,0))*VLOOKUP(B349,Unsur!$E$6:$F$21,2,0))*E349)/100,2),"")</f>
        <v/>
      </c>
      <c r="H349" s="46" t="str">
        <f t="shared" si="17"/>
        <v/>
      </c>
      <c r="I349" s="47" t="str">
        <f t="shared" si="18"/>
        <v/>
      </c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</row>
    <row r="350" spans="1:37" s="49" customFormat="1" ht="15.75" hidden="1" thickBot="1" x14ac:dyDescent="0.3">
      <c r="A350" s="50" t="str">
        <f t="shared" si="19"/>
        <v/>
      </c>
      <c r="B350" s="44" t="str">
        <f>IFERROR(VLOOKUP(CONCATENATE(Ödeme!$K$2,Bordro!A350),Veri!$A:$H,6,0),"")</f>
        <v/>
      </c>
      <c r="C350" s="44" t="str">
        <f>IFERROR(VLOOKUP(CONCATENATE(Ödeme!$K$2,Bordro!A350),Veri!$A:$H,7,0),"")</f>
        <v/>
      </c>
      <c r="D350" s="45" t="str">
        <f>IFERROR(VLOOKUP(CONCATENATE(Ödeme!$K$2,Bordro!A350),Veri!$A:$H,5,0),"")</f>
        <v/>
      </c>
      <c r="E350" s="55" t="str">
        <f>IFERROR(ROUND(VLOOKUP(CONCATENATE(Ödeme!$K$2,Bordro!A350),Veri!$A:$H,8,0),2),"")</f>
        <v/>
      </c>
      <c r="F350" s="45" t="str">
        <f>IFERROR(VLOOKUP(C350,Akademisyen!$C:$D,2,0),"")</f>
        <v/>
      </c>
      <c r="G350" s="46" t="str">
        <f>IFERROR(ROUND((((9500*VLOOKUP(Ödeme!$K$2,Unsur!$B$6:$C$21,2,0))*VLOOKUP(B350,Unsur!$E$6:$F$21,2,0))*E350)/100,2),"")</f>
        <v/>
      </c>
      <c r="H350" s="46" t="str">
        <f t="shared" si="17"/>
        <v/>
      </c>
      <c r="I350" s="47" t="str">
        <f t="shared" si="18"/>
        <v/>
      </c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</row>
    <row r="351" spans="1:37" s="49" customFormat="1" ht="15.75" hidden="1" thickBot="1" x14ac:dyDescent="0.3">
      <c r="A351" s="50" t="str">
        <f t="shared" si="19"/>
        <v/>
      </c>
      <c r="B351" s="44" t="str">
        <f>IFERROR(VLOOKUP(CONCATENATE(Ödeme!$K$2,Bordro!A351),Veri!$A:$H,6,0),"")</f>
        <v/>
      </c>
      <c r="C351" s="44" t="str">
        <f>IFERROR(VLOOKUP(CONCATENATE(Ödeme!$K$2,Bordro!A351),Veri!$A:$H,7,0),"")</f>
        <v/>
      </c>
      <c r="D351" s="45" t="str">
        <f>IFERROR(VLOOKUP(CONCATENATE(Ödeme!$K$2,Bordro!A351),Veri!$A:$H,5,0),"")</f>
        <v/>
      </c>
      <c r="E351" s="55" t="str">
        <f>IFERROR(ROUND(VLOOKUP(CONCATENATE(Ödeme!$K$2,Bordro!A351),Veri!$A:$H,8,0),2),"")</f>
        <v/>
      </c>
      <c r="F351" s="45" t="str">
        <f>IFERROR(VLOOKUP(C351,Akademisyen!$C:$D,2,0),"")</f>
        <v/>
      </c>
      <c r="G351" s="46" t="str">
        <f>IFERROR(ROUND((((9500*VLOOKUP(Ödeme!$K$2,Unsur!$B$6:$C$21,2,0))*VLOOKUP(B351,Unsur!$E$6:$F$21,2,0))*E351)/100,2),"")</f>
        <v/>
      </c>
      <c r="H351" s="46" t="str">
        <f t="shared" si="17"/>
        <v/>
      </c>
      <c r="I351" s="47" t="str">
        <f t="shared" si="18"/>
        <v/>
      </c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</row>
    <row r="352" spans="1:37" s="49" customFormat="1" ht="15.75" hidden="1" thickBot="1" x14ac:dyDescent="0.3">
      <c r="A352" s="50" t="str">
        <f t="shared" si="19"/>
        <v/>
      </c>
      <c r="B352" s="44" t="str">
        <f>IFERROR(VLOOKUP(CONCATENATE(Ödeme!$K$2,Bordro!A352),Veri!$A:$H,6,0),"")</f>
        <v/>
      </c>
      <c r="C352" s="44" t="str">
        <f>IFERROR(VLOOKUP(CONCATENATE(Ödeme!$K$2,Bordro!A352),Veri!$A:$H,7,0),"")</f>
        <v/>
      </c>
      <c r="D352" s="45" t="str">
        <f>IFERROR(VLOOKUP(CONCATENATE(Ödeme!$K$2,Bordro!A352),Veri!$A:$H,5,0),"")</f>
        <v/>
      </c>
      <c r="E352" s="55" t="str">
        <f>IFERROR(ROUND(VLOOKUP(CONCATENATE(Ödeme!$K$2,Bordro!A352),Veri!$A:$H,8,0),2),"")</f>
        <v/>
      </c>
      <c r="F352" s="45" t="str">
        <f>IFERROR(VLOOKUP(C352,Akademisyen!$C:$D,2,0),"")</f>
        <v/>
      </c>
      <c r="G352" s="46" t="str">
        <f>IFERROR(ROUND((((9500*VLOOKUP(Ödeme!$K$2,Unsur!$B$6:$C$21,2,0))*VLOOKUP(B352,Unsur!$E$6:$F$21,2,0))*E352)/100,2),"")</f>
        <v/>
      </c>
      <c r="H352" s="46" t="str">
        <f t="shared" si="17"/>
        <v/>
      </c>
      <c r="I352" s="47" t="str">
        <f t="shared" si="18"/>
        <v/>
      </c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</row>
    <row r="353" spans="1:37" s="49" customFormat="1" ht="15.75" hidden="1" thickBot="1" x14ac:dyDescent="0.3">
      <c r="A353" s="50" t="str">
        <f t="shared" si="19"/>
        <v/>
      </c>
      <c r="B353" s="44" t="str">
        <f>IFERROR(VLOOKUP(CONCATENATE(Ödeme!$K$2,Bordro!A353),Veri!$A:$H,6,0),"")</f>
        <v/>
      </c>
      <c r="C353" s="44" t="str">
        <f>IFERROR(VLOOKUP(CONCATENATE(Ödeme!$K$2,Bordro!A353),Veri!$A:$H,7,0),"")</f>
        <v/>
      </c>
      <c r="D353" s="45" t="str">
        <f>IFERROR(VLOOKUP(CONCATENATE(Ödeme!$K$2,Bordro!A353),Veri!$A:$H,5,0),"")</f>
        <v/>
      </c>
      <c r="E353" s="55" t="str">
        <f>IFERROR(ROUND(VLOOKUP(CONCATENATE(Ödeme!$K$2,Bordro!A353),Veri!$A:$H,8,0),2),"")</f>
        <v/>
      </c>
      <c r="F353" s="45" t="str">
        <f>IFERROR(VLOOKUP(C353,Akademisyen!$C:$D,2,0),"")</f>
        <v/>
      </c>
      <c r="G353" s="46" t="str">
        <f>IFERROR(ROUND((((9500*VLOOKUP(Ödeme!$K$2,Unsur!$B$6:$C$21,2,0))*VLOOKUP(B353,Unsur!$E$6:$F$21,2,0))*E353)/100,2),"")</f>
        <v/>
      </c>
      <c r="H353" s="46" t="str">
        <f t="shared" si="17"/>
        <v/>
      </c>
      <c r="I353" s="47" t="str">
        <f t="shared" si="18"/>
        <v/>
      </c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</row>
    <row r="354" spans="1:37" s="49" customFormat="1" ht="15.75" hidden="1" thickBot="1" x14ac:dyDescent="0.3">
      <c r="A354" s="50" t="str">
        <f t="shared" si="19"/>
        <v/>
      </c>
      <c r="B354" s="44" t="str">
        <f>IFERROR(VLOOKUP(CONCATENATE(Ödeme!$K$2,Bordro!A354),Veri!$A:$H,6,0),"")</f>
        <v/>
      </c>
      <c r="C354" s="44" t="str">
        <f>IFERROR(VLOOKUP(CONCATENATE(Ödeme!$K$2,Bordro!A354),Veri!$A:$H,7,0),"")</f>
        <v/>
      </c>
      <c r="D354" s="45" t="str">
        <f>IFERROR(VLOOKUP(CONCATENATE(Ödeme!$K$2,Bordro!A354),Veri!$A:$H,5,0),"")</f>
        <v/>
      </c>
      <c r="E354" s="55" t="str">
        <f>IFERROR(ROUND(VLOOKUP(CONCATENATE(Ödeme!$K$2,Bordro!A354),Veri!$A:$H,8,0),2),"")</f>
        <v/>
      </c>
      <c r="F354" s="45" t="str">
        <f>IFERROR(VLOOKUP(C354,Akademisyen!$C:$D,2,0),"")</f>
        <v/>
      </c>
      <c r="G354" s="46" t="str">
        <f>IFERROR(ROUND((((9500*VLOOKUP(Ödeme!$K$2,Unsur!$B$6:$C$21,2,0))*VLOOKUP(B354,Unsur!$E$6:$F$21,2,0))*E354)/100,2),"")</f>
        <v/>
      </c>
      <c r="H354" s="46" t="str">
        <f t="shared" si="17"/>
        <v/>
      </c>
      <c r="I354" s="47" t="str">
        <f t="shared" si="18"/>
        <v/>
      </c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</row>
    <row r="355" spans="1:37" s="49" customFormat="1" ht="15.75" hidden="1" thickBot="1" x14ac:dyDescent="0.3">
      <c r="A355" s="50" t="str">
        <f t="shared" si="19"/>
        <v/>
      </c>
      <c r="B355" s="44" t="str">
        <f>IFERROR(VLOOKUP(CONCATENATE(Ödeme!$K$2,Bordro!A355),Veri!$A:$H,6,0),"")</f>
        <v/>
      </c>
      <c r="C355" s="44" t="str">
        <f>IFERROR(VLOOKUP(CONCATENATE(Ödeme!$K$2,Bordro!A355),Veri!$A:$H,7,0),"")</f>
        <v/>
      </c>
      <c r="D355" s="45" t="str">
        <f>IFERROR(VLOOKUP(CONCATENATE(Ödeme!$K$2,Bordro!A355),Veri!$A:$H,5,0),"")</f>
        <v/>
      </c>
      <c r="E355" s="55" t="str">
        <f>IFERROR(ROUND(VLOOKUP(CONCATENATE(Ödeme!$K$2,Bordro!A355),Veri!$A:$H,8,0),2),"")</f>
        <v/>
      </c>
      <c r="F355" s="45" t="str">
        <f>IFERROR(VLOOKUP(C355,Akademisyen!$C:$D,2,0),"")</f>
        <v/>
      </c>
      <c r="G355" s="46" t="str">
        <f>IFERROR(ROUND((((9500*VLOOKUP(Ödeme!$K$2,Unsur!$B$6:$C$21,2,0))*VLOOKUP(B355,Unsur!$E$6:$F$21,2,0))*E355)/100,2),"")</f>
        <v/>
      </c>
      <c r="H355" s="46" t="str">
        <f t="shared" si="17"/>
        <v/>
      </c>
      <c r="I355" s="47" t="str">
        <f t="shared" si="18"/>
        <v/>
      </c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</row>
    <row r="356" spans="1:37" s="49" customFormat="1" ht="15.75" hidden="1" thickBot="1" x14ac:dyDescent="0.3">
      <c r="A356" s="50" t="str">
        <f t="shared" si="19"/>
        <v/>
      </c>
      <c r="B356" s="44" t="str">
        <f>IFERROR(VLOOKUP(CONCATENATE(Ödeme!$K$2,Bordro!A356),Veri!$A:$H,6,0),"")</f>
        <v/>
      </c>
      <c r="C356" s="44" t="str">
        <f>IFERROR(VLOOKUP(CONCATENATE(Ödeme!$K$2,Bordro!A356),Veri!$A:$H,7,0),"")</f>
        <v/>
      </c>
      <c r="D356" s="45" t="str">
        <f>IFERROR(VLOOKUP(CONCATENATE(Ödeme!$K$2,Bordro!A356),Veri!$A:$H,5,0),"")</f>
        <v/>
      </c>
      <c r="E356" s="55" t="str">
        <f>IFERROR(ROUND(VLOOKUP(CONCATENATE(Ödeme!$K$2,Bordro!A356),Veri!$A:$H,8,0),2),"")</f>
        <v/>
      </c>
      <c r="F356" s="45" t="str">
        <f>IFERROR(VLOOKUP(C356,Akademisyen!$C:$D,2,0),"")</f>
        <v/>
      </c>
      <c r="G356" s="46" t="str">
        <f>IFERROR(ROUND((((9500*VLOOKUP(Ödeme!$K$2,Unsur!$B$6:$C$21,2,0))*VLOOKUP(B356,Unsur!$E$6:$F$21,2,0))*E356)/100,2),"")</f>
        <v/>
      </c>
      <c r="H356" s="46" t="str">
        <f t="shared" si="17"/>
        <v/>
      </c>
      <c r="I356" s="47" t="str">
        <f t="shared" si="18"/>
        <v/>
      </c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</row>
    <row r="357" spans="1:37" s="49" customFormat="1" ht="15.75" hidden="1" thickBot="1" x14ac:dyDescent="0.3">
      <c r="A357" s="50" t="str">
        <f t="shared" si="19"/>
        <v/>
      </c>
      <c r="B357" s="44" t="str">
        <f>IFERROR(VLOOKUP(CONCATENATE(Ödeme!$K$2,Bordro!A357),Veri!$A:$H,6,0),"")</f>
        <v/>
      </c>
      <c r="C357" s="44" t="str">
        <f>IFERROR(VLOOKUP(CONCATENATE(Ödeme!$K$2,Bordro!A357),Veri!$A:$H,7,0),"")</f>
        <v/>
      </c>
      <c r="D357" s="45" t="str">
        <f>IFERROR(VLOOKUP(CONCATENATE(Ödeme!$K$2,Bordro!A357),Veri!$A:$H,5,0),"")</f>
        <v/>
      </c>
      <c r="E357" s="55" t="str">
        <f>IFERROR(ROUND(VLOOKUP(CONCATENATE(Ödeme!$K$2,Bordro!A357),Veri!$A:$H,8,0),2),"")</f>
        <v/>
      </c>
      <c r="F357" s="45" t="str">
        <f>IFERROR(VLOOKUP(C357,Akademisyen!$C:$D,2,0),"")</f>
        <v/>
      </c>
      <c r="G357" s="46" t="str">
        <f>IFERROR(ROUND((((9500*VLOOKUP(Ödeme!$K$2,Unsur!$B$6:$C$21,2,0))*VLOOKUP(B357,Unsur!$E$6:$F$21,2,0))*E357)/100,2),"")</f>
        <v/>
      </c>
      <c r="H357" s="46" t="str">
        <f t="shared" si="17"/>
        <v/>
      </c>
      <c r="I357" s="47" t="str">
        <f t="shared" si="18"/>
        <v/>
      </c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</row>
    <row r="358" spans="1:37" s="49" customFormat="1" ht="15.75" hidden="1" thickBot="1" x14ac:dyDescent="0.3">
      <c r="A358" s="50" t="str">
        <f t="shared" si="19"/>
        <v/>
      </c>
      <c r="B358" s="44" t="str">
        <f>IFERROR(VLOOKUP(CONCATENATE(Ödeme!$K$2,Bordro!A358),Veri!$A:$H,6,0),"")</f>
        <v/>
      </c>
      <c r="C358" s="44" t="str">
        <f>IFERROR(VLOOKUP(CONCATENATE(Ödeme!$K$2,Bordro!A358),Veri!$A:$H,7,0),"")</f>
        <v/>
      </c>
      <c r="D358" s="45" t="str">
        <f>IFERROR(VLOOKUP(CONCATENATE(Ödeme!$K$2,Bordro!A358),Veri!$A:$H,5,0),"")</f>
        <v/>
      </c>
      <c r="E358" s="55" t="str">
        <f>IFERROR(ROUND(VLOOKUP(CONCATENATE(Ödeme!$K$2,Bordro!A358),Veri!$A:$H,8,0),2),"")</f>
        <v/>
      </c>
      <c r="F358" s="45" t="str">
        <f>IFERROR(VLOOKUP(C358,Akademisyen!$C:$D,2,0),"")</f>
        <v/>
      </c>
      <c r="G358" s="46" t="str">
        <f>IFERROR(ROUND((((9500*VLOOKUP(Ödeme!$K$2,Unsur!$B$6:$C$21,2,0))*VLOOKUP(B358,Unsur!$E$6:$F$21,2,0))*E358)/100,2),"")</f>
        <v/>
      </c>
      <c r="H358" s="46" t="str">
        <f t="shared" si="17"/>
        <v/>
      </c>
      <c r="I358" s="47" t="str">
        <f t="shared" si="18"/>
        <v/>
      </c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</row>
    <row r="359" spans="1:37" s="49" customFormat="1" ht="15.75" hidden="1" thickBot="1" x14ac:dyDescent="0.3">
      <c r="A359" s="50" t="str">
        <f t="shared" si="19"/>
        <v/>
      </c>
      <c r="B359" s="44" t="str">
        <f>IFERROR(VLOOKUP(CONCATENATE(Ödeme!$K$2,Bordro!A359),Veri!$A:$H,6,0),"")</f>
        <v/>
      </c>
      <c r="C359" s="44" t="str">
        <f>IFERROR(VLOOKUP(CONCATENATE(Ödeme!$K$2,Bordro!A359),Veri!$A:$H,7,0),"")</f>
        <v/>
      </c>
      <c r="D359" s="45" t="str">
        <f>IFERROR(VLOOKUP(CONCATENATE(Ödeme!$K$2,Bordro!A359),Veri!$A:$H,5,0),"")</f>
        <v/>
      </c>
      <c r="E359" s="55" t="str">
        <f>IFERROR(ROUND(VLOOKUP(CONCATENATE(Ödeme!$K$2,Bordro!A359),Veri!$A:$H,8,0),2),"")</f>
        <v/>
      </c>
      <c r="F359" s="45" t="str">
        <f>IFERROR(VLOOKUP(C359,Akademisyen!$C:$D,2,0),"")</f>
        <v/>
      </c>
      <c r="G359" s="46" t="str">
        <f>IFERROR(ROUND((((9500*VLOOKUP(Ödeme!$K$2,Unsur!$B$6:$C$21,2,0))*VLOOKUP(B359,Unsur!$E$6:$F$21,2,0))*E359)/100,2),"")</f>
        <v/>
      </c>
      <c r="H359" s="46" t="str">
        <f t="shared" si="17"/>
        <v/>
      </c>
      <c r="I359" s="47" t="str">
        <f t="shared" si="18"/>
        <v/>
      </c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</row>
    <row r="360" spans="1:37" s="49" customFormat="1" ht="15.75" hidden="1" thickBot="1" x14ac:dyDescent="0.3">
      <c r="A360" s="50" t="str">
        <f t="shared" si="19"/>
        <v/>
      </c>
      <c r="B360" s="44" t="str">
        <f>IFERROR(VLOOKUP(CONCATENATE(Ödeme!$K$2,Bordro!A360),Veri!$A:$H,6,0),"")</f>
        <v/>
      </c>
      <c r="C360" s="44" t="str">
        <f>IFERROR(VLOOKUP(CONCATENATE(Ödeme!$K$2,Bordro!A360),Veri!$A:$H,7,0),"")</f>
        <v/>
      </c>
      <c r="D360" s="45" t="str">
        <f>IFERROR(VLOOKUP(CONCATENATE(Ödeme!$K$2,Bordro!A360),Veri!$A:$H,5,0),"")</f>
        <v/>
      </c>
      <c r="E360" s="55" t="str">
        <f>IFERROR(ROUND(VLOOKUP(CONCATENATE(Ödeme!$K$2,Bordro!A360),Veri!$A:$H,8,0),2),"")</f>
        <v/>
      </c>
      <c r="F360" s="45" t="str">
        <f>IFERROR(VLOOKUP(C360,Akademisyen!$C:$D,2,0),"")</f>
        <v/>
      </c>
      <c r="G360" s="46" t="str">
        <f>IFERROR(ROUND((((9500*VLOOKUP(Ödeme!$K$2,Unsur!$B$6:$C$21,2,0))*VLOOKUP(B360,Unsur!$E$6:$F$21,2,0))*E360)/100,2),"")</f>
        <v/>
      </c>
      <c r="H360" s="46" t="str">
        <f t="shared" si="17"/>
        <v/>
      </c>
      <c r="I360" s="47" t="str">
        <f t="shared" si="18"/>
        <v/>
      </c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</row>
    <row r="361" spans="1:37" s="49" customFormat="1" ht="15.75" hidden="1" thickBot="1" x14ac:dyDescent="0.3">
      <c r="A361" s="50" t="str">
        <f t="shared" si="19"/>
        <v/>
      </c>
      <c r="B361" s="44" t="str">
        <f>IFERROR(VLOOKUP(CONCATENATE(Ödeme!$K$2,Bordro!A361),Veri!$A:$H,6,0),"")</f>
        <v/>
      </c>
      <c r="C361" s="44" t="str">
        <f>IFERROR(VLOOKUP(CONCATENATE(Ödeme!$K$2,Bordro!A361),Veri!$A:$H,7,0),"")</f>
        <v/>
      </c>
      <c r="D361" s="45" t="str">
        <f>IFERROR(VLOOKUP(CONCATENATE(Ödeme!$K$2,Bordro!A361),Veri!$A:$H,5,0),"")</f>
        <v/>
      </c>
      <c r="E361" s="55" t="str">
        <f>IFERROR(ROUND(VLOOKUP(CONCATENATE(Ödeme!$K$2,Bordro!A361),Veri!$A:$H,8,0),2),"")</f>
        <v/>
      </c>
      <c r="F361" s="45" t="str">
        <f>IFERROR(VLOOKUP(C361,Akademisyen!$C:$D,2,0),"")</f>
        <v/>
      </c>
      <c r="G361" s="46" t="str">
        <f>IFERROR(ROUND((((9500*VLOOKUP(Ödeme!$K$2,Unsur!$B$6:$C$21,2,0))*VLOOKUP(B361,Unsur!$E$6:$F$21,2,0))*E361)/100,2),"")</f>
        <v/>
      </c>
      <c r="H361" s="46" t="str">
        <f t="shared" si="17"/>
        <v/>
      </c>
      <c r="I361" s="47" t="str">
        <f t="shared" si="18"/>
        <v/>
      </c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</row>
    <row r="362" spans="1:37" s="49" customFormat="1" ht="15.75" hidden="1" thickBot="1" x14ac:dyDescent="0.3">
      <c r="A362" s="50" t="str">
        <f t="shared" si="19"/>
        <v/>
      </c>
      <c r="B362" s="44" t="str">
        <f>IFERROR(VLOOKUP(CONCATENATE(Ödeme!$K$2,Bordro!A362),Veri!$A:$H,6,0),"")</f>
        <v/>
      </c>
      <c r="C362" s="44" t="str">
        <f>IFERROR(VLOOKUP(CONCATENATE(Ödeme!$K$2,Bordro!A362),Veri!$A:$H,7,0),"")</f>
        <v/>
      </c>
      <c r="D362" s="45" t="str">
        <f>IFERROR(VLOOKUP(CONCATENATE(Ödeme!$K$2,Bordro!A362),Veri!$A:$H,5,0),"")</f>
        <v/>
      </c>
      <c r="E362" s="55" t="str">
        <f>IFERROR(ROUND(VLOOKUP(CONCATENATE(Ödeme!$K$2,Bordro!A362),Veri!$A:$H,8,0),2),"")</f>
        <v/>
      </c>
      <c r="F362" s="45" t="str">
        <f>IFERROR(VLOOKUP(C362,Akademisyen!$C:$D,2,0),"")</f>
        <v/>
      </c>
      <c r="G362" s="46" t="str">
        <f>IFERROR(ROUND((((9500*VLOOKUP(Ödeme!$K$2,Unsur!$B$6:$C$21,2,0))*VLOOKUP(B362,Unsur!$E$6:$F$21,2,0))*E362)/100,2),"")</f>
        <v/>
      </c>
      <c r="H362" s="46" t="str">
        <f t="shared" si="17"/>
        <v/>
      </c>
      <c r="I362" s="47" t="str">
        <f t="shared" si="18"/>
        <v/>
      </c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</row>
    <row r="363" spans="1:37" s="49" customFormat="1" ht="15.75" hidden="1" thickBot="1" x14ac:dyDescent="0.3">
      <c r="A363" s="50" t="str">
        <f t="shared" si="19"/>
        <v/>
      </c>
      <c r="B363" s="44" t="str">
        <f>IFERROR(VLOOKUP(CONCATENATE(Ödeme!$K$2,Bordro!A363),Veri!$A:$H,6,0),"")</f>
        <v/>
      </c>
      <c r="C363" s="44" t="str">
        <f>IFERROR(VLOOKUP(CONCATENATE(Ödeme!$K$2,Bordro!A363),Veri!$A:$H,7,0),"")</f>
        <v/>
      </c>
      <c r="D363" s="45" t="str">
        <f>IFERROR(VLOOKUP(CONCATENATE(Ödeme!$K$2,Bordro!A363),Veri!$A:$H,5,0),"")</f>
        <v/>
      </c>
      <c r="E363" s="55" t="str">
        <f>IFERROR(ROUND(VLOOKUP(CONCATENATE(Ödeme!$K$2,Bordro!A363),Veri!$A:$H,8,0),2),"")</f>
        <v/>
      </c>
      <c r="F363" s="45" t="str">
        <f>IFERROR(VLOOKUP(C363,Akademisyen!$C:$D,2,0),"")</f>
        <v/>
      </c>
      <c r="G363" s="46" t="str">
        <f>IFERROR(ROUND((((9500*VLOOKUP(Ödeme!$K$2,Unsur!$B$6:$C$21,2,0))*VLOOKUP(B363,Unsur!$E$6:$F$21,2,0))*E363)/100,2),"")</f>
        <v/>
      </c>
      <c r="H363" s="46" t="str">
        <f t="shared" si="17"/>
        <v/>
      </c>
      <c r="I363" s="47" t="str">
        <f t="shared" si="18"/>
        <v/>
      </c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</row>
    <row r="364" spans="1:37" s="49" customFormat="1" ht="15.75" hidden="1" thickBot="1" x14ac:dyDescent="0.3">
      <c r="A364" s="50" t="str">
        <f t="shared" si="19"/>
        <v/>
      </c>
      <c r="B364" s="44" t="str">
        <f>IFERROR(VLOOKUP(CONCATENATE(Ödeme!$K$2,Bordro!A364),Veri!$A:$H,6,0),"")</f>
        <v/>
      </c>
      <c r="C364" s="44" t="str">
        <f>IFERROR(VLOOKUP(CONCATENATE(Ödeme!$K$2,Bordro!A364),Veri!$A:$H,7,0),"")</f>
        <v/>
      </c>
      <c r="D364" s="45" t="str">
        <f>IFERROR(VLOOKUP(CONCATENATE(Ödeme!$K$2,Bordro!A364),Veri!$A:$H,5,0),"")</f>
        <v/>
      </c>
      <c r="E364" s="55" t="str">
        <f>IFERROR(ROUND(VLOOKUP(CONCATENATE(Ödeme!$K$2,Bordro!A364),Veri!$A:$H,8,0),2),"")</f>
        <v/>
      </c>
      <c r="F364" s="45" t="str">
        <f>IFERROR(VLOOKUP(C364,Akademisyen!$C:$D,2,0),"")</f>
        <v/>
      </c>
      <c r="G364" s="46" t="str">
        <f>IFERROR(ROUND((((9500*VLOOKUP(Ödeme!$K$2,Unsur!$B$6:$C$21,2,0))*VLOOKUP(B364,Unsur!$E$6:$F$21,2,0))*E364)/100,2),"")</f>
        <v/>
      </c>
      <c r="H364" s="46" t="str">
        <f t="shared" si="17"/>
        <v/>
      </c>
      <c r="I364" s="47" t="str">
        <f t="shared" si="18"/>
        <v/>
      </c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</row>
    <row r="365" spans="1:37" s="49" customFormat="1" ht="15.75" hidden="1" thickBot="1" x14ac:dyDescent="0.3">
      <c r="A365" s="50" t="str">
        <f t="shared" si="19"/>
        <v/>
      </c>
      <c r="B365" s="44" t="str">
        <f>IFERROR(VLOOKUP(CONCATENATE(Ödeme!$K$2,Bordro!A365),Veri!$A:$H,6,0),"")</f>
        <v/>
      </c>
      <c r="C365" s="44" t="str">
        <f>IFERROR(VLOOKUP(CONCATENATE(Ödeme!$K$2,Bordro!A365),Veri!$A:$H,7,0),"")</f>
        <v/>
      </c>
      <c r="D365" s="45" t="str">
        <f>IFERROR(VLOOKUP(CONCATENATE(Ödeme!$K$2,Bordro!A365),Veri!$A:$H,5,0),"")</f>
        <v/>
      </c>
      <c r="E365" s="55" t="str">
        <f>IFERROR(ROUND(VLOOKUP(CONCATENATE(Ödeme!$K$2,Bordro!A365),Veri!$A:$H,8,0),2),"")</f>
        <v/>
      </c>
      <c r="F365" s="45" t="str">
        <f>IFERROR(VLOOKUP(C365,Akademisyen!$C:$D,2,0),"")</f>
        <v/>
      </c>
      <c r="G365" s="46" t="str">
        <f>IFERROR(ROUND((((9500*VLOOKUP(Ödeme!$K$2,Unsur!$B$6:$C$21,2,0))*VLOOKUP(B365,Unsur!$E$6:$F$21,2,0))*E365)/100,2),"")</f>
        <v/>
      </c>
      <c r="H365" s="46" t="str">
        <f t="shared" si="17"/>
        <v/>
      </c>
      <c r="I365" s="47" t="str">
        <f t="shared" si="18"/>
        <v/>
      </c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</row>
    <row r="366" spans="1:37" s="49" customFormat="1" ht="15.75" hidden="1" thickBot="1" x14ac:dyDescent="0.3">
      <c r="A366" s="50" t="str">
        <f t="shared" si="19"/>
        <v/>
      </c>
      <c r="B366" s="44" t="str">
        <f>IFERROR(VLOOKUP(CONCATENATE(Ödeme!$K$2,Bordro!A366),Veri!$A:$H,6,0),"")</f>
        <v/>
      </c>
      <c r="C366" s="44" t="str">
        <f>IFERROR(VLOOKUP(CONCATENATE(Ödeme!$K$2,Bordro!A366),Veri!$A:$H,7,0),"")</f>
        <v/>
      </c>
      <c r="D366" s="45" t="str">
        <f>IFERROR(VLOOKUP(CONCATENATE(Ödeme!$K$2,Bordro!A366),Veri!$A:$H,5,0),"")</f>
        <v/>
      </c>
      <c r="E366" s="55" t="str">
        <f>IFERROR(ROUND(VLOOKUP(CONCATENATE(Ödeme!$K$2,Bordro!A366),Veri!$A:$H,8,0),2),"")</f>
        <v/>
      </c>
      <c r="F366" s="45" t="str">
        <f>IFERROR(VLOOKUP(C366,Akademisyen!$C:$D,2,0),"")</f>
        <v/>
      </c>
      <c r="G366" s="46" t="str">
        <f>IFERROR(ROUND((((9500*VLOOKUP(Ödeme!$K$2,Unsur!$B$6:$C$21,2,0))*VLOOKUP(B366,Unsur!$E$6:$F$21,2,0))*E366)/100,2),"")</f>
        <v/>
      </c>
      <c r="H366" s="46" t="str">
        <f t="shared" si="17"/>
        <v/>
      </c>
      <c r="I366" s="47" t="str">
        <f t="shared" si="18"/>
        <v/>
      </c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</row>
    <row r="367" spans="1:37" s="49" customFormat="1" ht="15.75" hidden="1" thickBot="1" x14ac:dyDescent="0.3">
      <c r="A367" s="50" t="str">
        <f t="shared" si="19"/>
        <v/>
      </c>
      <c r="B367" s="44" t="str">
        <f>IFERROR(VLOOKUP(CONCATENATE(Ödeme!$K$2,Bordro!A367),Veri!$A:$H,6,0),"")</f>
        <v/>
      </c>
      <c r="C367" s="44" t="str">
        <f>IFERROR(VLOOKUP(CONCATENATE(Ödeme!$K$2,Bordro!A367),Veri!$A:$H,7,0),"")</f>
        <v/>
      </c>
      <c r="D367" s="45" t="str">
        <f>IFERROR(VLOOKUP(CONCATENATE(Ödeme!$K$2,Bordro!A367),Veri!$A:$H,5,0),"")</f>
        <v/>
      </c>
      <c r="E367" s="55" t="str">
        <f>IFERROR(ROUND(VLOOKUP(CONCATENATE(Ödeme!$K$2,Bordro!A367),Veri!$A:$H,8,0),2),"")</f>
        <v/>
      </c>
      <c r="F367" s="45" t="str">
        <f>IFERROR(VLOOKUP(C367,Akademisyen!$C:$D,2,0),"")</f>
        <v/>
      </c>
      <c r="G367" s="46" t="str">
        <f>IFERROR(ROUND((((9500*VLOOKUP(Ödeme!$K$2,Unsur!$B$6:$C$21,2,0))*VLOOKUP(B367,Unsur!$E$6:$F$21,2,0))*E367)/100,2),"")</f>
        <v/>
      </c>
      <c r="H367" s="46" t="str">
        <f t="shared" si="17"/>
        <v/>
      </c>
      <c r="I367" s="47" t="str">
        <f t="shared" si="18"/>
        <v/>
      </c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</row>
    <row r="368" spans="1:37" s="49" customFormat="1" ht="15.75" hidden="1" thickBot="1" x14ac:dyDescent="0.3">
      <c r="A368" s="50" t="str">
        <f t="shared" si="19"/>
        <v/>
      </c>
      <c r="B368" s="44" t="str">
        <f>IFERROR(VLOOKUP(CONCATENATE(Ödeme!$K$2,Bordro!A368),Veri!$A:$H,6,0),"")</f>
        <v/>
      </c>
      <c r="C368" s="44" t="str">
        <f>IFERROR(VLOOKUP(CONCATENATE(Ödeme!$K$2,Bordro!A368),Veri!$A:$H,7,0),"")</f>
        <v/>
      </c>
      <c r="D368" s="45" t="str">
        <f>IFERROR(VLOOKUP(CONCATENATE(Ödeme!$K$2,Bordro!A368),Veri!$A:$H,5,0),"")</f>
        <v/>
      </c>
      <c r="E368" s="55" t="str">
        <f>IFERROR(ROUND(VLOOKUP(CONCATENATE(Ödeme!$K$2,Bordro!A368),Veri!$A:$H,8,0),2),"")</f>
        <v/>
      </c>
      <c r="F368" s="45" t="str">
        <f>IFERROR(VLOOKUP(C368,Akademisyen!$C:$D,2,0),"")</f>
        <v/>
      </c>
      <c r="G368" s="46" t="str">
        <f>IFERROR(ROUND((((9500*VLOOKUP(Ödeme!$K$2,Unsur!$B$6:$C$21,2,0))*VLOOKUP(B368,Unsur!$E$6:$F$21,2,0))*E368)/100,2),"")</f>
        <v/>
      </c>
      <c r="H368" s="46" t="str">
        <f t="shared" si="17"/>
        <v/>
      </c>
      <c r="I368" s="47" t="str">
        <f t="shared" si="18"/>
        <v/>
      </c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</row>
    <row r="369" spans="1:37" s="49" customFormat="1" ht="15.75" hidden="1" thickBot="1" x14ac:dyDescent="0.3">
      <c r="A369" s="50" t="str">
        <f t="shared" si="19"/>
        <v/>
      </c>
      <c r="B369" s="44" t="str">
        <f>IFERROR(VLOOKUP(CONCATENATE(Ödeme!$K$2,Bordro!A369),Veri!$A:$H,6,0),"")</f>
        <v/>
      </c>
      <c r="C369" s="44" t="str">
        <f>IFERROR(VLOOKUP(CONCATENATE(Ödeme!$K$2,Bordro!A369),Veri!$A:$H,7,0),"")</f>
        <v/>
      </c>
      <c r="D369" s="45" t="str">
        <f>IFERROR(VLOOKUP(CONCATENATE(Ödeme!$K$2,Bordro!A369),Veri!$A:$H,5,0),"")</f>
        <v/>
      </c>
      <c r="E369" s="55" t="str">
        <f>IFERROR(ROUND(VLOOKUP(CONCATENATE(Ödeme!$K$2,Bordro!A369),Veri!$A:$H,8,0),2),"")</f>
        <v/>
      </c>
      <c r="F369" s="45" t="str">
        <f>IFERROR(VLOOKUP(C369,Akademisyen!$C:$D,2,0),"")</f>
        <v/>
      </c>
      <c r="G369" s="46" t="str">
        <f>IFERROR(ROUND((((9500*VLOOKUP(Ödeme!$K$2,Unsur!$B$6:$C$21,2,0))*VLOOKUP(B369,Unsur!$E$6:$F$21,2,0))*E369)/100,2),"")</f>
        <v/>
      </c>
      <c r="H369" s="46" t="str">
        <f t="shared" si="17"/>
        <v/>
      </c>
      <c r="I369" s="47" t="str">
        <f t="shared" si="18"/>
        <v/>
      </c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</row>
    <row r="370" spans="1:37" s="49" customFormat="1" ht="15.75" hidden="1" thickBot="1" x14ac:dyDescent="0.3">
      <c r="A370" s="50" t="str">
        <f t="shared" si="19"/>
        <v/>
      </c>
      <c r="B370" s="44" t="str">
        <f>IFERROR(VLOOKUP(CONCATENATE(Ödeme!$K$2,Bordro!A370),Veri!$A:$H,6,0),"")</f>
        <v/>
      </c>
      <c r="C370" s="44" t="str">
        <f>IFERROR(VLOOKUP(CONCATENATE(Ödeme!$K$2,Bordro!A370),Veri!$A:$H,7,0),"")</f>
        <v/>
      </c>
      <c r="D370" s="45" t="str">
        <f>IFERROR(VLOOKUP(CONCATENATE(Ödeme!$K$2,Bordro!A370),Veri!$A:$H,5,0),"")</f>
        <v/>
      </c>
      <c r="E370" s="55" t="str">
        <f>IFERROR(ROUND(VLOOKUP(CONCATENATE(Ödeme!$K$2,Bordro!A370),Veri!$A:$H,8,0),2),"")</f>
        <v/>
      </c>
      <c r="F370" s="45" t="str">
        <f>IFERROR(VLOOKUP(C370,Akademisyen!$C:$D,2,0),"")</f>
        <v/>
      </c>
      <c r="G370" s="46" t="str">
        <f>IFERROR(ROUND((((9500*VLOOKUP(Ödeme!$K$2,Unsur!$B$6:$C$21,2,0))*VLOOKUP(B370,Unsur!$E$6:$F$21,2,0))*E370)/100,2),"")</f>
        <v/>
      </c>
      <c r="H370" s="46" t="str">
        <f t="shared" si="17"/>
        <v/>
      </c>
      <c r="I370" s="47" t="str">
        <f t="shared" si="18"/>
        <v/>
      </c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</row>
    <row r="371" spans="1:37" s="49" customFormat="1" ht="15.75" hidden="1" thickBot="1" x14ac:dyDescent="0.3">
      <c r="A371" s="50" t="str">
        <f t="shared" si="19"/>
        <v/>
      </c>
      <c r="B371" s="44" t="str">
        <f>IFERROR(VLOOKUP(CONCATENATE(Ödeme!$K$2,Bordro!A371),Veri!$A:$H,6,0),"")</f>
        <v/>
      </c>
      <c r="C371" s="44" t="str">
        <f>IFERROR(VLOOKUP(CONCATENATE(Ödeme!$K$2,Bordro!A371),Veri!$A:$H,7,0),"")</f>
        <v/>
      </c>
      <c r="D371" s="45" t="str">
        <f>IFERROR(VLOOKUP(CONCATENATE(Ödeme!$K$2,Bordro!A371),Veri!$A:$H,5,0),"")</f>
        <v/>
      </c>
      <c r="E371" s="55" t="str">
        <f>IFERROR(ROUND(VLOOKUP(CONCATENATE(Ödeme!$K$2,Bordro!A371),Veri!$A:$H,8,0),2),"")</f>
        <v/>
      </c>
      <c r="F371" s="45" t="str">
        <f>IFERROR(VLOOKUP(C371,Akademisyen!$C:$D,2,0),"")</f>
        <v/>
      </c>
      <c r="G371" s="46" t="str">
        <f>IFERROR(ROUND((((9500*VLOOKUP(Ödeme!$K$2,Unsur!$B$6:$C$21,2,0))*VLOOKUP(B371,Unsur!$E$6:$F$21,2,0))*E371)/100,2),"")</f>
        <v/>
      </c>
      <c r="H371" s="46" t="str">
        <f t="shared" si="17"/>
        <v/>
      </c>
      <c r="I371" s="47" t="str">
        <f t="shared" si="18"/>
        <v/>
      </c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</row>
    <row r="372" spans="1:37" s="49" customFormat="1" ht="15.75" hidden="1" thickBot="1" x14ac:dyDescent="0.3">
      <c r="A372" s="50" t="str">
        <f t="shared" si="19"/>
        <v/>
      </c>
      <c r="B372" s="44" t="str">
        <f>IFERROR(VLOOKUP(CONCATENATE(Ödeme!$K$2,Bordro!A372),Veri!$A:$H,6,0),"")</f>
        <v/>
      </c>
      <c r="C372" s="44" t="str">
        <f>IFERROR(VLOOKUP(CONCATENATE(Ödeme!$K$2,Bordro!A372),Veri!$A:$H,7,0),"")</f>
        <v/>
      </c>
      <c r="D372" s="45" t="str">
        <f>IFERROR(VLOOKUP(CONCATENATE(Ödeme!$K$2,Bordro!A372),Veri!$A:$H,5,0),"")</f>
        <v/>
      </c>
      <c r="E372" s="55" t="str">
        <f>IFERROR(ROUND(VLOOKUP(CONCATENATE(Ödeme!$K$2,Bordro!A372),Veri!$A:$H,8,0),2),"")</f>
        <v/>
      </c>
      <c r="F372" s="45" t="str">
        <f>IFERROR(VLOOKUP(C372,Akademisyen!$C:$D,2,0),"")</f>
        <v/>
      </c>
      <c r="G372" s="46" t="str">
        <f>IFERROR(ROUND((((9500*VLOOKUP(Ödeme!$K$2,Unsur!$B$6:$C$21,2,0))*VLOOKUP(B372,Unsur!$E$6:$F$21,2,0))*E372)/100,2),"")</f>
        <v/>
      </c>
      <c r="H372" s="46" t="str">
        <f t="shared" si="17"/>
        <v/>
      </c>
      <c r="I372" s="47" t="str">
        <f t="shared" si="18"/>
        <v/>
      </c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</row>
    <row r="373" spans="1:37" s="49" customFormat="1" ht="15.75" hidden="1" thickBot="1" x14ac:dyDescent="0.3">
      <c r="A373" s="50" t="str">
        <f t="shared" si="19"/>
        <v/>
      </c>
      <c r="B373" s="44" t="str">
        <f>IFERROR(VLOOKUP(CONCATENATE(Ödeme!$K$2,Bordro!A373),Veri!$A:$H,6,0),"")</f>
        <v/>
      </c>
      <c r="C373" s="44" t="str">
        <f>IFERROR(VLOOKUP(CONCATENATE(Ödeme!$K$2,Bordro!A373),Veri!$A:$H,7,0),"")</f>
        <v/>
      </c>
      <c r="D373" s="45" t="str">
        <f>IFERROR(VLOOKUP(CONCATENATE(Ödeme!$K$2,Bordro!A373),Veri!$A:$H,5,0),"")</f>
        <v/>
      </c>
      <c r="E373" s="55" t="str">
        <f>IFERROR(ROUND(VLOOKUP(CONCATENATE(Ödeme!$K$2,Bordro!A373),Veri!$A:$H,8,0),2),"")</f>
        <v/>
      </c>
      <c r="F373" s="45" t="str">
        <f>IFERROR(VLOOKUP(C373,Akademisyen!$C:$D,2,0),"")</f>
        <v/>
      </c>
      <c r="G373" s="46" t="str">
        <f>IFERROR(ROUND((((9500*VLOOKUP(Ödeme!$K$2,Unsur!$B$6:$C$21,2,0))*VLOOKUP(B373,Unsur!$E$6:$F$21,2,0))*E373)/100,2),"")</f>
        <v/>
      </c>
      <c r="H373" s="46" t="str">
        <f t="shared" si="17"/>
        <v/>
      </c>
      <c r="I373" s="47" t="str">
        <f t="shared" si="18"/>
        <v/>
      </c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</row>
    <row r="374" spans="1:37" s="49" customFormat="1" ht="15.75" hidden="1" thickBot="1" x14ac:dyDescent="0.3">
      <c r="A374" s="50" t="str">
        <f t="shared" si="19"/>
        <v/>
      </c>
      <c r="B374" s="44" t="str">
        <f>IFERROR(VLOOKUP(CONCATENATE(Ödeme!$K$2,Bordro!A374),Veri!$A:$H,6,0),"")</f>
        <v/>
      </c>
      <c r="C374" s="44" t="str">
        <f>IFERROR(VLOOKUP(CONCATENATE(Ödeme!$K$2,Bordro!A374),Veri!$A:$H,7,0),"")</f>
        <v/>
      </c>
      <c r="D374" s="45" t="str">
        <f>IFERROR(VLOOKUP(CONCATENATE(Ödeme!$K$2,Bordro!A374),Veri!$A:$H,5,0),"")</f>
        <v/>
      </c>
      <c r="E374" s="55" t="str">
        <f>IFERROR(ROUND(VLOOKUP(CONCATENATE(Ödeme!$K$2,Bordro!A374),Veri!$A:$H,8,0),2),"")</f>
        <v/>
      </c>
      <c r="F374" s="45" t="str">
        <f>IFERROR(VLOOKUP(C374,Akademisyen!$C:$D,2,0),"")</f>
        <v/>
      </c>
      <c r="G374" s="46" t="str">
        <f>IFERROR(ROUND((((9500*VLOOKUP(Ödeme!$K$2,Unsur!$B$6:$C$21,2,0))*VLOOKUP(B374,Unsur!$E$6:$F$21,2,0))*E374)/100,2),"")</f>
        <v/>
      </c>
      <c r="H374" s="46" t="str">
        <f t="shared" si="17"/>
        <v/>
      </c>
      <c r="I374" s="47" t="str">
        <f t="shared" si="18"/>
        <v/>
      </c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</row>
    <row r="375" spans="1:37" s="49" customFormat="1" ht="15.75" hidden="1" thickBot="1" x14ac:dyDescent="0.3">
      <c r="A375" s="50" t="str">
        <f t="shared" si="19"/>
        <v/>
      </c>
      <c r="B375" s="44" t="str">
        <f>IFERROR(VLOOKUP(CONCATENATE(Ödeme!$K$2,Bordro!A375),Veri!$A:$H,6,0),"")</f>
        <v/>
      </c>
      <c r="C375" s="44" t="str">
        <f>IFERROR(VLOOKUP(CONCATENATE(Ödeme!$K$2,Bordro!A375),Veri!$A:$H,7,0),"")</f>
        <v/>
      </c>
      <c r="D375" s="45" t="str">
        <f>IFERROR(VLOOKUP(CONCATENATE(Ödeme!$K$2,Bordro!A375),Veri!$A:$H,5,0),"")</f>
        <v/>
      </c>
      <c r="E375" s="55" t="str">
        <f>IFERROR(ROUND(VLOOKUP(CONCATENATE(Ödeme!$K$2,Bordro!A375),Veri!$A:$H,8,0),2),"")</f>
        <v/>
      </c>
      <c r="F375" s="45" t="str">
        <f>IFERROR(VLOOKUP(C375,Akademisyen!$C:$D,2,0),"")</f>
        <v/>
      </c>
      <c r="G375" s="46" t="str">
        <f>IFERROR(ROUND((((9500*VLOOKUP(Ödeme!$K$2,Unsur!$B$6:$C$21,2,0))*VLOOKUP(B375,Unsur!$E$6:$F$21,2,0))*E375)/100,2),"")</f>
        <v/>
      </c>
      <c r="H375" s="46" t="str">
        <f t="shared" si="17"/>
        <v/>
      </c>
      <c r="I375" s="47" t="str">
        <f t="shared" si="18"/>
        <v/>
      </c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</row>
    <row r="376" spans="1:37" s="49" customFormat="1" ht="15.75" hidden="1" thickBot="1" x14ac:dyDescent="0.3">
      <c r="A376" s="50" t="str">
        <f t="shared" si="19"/>
        <v/>
      </c>
      <c r="B376" s="44" t="str">
        <f>IFERROR(VLOOKUP(CONCATENATE(Ödeme!$K$2,Bordro!A376),Veri!$A:$H,6,0),"")</f>
        <v/>
      </c>
      <c r="C376" s="44" t="str">
        <f>IFERROR(VLOOKUP(CONCATENATE(Ödeme!$K$2,Bordro!A376),Veri!$A:$H,7,0),"")</f>
        <v/>
      </c>
      <c r="D376" s="45" t="str">
        <f>IFERROR(VLOOKUP(CONCATENATE(Ödeme!$K$2,Bordro!A376),Veri!$A:$H,5,0),"")</f>
        <v/>
      </c>
      <c r="E376" s="55" t="str">
        <f>IFERROR(ROUND(VLOOKUP(CONCATENATE(Ödeme!$K$2,Bordro!A376),Veri!$A:$H,8,0),2),"")</f>
        <v/>
      </c>
      <c r="F376" s="45" t="str">
        <f>IFERROR(VLOOKUP(C376,Akademisyen!$C:$D,2,0),"")</f>
        <v/>
      </c>
      <c r="G376" s="46" t="str">
        <f>IFERROR(ROUND((((9500*VLOOKUP(Ödeme!$K$2,Unsur!$B$6:$C$21,2,0))*VLOOKUP(B376,Unsur!$E$6:$F$21,2,0))*E376)/100,2),"")</f>
        <v/>
      </c>
      <c r="H376" s="46" t="str">
        <f t="shared" si="17"/>
        <v/>
      </c>
      <c r="I376" s="47" t="str">
        <f t="shared" si="18"/>
        <v/>
      </c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</row>
    <row r="377" spans="1:37" s="49" customFormat="1" ht="15.75" hidden="1" thickBot="1" x14ac:dyDescent="0.3">
      <c r="A377" s="50" t="str">
        <f t="shared" si="19"/>
        <v/>
      </c>
      <c r="B377" s="44" t="str">
        <f>IFERROR(VLOOKUP(CONCATENATE(Ödeme!$K$2,Bordro!A377),Veri!$A:$H,6,0),"")</f>
        <v/>
      </c>
      <c r="C377" s="44" t="str">
        <f>IFERROR(VLOOKUP(CONCATENATE(Ödeme!$K$2,Bordro!A377),Veri!$A:$H,7,0),"")</f>
        <v/>
      </c>
      <c r="D377" s="45" t="str">
        <f>IFERROR(VLOOKUP(CONCATENATE(Ödeme!$K$2,Bordro!A377),Veri!$A:$H,5,0),"")</f>
        <v/>
      </c>
      <c r="E377" s="55" t="str">
        <f>IFERROR(ROUND(VLOOKUP(CONCATENATE(Ödeme!$K$2,Bordro!A377),Veri!$A:$H,8,0),2),"")</f>
        <v/>
      </c>
      <c r="F377" s="45" t="str">
        <f>IFERROR(VLOOKUP(C377,Akademisyen!$C:$D,2,0),"")</f>
        <v/>
      </c>
      <c r="G377" s="46" t="str">
        <f>IFERROR(ROUND((((9500*VLOOKUP(Ödeme!$K$2,Unsur!$B$6:$C$21,2,0))*VLOOKUP(B377,Unsur!$E$6:$F$21,2,0))*E377)/100,2),"")</f>
        <v/>
      </c>
      <c r="H377" s="46" t="str">
        <f t="shared" si="17"/>
        <v/>
      </c>
      <c r="I377" s="47" t="str">
        <f t="shared" si="18"/>
        <v/>
      </c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</row>
    <row r="378" spans="1:37" s="49" customFormat="1" ht="15.75" hidden="1" thickBot="1" x14ac:dyDescent="0.3">
      <c r="A378" s="50" t="str">
        <f t="shared" si="19"/>
        <v/>
      </c>
      <c r="B378" s="44" t="str">
        <f>IFERROR(VLOOKUP(CONCATENATE(Ödeme!$K$2,Bordro!A378),Veri!$A:$H,6,0),"")</f>
        <v/>
      </c>
      <c r="C378" s="44" t="str">
        <f>IFERROR(VLOOKUP(CONCATENATE(Ödeme!$K$2,Bordro!A378),Veri!$A:$H,7,0),"")</f>
        <v/>
      </c>
      <c r="D378" s="45" t="str">
        <f>IFERROR(VLOOKUP(CONCATENATE(Ödeme!$K$2,Bordro!A378),Veri!$A:$H,5,0),"")</f>
        <v/>
      </c>
      <c r="E378" s="55" t="str">
        <f>IFERROR(ROUND(VLOOKUP(CONCATENATE(Ödeme!$K$2,Bordro!A378),Veri!$A:$H,8,0),2),"")</f>
        <v/>
      </c>
      <c r="F378" s="45" t="str">
        <f>IFERROR(VLOOKUP(C378,Akademisyen!$C:$D,2,0),"")</f>
        <v/>
      </c>
      <c r="G378" s="46" t="str">
        <f>IFERROR(ROUND((((9500*VLOOKUP(Ödeme!$K$2,Unsur!$B$6:$C$21,2,0))*VLOOKUP(B378,Unsur!$E$6:$F$21,2,0))*E378)/100,2),"")</f>
        <v/>
      </c>
      <c r="H378" s="46" t="str">
        <f t="shared" si="17"/>
        <v/>
      </c>
      <c r="I378" s="47" t="str">
        <f t="shared" si="18"/>
        <v/>
      </c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</row>
    <row r="379" spans="1:37" s="49" customFormat="1" ht="15.75" hidden="1" thickBot="1" x14ac:dyDescent="0.3">
      <c r="A379" s="50" t="str">
        <f t="shared" si="19"/>
        <v/>
      </c>
      <c r="B379" s="44" t="str">
        <f>IFERROR(VLOOKUP(CONCATENATE(Ödeme!$K$2,Bordro!A379),Veri!$A:$H,6,0),"")</f>
        <v/>
      </c>
      <c r="C379" s="44" t="str">
        <f>IFERROR(VLOOKUP(CONCATENATE(Ödeme!$K$2,Bordro!A379),Veri!$A:$H,7,0),"")</f>
        <v/>
      </c>
      <c r="D379" s="45" t="str">
        <f>IFERROR(VLOOKUP(CONCATENATE(Ödeme!$K$2,Bordro!A379),Veri!$A:$H,5,0),"")</f>
        <v/>
      </c>
      <c r="E379" s="55" t="str">
        <f>IFERROR(ROUND(VLOOKUP(CONCATENATE(Ödeme!$K$2,Bordro!A379),Veri!$A:$H,8,0),2),"")</f>
        <v/>
      </c>
      <c r="F379" s="45" t="str">
        <f>IFERROR(VLOOKUP(C379,Akademisyen!$C:$D,2,0),"")</f>
        <v/>
      </c>
      <c r="G379" s="46" t="str">
        <f>IFERROR(ROUND((((9500*VLOOKUP(Ödeme!$K$2,Unsur!$B$6:$C$21,2,0))*VLOOKUP(B379,Unsur!$E$6:$F$21,2,0))*E379)/100,2),"")</f>
        <v/>
      </c>
      <c r="H379" s="46" t="str">
        <f t="shared" si="17"/>
        <v/>
      </c>
      <c r="I379" s="47" t="str">
        <f t="shared" si="18"/>
        <v/>
      </c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</row>
    <row r="380" spans="1:37" s="49" customFormat="1" ht="15.75" hidden="1" thickBot="1" x14ac:dyDescent="0.3">
      <c r="A380" s="50" t="str">
        <f t="shared" si="19"/>
        <v/>
      </c>
      <c r="B380" s="44" t="str">
        <f>IFERROR(VLOOKUP(CONCATENATE(Ödeme!$K$2,Bordro!A380),Veri!$A:$H,6,0),"")</f>
        <v/>
      </c>
      <c r="C380" s="44" t="str">
        <f>IFERROR(VLOOKUP(CONCATENATE(Ödeme!$K$2,Bordro!A380),Veri!$A:$H,7,0),"")</f>
        <v/>
      </c>
      <c r="D380" s="45" t="str">
        <f>IFERROR(VLOOKUP(CONCATENATE(Ödeme!$K$2,Bordro!A380),Veri!$A:$H,5,0),"")</f>
        <v/>
      </c>
      <c r="E380" s="55" t="str">
        <f>IFERROR(ROUND(VLOOKUP(CONCATENATE(Ödeme!$K$2,Bordro!A380),Veri!$A:$H,8,0),2),"")</f>
        <v/>
      </c>
      <c r="F380" s="45" t="str">
        <f>IFERROR(VLOOKUP(C380,Akademisyen!$C:$D,2,0),"")</f>
        <v/>
      </c>
      <c r="G380" s="46" t="str">
        <f>IFERROR(ROUND((((9500*VLOOKUP(Ödeme!$K$2,Unsur!$B$6:$C$21,2,0))*VLOOKUP(B380,Unsur!$E$6:$F$21,2,0))*E380)/100,2),"")</f>
        <v/>
      </c>
      <c r="H380" s="46" t="str">
        <f t="shared" si="17"/>
        <v/>
      </c>
      <c r="I380" s="47" t="str">
        <f t="shared" si="18"/>
        <v/>
      </c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</row>
    <row r="381" spans="1:37" s="49" customFormat="1" ht="15.75" hidden="1" thickBot="1" x14ac:dyDescent="0.3">
      <c r="A381" s="50" t="str">
        <f t="shared" si="19"/>
        <v/>
      </c>
      <c r="B381" s="44" t="str">
        <f>IFERROR(VLOOKUP(CONCATENATE(Ödeme!$K$2,Bordro!A381),Veri!$A:$H,6,0),"")</f>
        <v/>
      </c>
      <c r="C381" s="44" t="str">
        <f>IFERROR(VLOOKUP(CONCATENATE(Ödeme!$K$2,Bordro!A381),Veri!$A:$H,7,0),"")</f>
        <v/>
      </c>
      <c r="D381" s="45" t="str">
        <f>IFERROR(VLOOKUP(CONCATENATE(Ödeme!$K$2,Bordro!A381),Veri!$A:$H,5,0),"")</f>
        <v/>
      </c>
      <c r="E381" s="55" t="str">
        <f>IFERROR(ROUND(VLOOKUP(CONCATENATE(Ödeme!$K$2,Bordro!A381),Veri!$A:$H,8,0),2),"")</f>
        <v/>
      </c>
      <c r="F381" s="45" t="str">
        <f>IFERROR(VLOOKUP(C381,Akademisyen!$C:$D,2,0),"")</f>
        <v/>
      </c>
      <c r="G381" s="46" t="str">
        <f>IFERROR(ROUND((((9500*VLOOKUP(Ödeme!$K$2,Unsur!$B$6:$C$21,2,0))*VLOOKUP(B381,Unsur!$E$6:$F$21,2,0))*E381)/100,2),"")</f>
        <v/>
      </c>
      <c r="H381" s="46" t="str">
        <f t="shared" si="17"/>
        <v/>
      </c>
      <c r="I381" s="47" t="str">
        <f t="shared" si="18"/>
        <v/>
      </c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</row>
    <row r="382" spans="1:37" s="49" customFormat="1" ht="15.75" hidden="1" thickBot="1" x14ac:dyDescent="0.3">
      <c r="A382" s="50" t="str">
        <f t="shared" si="19"/>
        <v/>
      </c>
      <c r="B382" s="44" t="str">
        <f>IFERROR(VLOOKUP(CONCATENATE(Ödeme!$K$2,Bordro!A382),Veri!$A:$H,6,0),"")</f>
        <v/>
      </c>
      <c r="C382" s="44" t="str">
        <f>IFERROR(VLOOKUP(CONCATENATE(Ödeme!$K$2,Bordro!A382),Veri!$A:$H,7,0),"")</f>
        <v/>
      </c>
      <c r="D382" s="45" t="str">
        <f>IFERROR(VLOOKUP(CONCATENATE(Ödeme!$K$2,Bordro!A382),Veri!$A:$H,5,0),"")</f>
        <v/>
      </c>
      <c r="E382" s="55" t="str">
        <f>IFERROR(ROUND(VLOOKUP(CONCATENATE(Ödeme!$K$2,Bordro!A382),Veri!$A:$H,8,0),2),"")</f>
        <v/>
      </c>
      <c r="F382" s="45" t="str">
        <f>IFERROR(VLOOKUP(C382,Akademisyen!$C:$D,2,0),"")</f>
        <v/>
      </c>
      <c r="G382" s="46" t="str">
        <f>IFERROR(ROUND((((9500*VLOOKUP(Ödeme!$K$2,Unsur!$B$6:$C$21,2,0))*VLOOKUP(B382,Unsur!$E$6:$F$21,2,0))*E382)/100,2),"")</f>
        <v/>
      </c>
      <c r="H382" s="46" t="str">
        <f t="shared" si="17"/>
        <v/>
      </c>
      <c r="I382" s="47" t="str">
        <f t="shared" si="18"/>
        <v/>
      </c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</row>
    <row r="383" spans="1:37" s="49" customFormat="1" ht="15.75" hidden="1" thickBot="1" x14ac:dyDescent="0.3">
      <c r="A383" s="50" t="str">
        <f t="shared" si="19"/>
        <v/>
      </c>
      <c r="B383" s="44" t="str">
        <f>IFERROR(VLOOKUP(CONCATENATE(Ödeme!$K$2,Bordro!A383),Veri!$A:$H,6,0),"")</f>
        <v/>
      </c>
      <c r="C383" s="44" t="str">
        <f>IFERROR(VLOOKUP(CONCATENATE(Ödeme!$K$2,Bordro!A383),Veri!$A:$H,7,0),"")</f>
        <v/>
      </c>
      <c r="D383" s="45" t="str">
        <f>IFERROR(VLOOKUP(CONCATENATE(Ödeme!$K$2,Bordro!A383),Veri!$A:$H,5,0),"")</f>
        <v/>
      </c>
      <c r="E383" s="55" t="str">
        <f>IFERROR(ROUND(VLOOKUP(CONCATENATE(Ödeme!$K$2,Bordro!A383),Veri!$A:$H,8,0),2),"")</f>
        <v/>
      </c>
      <c r="F383" s="45" t="str">
        <f>IFERROR(VLOOKUP(C383,Akademisyen!$C:$D,2,0),"")</f>
        <v/>
      </c>
      <c r="G383" s="46" t="str">
        <f>IFERROR(ROUND((((9500*VLOOKUP(Ödeme!$K$2,Unsur!$B$6:$C$21,2,0))*VLOOKUP(B383,Unsur!$E$6:$F$21,2,0))*E383)/100,2),"")</f>
        <v/>
      </c>
      <c r="H383" s="46" t="str">
        <f t="shared" si="17"/>
        <v/>
      </c>
      <c r="I383" s="47" t="str">
        <f t="shared" si="18"/>
        <v/>
      </c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</row>
    <row r="384" spans="1:37" s="49" customFormat="1" ht="15.75" hidden="1" thickBot="1" x14ac:dyDescent="0.3">
      <c r="A384" s="50" t="str">
        <f t="shared" si="19"/>
        <v/>
      </c>
      <c r="B384" s="44" t="str">
        <f>IFERROR(VLOOKUP(CONCATENATE(Ödeme!$K$2,Bordro!A384),Veri!$A:$H,6,0),"")</f>
        <v/>
      </c>
      <c r="C384" s="44" t="str">
        <f>IFERROR(VLOOKUP(CONCATENATE(Ödeme!$K$2,Bordro!A384),Veri!$A:$H,7,0),"")</f>
        <v/>
      </c>
      <c r="D384" s="45" t="str">
        <f>IFERROR(VLOOKUP(CONCATENATE(Ödeme!$K$2,Bordro!A384),Veri!$A:$H,5,0),"")</f>
        <v/>
      </c>
      <c r="E384" s="55" t="str">
        <f>IFERROR(ROUND(VLOOKUP(CONCATENATE(Ödeme!$K$2,Bordro!A384),Veri!$A:$H,8,0),2),"")</f>
        <v/>
      </c>
      <c r="F384" s="45" t="str">
        <f>IFERROR(VLOOKUP(C384,Akademisyen!$C:$D,2,0),"")</f>
        <v/>
      </c>
      <c r="G384" s="46" t="str">
        <f>IFERROR(ROUND((((9500*VLOOKUP(Ödeme!$K$2,Unsur!$B$6:$C$21,2,0))*VLOOKUP(B384,Unsur!$E$6:$F$21,2,0))*E384)/100,2),"")</f>
        <v/>
      </c>
      <c r="H384" s="46" t="str">
        <f t="shared" si="17"/>
        <v/>
      </c>
      <c r="I384" s="47" t="str">
        <f t="shared" si="18"/>
        <v/>
      </c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</row>
    <row r="385" spans="1:37" s="49" customFormat="1" ht="15.75" hidden="1" thickBot="1" x14ac:dyDescent="0.3">
      <c r="A385" s="50" t="str">
        <f t="shared" si="19"/>
        <v/>
      </c>
      <c r="B385" s="44" t="str">
        <f>IFERROR(VLOOKUP(CONCATENATE(Ödeme!$K$2,Bordro!A385),Veri!$A:$H,6,0),"")</f>
        <v/>
      </c>
      <c r="C385" s="44" t="str">
        <f>IFERROR(VLOOKUP(CONCATENATE(Ödeme!$K$2,Bordro!A385),Veri!$A:$H,7,0),"")</f>
        <v/>
      </c>
      <c r="D385" s="45" t="str">
        <f>IFERROR(VLOOKUP(CONCATENATE(Ödeme!$K$2,Bordro!A385),Veri!$A:$H,5,0),"")</f>
        <v/>
      </c>
      <c r="E385" s="55" t="str">
        <f>IFERROR(ROUND(VLOOKUP(CONCATENATE(Ödeme!$K$2,Bordro!A385),Veri!$A:$H,8,0),2),"")</f>
        <v/>
      </c>
      <c r="F385" s="45" t="str">
        <f>IFERROR(VLOOKUP(C385,Akademisyen!$C:$D,2,0),"")</f>
        <v/>
      </c>
      <c r="G385" s="46" t="str">
        <f>IFERROR(ROUND((((9500*VLOOKUP(Ödeme!$K$2,Unsur!$B$6:$C$21,2,0))*VLOOKUP(B385,Unsur!$E$6:$F$21,2,0))*E385)/100,2),"")</f>
        <v/>
      </c>
      <c r="H385" s="46" t="str">
        <f t="shared" si="17"/>
        <v/>
      </c>
      <c r="I385" s="47" t="str">
        <f t="shared" si="18"/>
        <v/>
      </c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</row>
    <row r="386" spans="1:37" s="49" customFormat="1" ht="15.75" hidden="1" thickBot="1" x14ac:dyDescent="0.3">
      <c r="A386" s="50" t="str">
        <f t="shared" si="19"/>
        <v/>
      </c>
      <c r="B386" s="44" t="str">
        <f>IFERROR(VLOOKUP(CONCATENATE(Ödeme!$K$2,Bordro!A386),Veri!$A:$H,6,0),"")</f>
        <v/>
      </c>
      <c r="C386" s="44" t="str">
        <f>IFERROR(VLOOKUP(CONCATENATE(Ödeme!$K$2,Bordro!A386),Veri!$A:$H,7,0),"")</f>
        <v/>
      </c>
      <c r="D386" s="45" t="str">
        <f>IFERROR(VLOOKUP(CONCATENATE(Ödeme!$K$2,Bordro!A386),Veri!$A:$H,5,0),"")</f>
        <v/>
      </c>
      <c r="E386" s="55" t="str">
        <f>IFERROR(ROUND(VLOOKUP(CONCATENATE(Ödeme!$K$2,Bordro!A386),Veri!$A:$H,8,0),2),"")</f>
        <v/>
      </c>
      <c r="F386" s="45" t="str">
        <f>IFERROR(VLOOKUP(C386,Akademisyen!$C:$D,2,0),"")</f>
        <v/>
      </c>
      <c r="G386" s="46" t="str">
        <f>IFERROR(ROUND((((9500*VLOOKUP(Ödeme!$K$2,Unsur!$B$6:$C$21,2,0))*VLOOKUP(B386,Unsur!$E$6:$F$21,2,0))*E386)/100,2),"")</f>
        <v/>
      </c>
      <c r="H386" s="46" t="str">
        <f t="shared" si="17"/>
        <v/>
      </c>
      <c r="I386" s="47" t="str">
        <f t="shared" si="18"/>
        <v/>
      </c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</row>
    <row r="387" spans="1:37" s="49" customFormat="1" ht="15.75" hidden="1" thickBot="1" x14ac:dyDescent="0.3">
      <c r="A387" s="50" t="str">
        <f t="shared" si="19"/>
        <v/>
      </c>
      <c r="B387" s="44" t="str">
        <f>IFERROR(VLOOKUP(CONCATENATE(Ödeme!$K$2,Bordro!A387),Veri!$A:$H,6,0),"")</f>
        <v/>
      </c>
      <c r="C387" s="44" t="str">
        <f>IFERROR(VLOOKUP(CONCATENATE(Ödeme!$K$2,Bordro!A387),Veri!$A:$H,7,0),"")</f>
        <v/>
      </c>
      <c r="D387" s="45" t="str">
        <f>IFERROR(VLOOKUP(CONCATENATE(Ödeme!$K$2,Bordro!A387),Veri!$A:$H,5,0),"")</f>
        <v/>
      </c>
      <c r="E387" s="55" t="str">
        <f>IFERROR(ROUND(VLOOKUP(CONCATENATE(Ödeme!$K$2,Bordro!A387),Veri!$A:$H,8,0),2),"")</f>
        <v/>
      </c>
      <c r="F387" s="45" t="str">
        <f>IFERROR(VLOOKUP(C387,Akademisyen!$C:$D,2,0),"")</f>
        <v/>
      </c>
      <c r="G387" s="46" t="str">
        <f>IFERROR(ROUND((((9500*VLOOKUP(Ödeme!$K$2,Unsur!$B$6:$C$21,2,0))*VLOOKUP(B387,Unsur!$E$6:$F$21,2,0))*E387)/100,2),"")</f>
        <v/>
      </c>
      <c r="H387" s="46" t="str">
        <f t="shared" si="17"/>
        <v/>
      </c>
      <c r="I387" s="47" t="str">
        <f t="shared" si="18"/>
        <v/>
      </c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</row>
    <row r="388" spans="1:37" s="49" customFormat="1" ht="15.75" hidden="1" thickBot="1" x14ac:dyDescent="0.3">
      <c r="A388" s="50" t="str">
        <f t="shared" si="19"/>
        <v/>
      </c>
      <c r="B388" s="44" t="str">
        <f>IFERROR(VLOOKUP(CONCATENATE(Ödeme!$K$2,Bordro!A388),Veri!$A:$H,6,0),"")</f>
        <v/>
      </c>
      <c r="C388" s="44" t="str">
        <f>IFERROR(VLOOKUP(CONCATENATE(Ödeme!$K$2,Bordro!A388),Veri!$A:$H,7,0),"")</f>
        <v/>
      </c>
      <c r="D388" s="45" t="str">
        <f>IFERROR(VLOOKUP(CONCATENATE(Ödeme!$K$2,Bordro!A388),Veri!$A:$H,5,0),"")</f>
        <v/>
      </c>
      <c r="E388" s="55" t="str">
        <f>IFERROR(ROUND(VLOOKUP(CONCATENATE(Ödeme!$K$2,Bordro!A388),Veri!$A:$H,8,0),2),"")</f>
        <v/>
      </c>
      <c r="F388" s="45" t="str">
        <f>IFERROR(VLOOKUP(C388,Akademisyen!$C:$D,2,0),"")</f>
        <v/>
      </c>
      <c r="G388" s="46" t="str">
        <f>IFERROR(ROUND((((9500*VLOOKUP(Ödeme!$K$2,Unsur!$B$6:$C$21,2,0))*VLOOKUP(B388,Unsur!$E$6:$F$21,2,0))*E388)/100,2),"")</f>
        <v/>
      </c>
      <c r="H388" s="46" t="str">
        <f t="shared" si="17"/>
        <v/>
      </c>
      <c r="I388" s="47" t="str">
        <f t="shared" si="18"/>
        <v/>
      </c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</row>
    <row r="389" spans="1:37" s="49" customFormat="1" ht="15.75" hidden="1" thickBot="1" x14ac:dyDescent="0.3">
      <c r="A389" s="50" t="str">
        <f t="shared" si="19"/>
        <v/>
      </c>
      <c r="B389" s="44" t="str">
        <f>IFERROR(VLOOKUP(CONCATENATE(Ödeme!$K$2,Bordro!A389),Veri!$A:$H,6,0),"")</f>
        <v/>
      </c>
      <c r="C389" s="44" t="str">
        <f>IFERROR(VLOOKUP(CONCATENATE(Ödeme!$K$2,Bordro!A389),Veri!$A:$H,7,0),"")</f>
        <v/>
      </c>
      <c r="D389" s="45" t="str">
        <f>IFERROR(VLOOKUP(CONCATENATE(Ödeme!$K$2,Bordro!A389),Veri!$A:$H,5,0),"")</f>
        <v/>
      </c>
      <c r="E389" s="55" t="str">
        <f>IFERROR(ROUND(VLOOKUP(CONCATENATE(Ödeme!$K$2,Bordro!A389),Veri!$A:$H,8,0),2),"")</f>
        <v/>
      </c>
      <c r="F389" s="45" t="str">
        <f>IFERROR(VLOOKUP(C389,Akademisyen!$C:$D,2,0),"")</f>
        <v/>
      </c>
      <c r="G389" s="46" t="str">
        <f>IFERROR(ROUND((((9500*VLOOKUP(Ödeme!$K$2,Unsur!$B$6:$C$21,2,0))*VLOOKUP(B389,Unsur!$E$6:$F$21,2,0))*E389)/100,2),"")</f>
        <v/>
      </c>
      <c r="H389" s="46" t="str">
        <f t="shared" ref="H389:H452" si="20">IFERROR(ROUND(G389*0.759/100,2),"")</f>
        <v/>
      </c>
      <c r="I389" s="47" t="str">
        <f t="shared" ref="I389:I452" si="21">IFERROR(G389-H389,"")</f>
        <v/>
      </c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</row>
    <row r="390" spans="1:37" s="49" customFormat="1" ht="15.75" hidden="1" thickBot="1" x14ac:dyDescent="0.3">
      <c r="A390" s="50" t="str">
        <f t="shared" si="19"/>
        <v/>
      </c>
      <c r="B390" s="44" t="str">
        <f>IFERROR(VLOOKUP(CONCATENATE(Ödeme!$K$2,Bordro!A390),Veri!$A:$H,6,0),"")</f>
        <v/>
      </c>
      <c r="C390" s="44" t="str">
        <f>IFERROR(VLOOKUP(CONCATENATE(Ödeme!$K$2,Bordro!A390),Veri!$A:$H,7,0),"")</f>
        <v/>
      </c>
      <c r="D390" s="45" t="str">
        <f>IFERROR(VLOOKUP(CONCATENATE(Ödeme!$K$2,Bordro!A390),Veri!$A:$H,5,0),"")</f>
        <v/>
      </c>
      <c r="E390" s="55" t="str">
        <f>IFERROR(ROUND(VLOOKUP(CONCATENATE(Ödeme!$K$2,Bordro!A390),Veri!$A:$H,8,0),2),"")</f>
        <v/>
      </c>
      <c r="F390" s="45" t="str">
        <f>IFERROR(VLOOKUP(C390,Akademisyen!$C:$D,2,0),"")</f>
        <v/>
      </c>
      <c r="G390" s="46" t="str">
        <f>IFERROR(ROUND((((9500*VLOOKUP(Ödeme!$K$2,Unsur!$B$6:$C$21,2,0))*VLOOKUP(B390,Unsur!$E$6:$F$21,2,0))*E390)/100,2),"")</f>
        <v/>
      </c>
      <c r="H390" s="46" t="str">
        <f t="shared" si="20"/>
        <v/>
      </c>
      <c r="I390" s="47" t="str">
        <f t="shared" si="21"/>
        <v/>
      </c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</row>
    <row r="391" spans="1:37" s="49" customFormat="1" ht="15.75" hidden="1" thickBot="1" x14ac:dyDescent="0.3">
      <c r="A391" s="50" t="str">
        <f t="shared" si="19"/>
        <v/>
      </c>
      <c r="B391" s="44" t="str">
        <f>IFERROR(VLOOKUP(CONCATENATE(Ödeme!$K$2,Bordro!A391),Veri!$A:$H,6,0),"")</f>
        <v/>
      </c>
      <c r="C391" s="44" t="str">
        <f>IFERROR(VLOOKUP(CONCATENATE(Ödeme!$K$2,Bordro!A391),Veri!$A:$H,7,0),"")</f>
        <v/>
      </c>
      <c r="D391" s="45" t="str">
        <f>IFERROR(VLOOKUP(CONCATENATE(Ödeme!$K$2,Bordro!A391),Veri!$A:$H,5,0),"")</f>
        <v/>
      </c>
      <c r="E391" s="55" t="str">
        <f>IFERROR(ROUND(VLOOKUP(CONCATENATE(Ödeme!$K$2,Bordro!A391),Veri!$A:$H,8,0),2),"")</f>
        <v/>
      </c>
      <c r="F391" s="45" t="str">
        <f>IFERROR(VLOOKUP(C391,Akademisyen!$C:$D,2,0),"")</f>
        <v/>
      </c>
      <c r="G391" s="46" t="str">
        <f>IFERROR(ROUND((((9500*VLOOKUP(Ödeme!$K$2,Unsur!$B$6:$C$21,2,0))*VLOOKUP(B391,Unsur!$E$6:$F$21,2,0))*E391)/100,2),"")</f>
        <v/>
      </c>
      <c r="H391" s="46" t="str">
        <f t="shared" si="20"/>
        <v/>
      </c>
      <c r="I391" s="47" t="str">
        <f t="shared" si="21"/>
        <v/>
      </c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</row>
    <row r="392" spans="1:37" s="49" customFormat="1" ht="15.75" hidden="1" thickBot="1" x14ac:dyDescent="0.3">
      <c r="A392" s="50" t="str">
        <f t="shared" si="19"/>
        <v/>
      </c>
      <c r="B392" s="44" t="str">
        <f>IFERROR(VLOOKUP(CONCATENATE(Ödeme!$K$2,Bordro!A392),Veri!$A:$H,6,0),"")</f>
        <v/>
      </c>
      <c r="C392" s="44" t="str">
        <f>IFERROR(VLOOKUP(CONCATENATE(Ödeme!$K$2,Bordro!A392),Veri!$A:$H,7,0),"")</f>
        <v/>
      </c>
      <c r="D392" s="45" t="str">
        <f>IFERROR(VLOOKUP(CONCATENATE(Ödeme!$K$2,Bordro!A392),Veri!$A:$H,5,0),"")</f>
        <v/>
      </c>
      <c r="E392" s="55" t="str">
        <f>IFERROR(ROUND(VLOOKUP(CONCATENATE(Ödeme!$K$2,Bordro!A392),Veri!$A:$H,8,0),2),"")</f>
        <v/>
      </c>
      <c r="F392" s="45" t="str">
        <f>IFERROR(VLOOKUP(C392,Akademisyen!$C:$D,2,0),"")</f>
        <v/>
      </c>
      <c r="G392" s="46" t="str">
        <f>IFERROR(ROUND((((9500*VLOOKUP(Ödeme!$K$2,Unsur!$B$6:$C$21,2,0))*VLOOKUP(B392,Unsur!$E$6:$F$21,2,0))*E392)/100,2),"")</f>
        <v/>
      </c>
      <c r="H392" s="46" t="str">
        <f t="shared" si="20"/>
        <v/>
      </c>
      <c r="I392" s="47" t="str">
        <f t="shared" si="21"/>
        <v/>
      </c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</row>
    <row r="393" spans="1:37" s="49" customFormat="1" ht="15.75" hidden="1" thickBot="1" x14ac:dyDescent="0.3">
      <c r="A393" s="50" t="str">
        <f t="shared" si="19"/>
        <v/>
      </c>
      <c r="B393" s="44" t="str">
        <f>IFERROR(VLOOKUP(CONCATENATE(Ödeme!$K$2,Bordro!A393),Veri!$A:$H,6,0),"")</f>
        <v/>
      </c>
      <c r="C393" s="44" t="str">
        <f>IFERROR(VLOOKUP(CONCATENATE(Ödeme!$K$2,Bordro!A393),Veri!$A:$H,7,0),"")</f>
        <v/>
      </c>
      <c r="D393" s="45" t="str">
        <f>IFERROR(VLOOKUP(CONCATENATE(Ödeme!$K$2,Bordro!A393),Veri!$A:$H,5,0),"")</f>
        <v/>
      </c>
      <c r="E393" s="55" t="str">
        <f>IFERROR(ROUND(VLOOKUP(CONCATENATE(Ödeme!$K$2,Bordro!A393),Veri!$A:$H,8,0),2),"")</f>
        <v/>
      </c>
      <c r="F393" s="45" t="str">
        <f>IFERROR(VLOOKUP(C393,Akademisyen!$C:$D,2,0),"")</f>
        <v/>
      </c>
      <c r="G393" s="46" t="str">
        <f>IFERROR(ROUND((((9500*VLOOKUP(Ödeme!$K$2,Unsur!$B$6:$C$21,2,0))*VLOOKUP(B393,Unsur!$E$6:$F$21,2,0))*E393)/100,2),"")</f>
        <v/>
      </c>
      <c r="H393" s="46" t="str">
        <f t="shared" si="20"/>
        <v/>
      </c>
      <c r="I393" s="47" t="str">
        <f t="shared" si="21"/>
        <v/>
      </c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</row>
    <row r="394" spans="1:37" s="49" customFormat="1" ht="15.75" hidden="1" thickBot="1" x14ac:dyDescent="0.3">
      <c r="A394" s="50" t="str">
        <f t="shared" si="19"/>
        <v/>
      </c>
      <c r="B394" s="44" t="str">
        <f>IFERROR(VLOOKUP(CONCATENATE(Ödeme!$K$2,Bordro!A394),Veri!$A:$H,6,0),"")</f>
        <v/>
      </c>
      <c r="C394" s="44" t="str">
        <f>IFERROR(VLOOKUP(CONCATENATE(Ödeme!$K$2,Bordro!A394),Veri!$A:$H,7,0),"")</f>
        <v/>
      </c>
      <c r="D394" s="45" t="str">
        <f>IFERROR(VLOOKUP(CONCATENATE(Ödeme!$K$2,Bordro!A394),Veri!$A:$H,5,0),"")</f>
        <v/>
      </c>
      <c r="E394" s="55" t="str">
        <f>IFERROR(ROUND(VLOOKUP(CONCATENATE(Ödeme!$K$2,Bordro!A394),Veri!$A:$H,8,0),2),"")</f>
        <v/>
      </c>
      <c r="F394" s="45" t="str">
        <f>IFERROR(VLOOKUP(C394,Akademisyen!$C:$D,2,0),"")</f>
        <v/>
      </c>
      <c r="G394" s="46" t="str">
        <f>IFERROR(ROUND((((9500*VLOOKUP(Ödeme!$K$2,Unsur!$B$6:$C$21,2,0))*VLOOKUP(B394,Unsur!$E$6:$F$21,2,0))*E394)/100,2),"")</f>
        <v/>
      </c>
      <c r="H394" s="46" t="str">
        <f t="shared" si="20"/>
        <v/>
      </c>
      <c r="I394" s="47" t="str">
        <f t="shared" si="21"/>
        <v/>
      </c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</row>
    <row r="395" spans="1:37" s="49" customFormat="1" ht="15.75" hidden="1" thickBot="1" x14ac:dyDescent="0.3">
      <c r="A395" s="50" t="str">
        <f t="shared" si="19"/>
        <v/>
      </c>
      <c r="B395" s="44" t="str">
        <f>IFERROR(VLOOKUP(CONCATENATE(Ödeme!$K$2,Bordro!A395),Veri!$A:$H,6,0),"")</f>
        <v/>
      </c>
      <c r="C395" s="44" t="str">
        <f>IFERROR(VLOOKUP(CONCATENATE(Ödeme!$K$2,Bordro!A395),Veri!$A:$H,7,0),"")</f>
        <v/>
      </c>
      <c r="D395" s="45" t="str">
        <f>IFERROR(VLOOKUP(CONCATENATE(Ödeme!$K$2,Bordro!A395),Veri!$A:$H,5,0),"")</f>
        <v/>
      </c>
      <c r="E395" s="55" t="str">
        <f>IFERROR(ROUND(VLOOKUP(CONCATENATE(Ödeme!$K$2,Bordro!A395),Veri!$A:$H,8,0),2),"")</f>
        <v/>
      </c>
      <c r="F395" s="45" t="str">
        <f>IFERROR(VLOOKUP(C395,Akademisyen!$C:$D,2,0),"")</f>
        <v/>
      </c>
      <c r="G395" s="46" t="str">
        <f>IFERROR(ROUND((((9500*VLOOKUP(Ödeme!$K$2,Unsur!$B$6:$C$21,2,0))*VLOOKUP(B395,Unsur!$E$6:$F$21,2,0))*E395)/100,2),"")</f>
        <v/>
      </c>
      <c r="H395" s="46" t="str">
        <f t="shared" si="20"/>
        <v/>
      </c>
      <c r="I395" s="47" t="str">
        <f t="shared" si="21"/>
        <v/>
      </c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</row>
    <row r="396" spans="1:37" s="49" customFormat="1" ht="15.75" hidden="1" thickBot="1" x14ac:dyDescent="0.3">
      <c r="A396" s="50" t="str">
        <f t="shared" si="19"/>
        <v/>
      </c>
      <c r="B396" s="44" t="str">
        <f>IFERROR(VLOOKUP(CONCATENATE(Ödeme!$K$2,Bordro!A396),Veri!$A:$H,6,0),"")</f>
        <v/>
      </c>
      <c r="C396" s="44" t="str">
        <f>IFERROR(VLOOKUP(CONCATENATE(Ödeme!$K$2,Bordro!A396),Veri!$A:$H,7,0),"")</f>
        <v/>
      </c>
      <c r="D396" s="45" t="str">
        <f>IFERROR(VLOOKUP(CONCATENATE(Ödeme!$K$2,Bordro!A396),Veri!$A:$H,5,0),"")</f>
        <v/>
      </c>
      <c r="E396" s="55" t="str">
        <f>IFERROR(ROUND(VLOOKUP(CONCATENATE(Ödeme!$K$2,Bordro!A396),Veri!$A:$H,8,0),2),"")</f>
        <v/>
      </c>
      <c r="F396" s="45" t="str">
        <f>IFERROR(VLOOKUP(C396,Akademisyen!$C:$D,2,0),"")</f>
        <v/>
      </c>
      <c r="G396" s="46" t="str">
        <f>IFERROR(ROUND((((9500*VLOOKUP(Ödeme!$K$2,Unsur!$B$6:$C$21,2,0))*VLOOKUP(B396,Unsur!$E$6:$F$21,2,0))*E396)/100,2),"")</f>
        <v/>
      </c>
      <c r="H396" s="46" t="str">
        <f t="shared" si="20"/>
        <v/>
      </c>
      <c r="I396" s="47" t="str">
        <f t="shared" si="21"/>
        <v/>
      </c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</row>
    <row r="397" spans="1:37" s="49" customFormat="1" ht="15.75" hidden="1" thickBot="1" x14ac:dyDescent="0.3">
      <c r="A397" s="50" t="str">
        <f t="shared" si="19"/>
        <v/>
      </c>
      <c r="B397" s="44" t="str">
        <f>IFERROR(VLOOKUP(CONCATENATE(Ödeme!$K$2,Bordro!A397),Veri!$A:$H,6,0),"")</f>
        <v/>
      </c>
      <c r="C397" s="44" t="str">
        <f>IFERROR(VLOOKUP(CONCATENATE(Ödeme!$K$2,Bordro!A397),Veri!$A:$H,7,0),"")</f>
        <v/>
      </c>
      <c r="D397" s="45" t="str">
        <f>IFERROR(VLOOKUP(CONCATENATE(Ödeme!$K$2,Bordro!A397),Veri!$A:$H,5,0),"")</f>
        <v/>
      </c>
      <c r="E397" s="55" t="str">
        <f>IFERROR(ROUND(VLOOKUP(CONCATENATE(Ödeme!$K$2,Bordro!A397),Veri!$A:$H,8,0),2),"")</f>
        <v/>
      </c>
      <c r="F397" s="45" t="str">
        <f>IFERROR(VLOOKUP(C397,Akademisyen!$C:$D,2,0),"")</f>
        <v/>
      </c>
      <c r="G397" s="46" t="str">
        <f>IFERROR(ROUND((((9500*VLOOKUP(Ödeme!$K$2,Unsur!$B$6:$C$21,2,0))*VLOOKUP(B397,Unsur!$E$6:$F$21,2,0))*E397)/100,2),"")</f>
        <v/>
      </c>
      <c r="H397" s="46" t="str">
        <f t="shared" si="20"/>
        <v/>
      </c>
      <c r="I397" s="47" t="str">
        <f t="shared" si="21"/>
        <v/>
      </c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</row>
    <row r="398" spans="1:37" s="49" customFormat="1" ht="15.75" hidden="1" thickBot="1" x14ac:dyDescent="0.3">
      <c r="A398" s="50" t="str">
        <f t="shared" si="19"/>
        <v/>
      </c>
      <c r="B398" s="44" t="str">
        <f>IFERROR(VLOOKUP(CONCATENATE(Ödeme!$K$2,Bordro!A398),Veri!$A:$H,6,0),"")</f>
        <v/>
      </c>
      <c r="C398" s="44" t="str">
        <f>IFERROR(VLOOKUP(CONCATENATE(Ödeme!$K$2,Bordro!A398),Veri!$A:$H,7,0),"")</f>
        <v/>
      </c>
      <c r="D398" s="45" t="str">
        <f>IFERROR(VLOOKUP(CONCATENATE(Ödeme!$K$2,Bordro!A398),Veri!$A:$H,5,0),"")</f>
        <v/>
      </c>
      <c r="E398" s="55" t="str">
        <f>IFERROR(ROUND(VLOOKUP(CONCATENATE(Ödeme!$K$2,Bordro!A398),Veri!$A:$H,8,0),2),"")</f>
        <v/>
      </c>
      <c r="F398" s="45" t="str">
        <f>IFERROR(VLOOKUP(C398,Akademisyen!$C:$D,2,0),"")</f>
        <v/>
      </c>
      <c r="G398" s="46" t="str">
        <f>IFERROR(ROUND((((9500*VLOOKUP(Ödeme!$K$2,Unsur!$B$6:$C$21,2,0))*VLOOKUP(B398,Unsur!$E$6:$F$21,2,0))*E398)/100,2),"")</f>
        <v/>
      </c>
      <c r="H398" s="46" t="str">
        <f t="shared" si="20"/>
        <v/>
      </c>
      <c r="I398" s="47" t="str">
        <f t="shared" si="21"/>
        <v/>
      </c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</row>
    <row r="399" spans="1:37" s="49" customFormat="1" ht="15.75" hidden="1" thickBot="1" x14ac:dyDescent="0.3">
      <c r="A399" s="50" t="str">
        <f t="shared" si="19"/>
        <v/>
      </c>
      <c r="B399" s="44" t="str">
        <f>IFERROR(VLOOKUP(CONCATENATE(Ödeme!$K$2,Bordro!A399),Veri!$A:$H,6,0),"")</f>
        <v/>
      </c>
      <c r="C399" s="44" t="str">
        <f>IFERROR(VLOOKUP(CONCATENATE(Ödeme!$K$2,Bordro!A399),Veri!$A:$H,7,0),"")</f>
        <v/>
      </c>
      <c r="D399" s="45" t="str">
        <f>IFERROR(VLOOKUP(CONCATENATE(Ödeme!$K$2,Bordro!A399),Veri!$A:$H,5,0),"")</f>
        <v/>
      </c>
      <c r="E399" s="55" t="str">
        <f>IFERROR(ROUND(VLOOKUP(CONCATENATE(Ödeme!$K$2,Bordro!A399),Veri!$A:$H,8,0),2),"")</f>
        <v/>
      </c>
      <c r="F399" s="45" t="str">
        <f>IFERROR(VLOOKUP(C399,Akademisyen!$C:$D,2,0),"")</f>
        <v/>
      </c>
      <c r="G399" s="46" t="str">
        <f>IFERROR(ROUND((((9500*VLOOKUP(Ödeme!$K$2,Unsur!$B$6:$C$21,2,0))*VLOOKUP(B399,Unsur!$E$6:$F$21,2,0))*E399)/100,2),"")</f>
        <v/>
      </c>
      <c r="H399" s="46" t="str">
        <f t="shared" si="20"/>
        <v/>
      </c>
      <c r="I399" s="47" t="str">
        <f t="shared" si="21"/>
        <v/>
      </c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</row>
    <row r="400" spans="1:37" s="49" customFormat="1" ht="15.75" hidden="1" thickBot="1" x14ac:dyDescent="0.3">
      <c r="A400" s="50" t="str">
        <f t="shared" si="19"/>
        <v/>
      </c>
      <c r="B400" s="44" t="str">
        <f>IFERROR(VLOOKUP(CONCATENATE(Ödeme!$K$2,Bordro!A400),Veri!$A:$H,6,0),"")</f>
        <v/>
      </c>
      <c r="C400" s="44" t="str">
        <f>IFERROR(VLOOKUP(CONCATENATE(Ödeme!$K$2,Bordro!A400),Veri!$A:$H,7,0),"")</f>
        <v/>
      </c>
      <c r="D400" s="45" t="str">
        <f>IFERROR(VLOOKUP(CONCATENATE(Ödeme!$K$2,Bordro!A400),Veri!$A:$H,5,0),"")</f>
        <v/>
      </c>
      <c r="E400" s="55" t="str">
        <f>IFERROR(ROUND(VLOOKUP(CONCATENATE(Ödeme!$K$2,Bordro!A400),Veri!$A:$H,8,0),2),"")</f>
        <v/>
      </c>
      <c r="F400" s="45" t="str">
        <f>IFERROR(VLOOKUP(C400,Akademisyen!$C:$D,2,0),"")</f>
        <v/>
      </c>
      <c r="G400" s="46" t="str">
        <f>IFERROR(ROUND((((9500*VLOOKUP(Ödeme!$K$2,Unsur!$B$6:$C$21,2,0))*VLOOKUP(B400,Unsur!$E$6:$F$21,2,0))*E400)/100,2),"")</f>
        <v/>
      </c>
      <c r="H400" s="46" t="str">
        <f t="shared" si="20"/>
        <v/>
      </c>
      <c r="I400" s="47" t="str">
        <f t="shared" si="21"/>
        <v/>
      </c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</row>
    <row r="401" spans="1:37" s="49" customFormat="1" ht="15.75" hidden="1" thickBot="1" x14ac:dyDescent="0.3">
      <c r="A401" s="50" t="str">
        <f t="shared" si="19"/>
        <v/>
      </c>
      <c r="B401" s="44" t="str">
        <f>IFERROR(VLOOKUP(CONCATENATE(Ödeme!$K$2,Bordro!A401),Veri!$A:$H,6,0),"")</f>
        <v/>
      </c>
      <c r="C401" s="44" t="str">
        <f>IFERROR(VLOOKUP(CONCATENATE(Ödeme!$K$2,Bordro!A401),Veri!$A:$H,7,0),"")</f>
        <v/>
      </c>
      <c r="D401" s="45" t="str">
        <f>IFERROR(VLOOKUP(CONCATENATE(Ödeme!$K$2,Bordro!A401),Veri!$A:$H,5,0),"")</f>
        <v/>
      </c>
      <c r="E401" s="55" t="str">
        <f>IFERROR(ROUND(VLOOKUP(CONCATENATE(Ödeme!$K$2,Bordro!A401),Veri!$A:$H,8,0),2),"")</f>
        <v/>
      </c>
      <c r="F401" s="45" t="str">
        <f>IFERROR(VLOOKUP(C401,Akademisyen!$C:$D,2,0),"")</f>
        <v/>
      </c>
      <c r="G401" s="46" t="str">
        <f>IFERROR(ROUND((((9500*VLOOKUP(Ödeme!$K$2,Unsur!$B$6:$C$21,2,0))*VLOOKUP(B401,Unsur!$E$6:$F$21,2,0))*E401)/100,2),"")</f>
        <v/>
      </c>
      <c r="H401" s="46" t="str">
        <f t="shared" si="20"/>
        <v/>
      </c>
      <c r="I401" s="47" t="str">
        <f t="shared" si="21"/>
        <v/>
      </c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</row>
    <row r="402" spans="1:37" s="49" customFormat="1" ht="15.75" hidden="1" thickBot="1" x14ac:dyDescent="0.3">
      <c r="A402" s="50" t="str">
        <f t="shared" si="19"/>
        <v/>
      </c>
      <c r="B402" s="44" t="str">
        <f>IFERROR(VLOOKUP(CONCATENATE(Ödeme!$K$2,Bordro!A402),Veri!$A:$H,6,0),"")</f>
        <v/>
      </c>
      <c r="C402" s="44" t="str">
        <f>IFERROR(VLOOKUP(CONCATENATE(Ödeme!$K$2,Bordro!A402),Veri!$A:$H,7,0),"")</f>
        <v/>
      </c>
      <c r="D402" s="45" t="str">
        <f>IFERROR(VLOOKUP(CONCATENATE(Ödeme!$K$2,Bordro!A402),Veri!$A:$H,5,0),"")</f>
        <v/>
      </c>
      <c r="E402" s="55" t="str">
        <f>IFERROR(ROUND(VLOOKUP(CONCATENATE(Ödeme!$K$2,Bordro!A402),Veri!$A:$H,8,0),2),"")</f>
        <v/>
      </c>
      <c r="F402" s="45" t="str">
        <f>IFERROR(VLOOKUP(C402,Akademisyen!$C:$D,2,0),"")</f>
        <v/>
      </c>
      <c r="G402" s="46" t="str">
        <f>IFERROR(ROUND((((9500*VLOOKUP(Ödeme!$K$2,Unsur!$B$6:$C$21,2,0))*VLOOKUP(B402,Unsur!$E$6:$F$21,2,0))*E402)/100,2),"")</f>
        <v/>
      </c>
      <c r="H402" s="46" t="str">
        <f t="shared" si="20"/>
        <v/>
      </c>
      <c r="I402" s="47" t="str">
        <f t="shared" si="21"/>
        <v/>
      </c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</row>
    <row r="403" spans="1:37" s="49" customFormat="1" ht="15.75" hidden="1" thickBot="1" x14ac:dyDescent="0.3">
      <c r="A403" s="50" t="str">
        <f t="shared" si="19"/>
        <v/>
      </c>
      <c r="B403" s="44" t="str">
        <f>IFERROR(VLOOKUP(CONCATENATE(Ödeme!$K$2,Bordro!A403),Veri!$A:$H,6,0),"")</f>
        <v/>
      </c>
      <c r="C403" s="44" t="str">
        <f>IFERROR(VLOOKUP(CONCATENATE(Ödeme!$K$2,Bordro!A403),Veri!$A:$H,7,0),"")</f>
        <v/>
      </c>
      <c r="D403" s="45" t="str">
        <f>IFERROR(VLOOKUP(CONCATENATE(Ödeme!$K$2,Bordro!A403),Veri!$A:$H,5,0),"")</f>
        <v/>
      </c>
      <c r="E403" s="55" t="str">
        <f>IFERROR(ROUND(VLOOKUP(CONCATENATE(Ödeme!$K$2,Bordro!A403),Veri!$A:$H,8,0),2),"")</f>
        <v/>
      </c>
      <c r="F403" s="45" t="str">
        <f>IFERROR(VLOOKUP(C403,Akademisyen!$C:$D,2,0),"")</f>
        <v/>
      </c>
      <c r="G403" s="46" t="str">
        <f>IFERROR(ROUND((((9500*VLOOKUP(Ödeme!$K$2,Unsur!$B$6:$C$21,2,0))*VLOOKUP(B403,Unsur!$E$6:$F$21,2,0))*E403)/100,2),"")</f>
        <v/>
      </c>
      <c r="H403" s="46" t="str">
        <f t="shared" si="20"/>
        <v/>
      </c>
      <c r="I403" s="47" t="str">
        <f t="shared" si="21"/>
        <v/>
      </c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</row>
    <row r="404" spans="1:37" s="49" customFormat="1" ht="15.75" hidden="1" thickBot="1" x14ac:dyDescent="0.3">
      <c r="A404" s="50" t="str">
        <f t="shared" si="19"/>
        <v/>
      </c>
      <c r="B404" s="44" t="str">
        <f>IFERROR(VLOOKUP(CONCATENATE(Ödeme!$K$2,Bordro!A404),Veri!$A:$H,6,0),"")</f>
        <v/>
      </c>
      <c r="C404" s="44" t="str">
        <f>IFERROR(VLOOKUP(CONCATENATE(Ödeme!$K$2,Bordro!A404),Veri!$A:$H,7,0),"")</f>
        <v/>
      </c>
      <c r="D404" s="45" t="str">
        <f>IFERROR(VLOOKUP(CONCATENATE(Ödeme!$K$2,Bordro!A404),Veri!$A:$H,5,0),"")</f>
        <v/>
      </c>
      <c r="E404" s="55" t="str">
        <f>IFERROR(ROUND(VLOOKUP(CONCATENATE(Ödeme!$K$2,Bordro!A404),Veri!$A:$H,8,0),2),"")</f>
        <v/>
      </c>
      <c r="F404" s="45" t="str">
        <f>IFERROR(VLOOKUP(C404,Akademisyen!$C:$D,2,0),"")</f>
        <v/>
      </c>
      <c r="G404" s="46" t="str">
        <f>IFERROR(ROUND((((9500*VLOOKUP(Ödeme!$K$2,Unsur!$B$6:$C$21,2,0))*VLOOKUP(B404,Unsur!$E$6:$F$21,2,0))*E404)/100,2),"")</f>
        <v/>
      </c>
      <c r="H404" s="46" t="str">
        <f t="shared" si="20"/>
        <v/>
      </c>
      <c r="I404" s="47" t="str">
        <f t="shared" si="21"/>
        <v/>
      </c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</row>
    <row r="405" spans="1:37" s="49" customFormat="1" ht="15.75" hidden="1" thickBot="1" x14ac:dyDescent="0.3">
      <c r="A405" s="50" t="str">
        <f t="shared" ref="A405:A468" si="22">IF(A404&gt;=$A$2,"",A404+1)</f>
        <v/>
      </c>
      <c r="B405" s="44" t="str">
        <f>IFERROR(VLOOKUP(CONCATENATE(Ödeme!$K$2,Bordro!A405),Veri!$A:$H,6,0),"")</f>
        <v/>
      </c>
      <c r="C405" s="44" t="str">
        <f>IFERROR(VLOOKUP(CONCATENATE(Ödeme!$K$2,Bordro!A405),Veri!$A:$H,7,0),"")</f>
        <v/>
      </c>
      <c r="D405" s="45" t="str">
        <f>IFERROR(VLOOKUP(CONCATENATE(Ödeme!$K$2,Bordro!A405),Veri!$A:$H,5,0),"")</f>
        <v/>
      </c>
      <c r="E405" s="55" t="str">
        <f>IFERROR(ROUND(VLOOKUP(CONCATENATE(Ödeme!$K$2,Bordro!A405),Veri!$A:$H,8,0),2),"")</f>
        <v/>
      </c>
      <c r="F405" s="45" t="str">
        <f>IFERROR(VLOOKUP(C405,Akademisyen!$C:$D,2,0),"")</f>
        <v/>
      </c>
      <c r="G405" s="46" t="str">
        <f>IFERROR(ROUND((((9500*VLOOKUP(Ödeme!$K$2,Unsur!$B$6:$C$21,2,0))*VLOOKUP(B405,Unsur!$E$6:$F$21,2,0))*E405)/100,2),"")</f>
        <v/>
      </c>
      <c r="H405" s="46" t="str">
        <f t="shared" si="20"/>
        <v/>
      </c>
      <c r="I405" s="47" t="str">
        <f t="shared" si="21"/>
        <v/>
      </c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</row>
    <row r="406" spans="1:37" s="49" customFormat="1" ht="15.75" hidden="1" thickBot="1" x14ac:dyDescent="0.3">
      <c r="A406" s="50" t="str">
        <f t="shared" si="22"/>
        <v/>
      </c>
      <c r="B406" s="44" t="str">
        <f>IFERROR(VLOOKUP(CONCATENATE(Ödeme!$K$2,Bordro!A406),Veri!$A:$H,6,0),"")</f>
        <v/>
      </c>
      <c r="C406" s="44" t="str">
        <f>IFERROR(VLOOKUP(CONCATENATE(Ödeme!$K$2,Bordro!A406),Veri!$A:$H,7,0),"")</f>
        <v/>
      </c>
      <c r="D406" s="45" t="str">
        <f>IFERROR(VLOOKUP(CONCATENATE(Ödeme!$K$2,Bordro!A406),Veri!$A:$H,5,0),"")</f>
        <v/>
      </c>
      <c r="E406" s="55" t="str">
        <f>IFERROR(ROUND(VLOOKUP(CONCATENATE(Ödeme!$K$2,Bordro!A406),Veri!$A:$H,8,0),2),"")</f>
        <v/>
      </c>
      <c r="F406" s="45" t="str">
        <f>IFERROR(VLOOKUP(C406,Akademisyen!$C:$D,2,0),"")</f>
        <v/>
      </c>
      <c r="G406" s="46" t="str">
        <f>IFERROR(ROUND((((9500*VLOOKUP(Ödeme!$K$2,Unsur!$B$6:$C$21,2,0))*VLOOKUP(B406,Unsur!$E$6:$F$21,2,0))*E406)/100,2),"")</f>
        <v/>
      </c>
      <c r="H406" s="46" t="str">
        <f t="shared" si="20"/>
        <v/>
      </c>
      <c r="I406" s="47" t="str">
        <f t="shared" si="21"/>
        <v/>
      </c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</row>
    <row r="407" spans="1:37" s="49" customFormat="1" ht="15.75" hidden="1" thickBot="1" x14ac:dyDescent="0.3">
      <c r="A407" s="50" t="str">
        <f t="shared" si="22"/>
        <v/>
      </c>
      <c r="B407" s="44" t="str">
        <f>IFERROR(VLOOKUP(CONCATENATE(Ödeme!$K$2,Bordro!A407),Veri!$A:$H,6,0),"")</f>
        <v/>
      </c>
      <c r="C407" s="44" t="str">
        <f>IFERROR(VLOOKUP(CONCATENATE(Ödeme!$K$2,Bordro!A407),Veri!$A:$H,7,0),"")</f>
        <v/>
      </c>
      <c r="D407" s="45" t="str">
        <f>IFERROR(VLOOKUP(CONCATENATE(Ödeme!$K$2,Bordro!A407),Veri!$A:$H,5,0),"")</f>
        <v/>
      </c>
      <c r="E407" s="55" t="str">
        <f>IFERROR(ROUND(VLOOKUP(CONCATENATE(Ödeme!$K$2,Bordro!A407),Veri!$A:$H,8,0),2),"")</f>
        <v/>
      </c>
      <c r="F407" s="45" t="str">
        <f>IFERROR(VLOOKUP(C407,Akademisyen!$C:$D,2,0),"")</f>
        <v/>
      </c>
      <c r="G407" s="46" t="str">
        <f>IFERROR(ROUND((((9500*VLOOKUP(Ödeme!$K$2,Unsur!$B$6:$C$21,2,0))*VLOOKUP(B407,Unsur!$E$6:$F$21,2,0))*E407)/100,2),"")</f>
        <v/>
      </c>
      <c r="H407" s="46" t="str">
        <f t="shared" si="20"/>
        <v/>
      </c>
      <c r="I407" s="47" t="str">
        <f t="shared" si="21"/>
        <v/>
      </c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</row>
    <row r="408" spans="1:37" s="49" customFormat="1" ht="15.75" hidden="1" thickBot="1" x14ac:dyDescent="0.3">
      <c r="A408" s="50" t="str">
        <f t="shared" si="22"/>
        <v/>
      </c>
      <c r="B408" s="44" t="str">
        <f>IFERROR(VLOOKUP(CONCATENATE(Ödeme!$K$2,Bordro!A408),Veri!$A:$H,6,0),"")</f>
        <v/>
      </c>
      <c r="C408" s="44" t="str">
        <f>IFERROR(VLOOKUP(CONCATENATE(Ödeme!$K$2,Bordro!A408),Veri!$A:$H,7,0),"")</f>
        <v/>
      </c>
      <c r="D408" s="45" t="str">
        <f>IFERROR(VLOOKUP(CONCATENATE(Ödeme!$K$2,Bordro!A408),Veri!$A:$H,5,0),"")</f>
        <v/>
      </c>
      <c r="E408" s="55" t="str">
        <f>IFERROR(ROUND(VLOOKUP(CONCATENATE(Ödeme!$K$2,Bordro!A408),Veri!$A:$H,8,0),2),"")</f>
        <v/>
      </c>
      <c r="F408" s="45" t="str">
        <f>IFERROR(VLOOKUP(C408,Akademisyen!$C:$D,2,0),"")</f>
        <v/>
      </c>
      <c r="G408" s="46" t="str">
        <f>IFERROR(ROUND((((9500*VLOOKUP(Ödeme!$K$2,Unsur!$B$6:$C$21,2,0))*VLOOKUP(B408,Unsur!$E$6:$F$21,2,0))*E408)/100,2),"")</f>
        <v/>
      </c>
      <c r="H408" s="46" t="str">
        <f t="shared" si="20"/>
        <v/>
      </c>
      <c r="I408" s="47" t="str">
        <f t="shared" si="21"/>
        <v/>
      </c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</row>
    <row r="409" spans="1:37" s="49" customFormat="1" ht="15.75" hidden="1" thickBot="1" x14ac:dyDescent="0.3">
      <c r="A409" s="50" t="str">
        <f t="shared" si="22"/>
        <v/>
      </c>
      <c r="B409" s="44" t="str">
        <f>IFERROR(VLOOKUP(CONCATENATE(Ödeme!$K$2,Bordro!A409),Veri!$A:$H,6,0),"")</f>
        <v/>
      </c>
      <c r="C409" s="44" t="str">
        <f>IFERROR(VLOOKUP(CONCATENATE(Ödeme!$K$2,Bordro!A409),Veri!$A:$H,7,0),"")</f>
        <v/>
      </c>
      <c r="D409" s="45" t="str">
        <f>IFERROR(VLOOKUP(CONCATENATE(Ödeme!$K$2,Bordro!A409),Veri!$A:$H,5,0),"")</f>
        <v/>
      </c>
      <c r="E409" s="55" t="str">
        <f>IFERROR(ROUND(VLOOKUP(CONCATENATE(Ödeme!$K$2,Bordro!A409),Veri!$A:$H,8,0),2),"")</f>
        <v/>
      </c>
      <c r="F409" s="45" t="str">
        <f>IFERROR(VLOOKUP(C409,Akademisyen!$C:$D,2,0),"")</f>
        <v/>
      </c>
      <c r="G409" s="46" t="str">
        <f>IFERROR(ROUND((((9500*VLOOKUP(Ödeme!$K$2,Unsur!$B$6:$C$21,2,0))*VLOOKUP(B409,Unsur!$E$6:$F$21,2,0))*E409)/100,2),"")</f>
        <v/>
      </c>
      <c r="H409" s="46" t="str">
        <f t="shared" si="20"/>
        <v/>
      </c>
      <c r="I409" s="47" t="str">
        <f t="shared" si="21"/>
        <v/>
      </c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</row>
    <row r="410" spans="1:37" s="49" customFormat="1" ht="15.75" hidden="1" thickBot="1" x14ac:dyDescent="0.3">
      <c r="A410" s="50" t="str">
        <f t="shared" si="22"/>
        <v/>
      </c>
      <c r="B410" s="44" t="str">
        <f>IFERROR(VLOOKUP(CONCATENATE(Ödeme!$K$2,Bordro!A410),Veri!$A:$H,6,0),"")</f>
        <v/>
      </c>
      <c r="C410" s="44" t="str">
        <f>IFERROR(VLOOKUP(CONCATENATE(Ödeme!$K$2,Bordro!A410),Veri!$A:$H,7,0),"")</f>
        <v/>
      </c>
      <c r="D410" s="45" t="str">
        <f>IFERROR(VLOOKUP(CONCATENATE(Ödeme!$K$2,Bordro!A410),Veri!$A:$H,5,0),"")</f>
        <v/>
      </c>
      <c r="E410" s="55" t="str">
        <f>IFERROR(ROUND(VLOOKUP(CONCATENATE(Ödeme!$K$2,Bordro!A410),Veri!$A:$H,8,0),2),"")</f>
        <v/>
      </c>
      <c r="F410" s="45" t="str">
        <f>IFERROR(VLOOKUP(C410,Akademisyen!$C:$D,2,0),"")</f>
        <v/>
      </c>
      <c r="G410" s="46" t="str">
        <f>IFERROR(ROUND((((9500*VLOOKUP(Ödeme!$K$2,Unsur!$B$6:$C$21,2,0))*VLOOKUP(B410,Unsur!$E$6:$F$21,2,0))*E410)/100,2),"")</f>
        <v/>
      </c>
      <c r="H410" s="46" t="str">
        <f t="shared" si="20"/>
        <v/>
      </c>
      <c r="I410" s="47" t="str">
        <f t="shared" si="21"/>
        <v/>
      </c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</row>
    <row r="411" spans="1:37" s="49" customFormat="1" ht="15.75" hidden="1" thickBot="1" x14ac:dyDescent="0.3">
      <c r="A411" s="50" t="str">
        <f t="shared" si="22"/>
        <v/>
      </c>
      <c r="B411" s="44" t="str">
        <f>IFERROR(VLOOKUP(CONCATENATE(Ödeme!$K$2,Bordro!A411),Veri!$A:$H,6,0),"")</f>
        <v/>
      </c>
      <c r="C411" s="44" t="str">
        <f>IFERROR(VLOOKUP(CONCATENATE(Ödeme!$K$2,Bordro!A411),Veri!$A:$H,7,0),"")</f>
        <v/>
      </c>
      <c r="D411" s="45" t="str">
        <f>IFERROR(VLOOKUP(CONCATENATE(Ödeme!$K$2,Bordro!A411),Veri!$A:$H,5,0),"")</f>
        <v/>
      </c>
      <c r="E411" s="55" t="str">
        <f>IFERROR(ROUND(VLOOKUP(CONCATENATE(Ödeme!$K$2,Bordro!A411),Veri!$A:$H,8,0),2),"")</f>
        <v/>
      </c>
      <c r="F411" s="45" t="str">
        <f>IFERROR(VLOOKUP(C411,Akademisyen!$C:$D,2,0),"")</f>
        <v/>
      </c>
      <c r="G411" s="46" t="str">
        <f>IFERROR(ROUND((((9500*VLOOKUP(Ödeme!$K$2,Unsur!$B$6:$C$21,2,0))*VLOOKUP(B411,Unsur!$E$6:$F$21,2,0))*E411)/100,2),"")</f>
        <v/>
      </c>
      <c r="H411" s="46" t="str">
        <f t="shared" si="20"/>
        <v/>
      </c>
      <c r="I411" s="47" t="str">
        <f t="shared" si="21"/>
        <v/>
      </c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</row>
    <row r="412" spans="1:37" s="49" customFormat="1" ht="15.75" hidden="1" thickBot="1" x14ac:dyDescent="0.3">
      <c r="A412" s="50" t="str">
        <f t="shared" si="22"/>
        <v/>
      </c>
      <c r="B412" s="44" t="str">
        <f>IFERROR(VLOOKUP(CONCATENATE(Ödeme!$K$2,Bordro!A412),Veri!$A:$H,6,0),"")</f>
        <v/>
      </c>
      <c r="C412" s="44" t="str">
        <f>IFERROR(VLOOKUP(CONCATENATE(Ödeme!$K$2,Bordro!A412),Veri!$A:$H,7,0),"")</f>
        <v/>
      </c>
      <c r="D412" s="45" t="str">
        <f>IFERROR(VLOOKUP(CONCATENATE(Ödeme!$K$2,Bordro!A412),Veri!$A:$H,5,0),"")</f>
        <v/>
      </c>
      <c r="E412" s="55" t="str">
        <f>IFERROR(ROUND(VLOOKUP(CONCATENATE(Ödeme!$K$2,Bordro!A412),Veri!$A:$H,8,0),2),"")</f>
        <v/>
      </c>
      <c r="F412" s="45" t="str">
        <f>IFERROR(VLOOKUP(C412,Akademisyen!$C:$D,2,0),"")</f>
        <v/>
      </c>
      <c r="G412" s="46" t="str">
        <f>IFERROR(ROUND((((9500*VLOOKUP(Ödeme!$K$2,Unsur!$B$6:$C$21,2,0))*VLOOKUP(B412,Unsur!$E$6:$F$21,2,0))*E412)/100,2),"")</f>
        <v/>
      </c>
      <c r="H412" s="46" t="str">
        <f t="shared" si="20"/>
        <v/>
      </c>
      <c r="I412" s="47" t="str">
        <f t="shared" si="21"/>
        <v/>
      </c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</row>
    <row r="413" spans="1:37" s="49" customFormat="1" ht="15.75" hidden="1" thickBot="1" x14ac:dyDescent="0.3">
      <c r="A413" s="50" t="str">
        <f t="shared" si="22"/>
        <v/>
      </c>
      <c r="B413" s="44" t="str">
        <f>IFERROR(VLOOKUP(CONCATENATE(Ödeme!$K$2,Bordro!A413),Veri!$A:$H,6,0),"")</f>
        <v/>
      </c>
      <c r="C413" s="44" t="str">
        <f>IFERROR(VLOOKUP(CONCATENATE(Ödeme!$K$2,Bordro!A413),Veri!$A:$H,7,0),"")</f>
        <v/>
      </c>
      <c r="D413" s="45" t="str">
        <f>IFERROR(VLOOKUP(CONCATENATE(Ödeme!$K$2,Bordro!A413),Veri!$A:$H,5,0),"")</f>
        <v/>
      </c>
      <c r="E413" s="55" t="str">
        <f>IFERROR(ROUND(VLOOKUP(CONCATENATE(Ödeme!$K$2,Bordro!A413),Veri!$A:$H,8,0),2),"")</f>
        <v/>
      </c>
      <c r="F413" s="45" t="str">
        <f>IFERROR(VLOOKUP(C413,Akademisyen!$C:$D,2,0),"")</f>
        <v/>
      </c>
      <c r="G413" s="46" t="str">
        <f>IFERROR(ROUND((((9500*VLOOKUP(Ödeme!$K$2,Unsur!$B$6:$C$21,2,0))*VLOOKUP(B413,Unsur!$E$6:$F$21,2,0))*E413)/100,2),"")</f>
        <v/>
      </c>
      <c r="H413" s="46" t="str">
        <f t="shared" si="20"/>
        <v/>
      </c>
      <c r="I413" s="47" t="str">
        <f t="shared" si="21"/>
        <v/>
      </c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</row>
    <row r="414" spans="1:37" s="49" customFormat="1" ht="15.75" hidden="1" thickBot="1" x14ac:dyDescent="0.3">
      <c r="A414" s="50" t="str">
        <f t="shared" si="22"/>
        <v/>
      </c>
      <c r="B414" s="44" t="str">
        <f>IFERROR(VLOOKUP(CONCATENATE(Ödeme!$K$2,Bordro!A414),Veri!$A:$H,6,0),"")</f>
        <v/>
      </c>
      <c r="C414" s="44" t="str">
        <f>IFERROR(VLOOKUP(CONCATENATE(Ödeme!$K$2,Bordro!A414),Veri!$A:$H,7,0),"")</f>
        <v/>
      </c>
      <c r="D414" s="45" t="str">
        <f>IFERROR(VLOOKUP(CONCATENATE(Ödeme!$K$2,Bordro!A414),Veri!$A:$H,5,0),"")</f>
        <v/>
      </c>
      <c r="E414" s="55" t="str">
        <f>IFERROR(ROUND(VLOOKUP(CONCATENATE(Ödeme!$K$2,Bordro!A414),Veri!$A:$H,8,0),2),"")</f>
        <v/>
      </c>
      <c r="F414" s="45" t="str">
        <f>IFERROR(VLOOKUP(C414,Akademisyen!$C:$D,2,0),"")</f>
        <v/>
      </c>
      <c r="G414" s="46" t="str">
        <f>IFERROR(ROUND((((9500*VLOOKUP(Ödeme!$K$2,Unsur!$B$6:$C$21,2,0))*VLOOKUP(B414,Unsur!$E$6:$F$21,2,0))*E414)/100,2),"")</f>
        <v/>
      </c>
      <c r="H414" s="46" t="str">
        <f t="shared" si="20"/>
        <v/>
      </c>
      <c r="I414" s="47" t="str">
        <f t="shared" si="21"/>
        <v/>
      </c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</row>
    <row r="415" spans="1:37" s="49" customFormat="1" ht="15.75" hidden="1" thickBot="1" x14ac:dyDescent="0.3">
      <c r="A415" s="50" t="str">
        <f t="shared" si="22"/>
        <v/>
      </c>
      <c r="B415" s="44" t="str">
        <f>IFERROR(VLOOKUP(CONCATENATE(Ödeme!$K$2,Bordro!A415),Veri!$A:$H,6,0),"")</f>
        <v/>
      </c>
      <c r="C415" s="44" t="str">
        <f>IFERROR(VLOOKUP(CONCATENATE(Ödeme!$K$2,Bordro!A415),Veri!$A:$H,7,0),"")</f>
        <v/>
      </c>
      <c r="D415" s="45" t="str">
        <f>IFERROR(VLOOKUP(CONCATENATE(Ödeme!$K$2,Bordro!A415),Veri!$A:$H,5,0),"")</f>
        <v/>
      </c>
      <c r="E415" s="55" t="str">
        <f>IFERROR(ROUND(VLOOKUP(CONCATENATE(Ödeme!$K$2,Bordro!A415),Veri!$A:$H,8,0),2),"")</f>
        <v/>
      </c>
      <c r="F415" s="45" t="str">
        <f>IFERROR(VLOOKUP(C415,Akademisyen!$C:$D,2,0),"")</f>
        <v/>
      </c>
      <c r="G415" s="46" t="str">
        <f>IFERROR(ROUND((((9500*VLOOKUP(Ödeme!$K$2,Unsur!$B$6:$C$21,2,0))*VLOOKUP(B415,Unsur!$E$6:$F$21,2,0))*E415)/100,2),"")</f>
        <v/>
      </c>
      <c r="H415" s="46" t="str">
        <f t="shared" si="20"/>
        <v/>
      </c>
      <c r="I415" s="47" t="str">
        <f t="shared" si="21"/>
        <v/>
      </c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</row>
    <row r="416" spans="1:37" s="49" customFormat="1" ht="15.75" hidden="1" thickBot="1" x14ac:dyDescent="0.3">
      <c r="A416" s="50" t="str">
        <f t="shared" si="22"/>
        <v/>
      </c>
      <c r="B416" s="44" t="str">
        <f>IFERROR(VLOOKUP(CONCATENATE(Ödeme!$K$2,Bordro!A416),Veri!$A:$H,6,0),"")</f>
        <v/>
      </c>
      <c r="C416" s="44" t="str">
        <f>IFERROR(VLOOKUP(CONCATENATE(Ödeme!$K$2,Bordro!A416),Veri!$A:$H,7,0),"")</f>
        <v/>
      </c>
      <c r="D416" s="45" t="str">
        <f>IFERROR(VLOOKUP(CONCATENATE(Ödeme!$K$2,Bordro!A416),Veri!$A:$H,5,0),"")</f>
        <v/>
      </c>
      <c r="E416" s="55" t="str">
        <f>IFERROR(ROUND(VLOOKUP(CONCATENATE(Ödeme!$K$2,Bordro!A416),Veri!$A:$H,8,0),2),"")</f>
        <v/>
      </c>
      <c r="F416" s="45" t="str">
        <f>IFERROR(VLOOKUP(C416,Akademisyen!$C:$D,2,0),"")</f>
        <v/>
      </c>
      <c r="G416" s="46" t="str">
        <f>IFERROR(ROUND((((9500*VLOOKUP(Ödeme!$K$2,Unsur!$B$6:$C$21,2,0))*VLOOKUP(B416,Unsur!$E$6:$F$21,2,0))*E416)/100,2),"")</f>
        <v/>
      </c>
      <c r="H416" s="46" t="str">
        <f t="shared" si="20"/>
        <v/>
      </c>
      <c r="I416" s="47" t="str">
        <f t="shared" si="21"/>
        <v/>
      </c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</row>
    <row r="417" spans="1:37" s="49" customFormat="1" ht="15.75" hidden="1" thickBot="1" x14ac:dyDescent="0.3">
      <c r="A417" s="50" t="str">
        <f t="shared" si="22"/>
        <v/>
      </c>
      <c r="B417" s="44" t="str">
        <f>IFERROR(VLOOKUP(CONCATENATE(Ödeme!$K$2,Bordro!A417),Veri!$A:$H,6,0),"")</f>
        <v/>
      </c>
      <c r="C417" s="44" t="str">
        <f>IFERROR(VLOOKUP(CONCATENATE(Ödeme!$K$2,Bordro!A417),Veri!$A:$H,7,0),"")</f>
        <v/>
      </c>
      <c r="D417" s="45" t="str">
        <f>IFERROR(VLOOKUP(CONCATENATE(Ödeme!$K$2,Bordro!A417),Veri!$A:$H,5,0),"")</f>
        <v/>
      </c>
      <c r="E417" s="55" t="str">
        <f>IFERROR(ROUND(VLOOKUP(CONCATENATE(Ödeme!$K$2,Bordro!A417),Veri!$A:$H,8,0),2),"")</f>
        <v/>
      </c>
      <c r="F417" s="45" t="str">
        <f>IFERROR(VLOOKUP(C417,Akademisyen!$C:$D,2,0),"")</f>
        <v/>
      </c>
      <c r="G417" s="46" t="str">
        <f>IFERROR(ROUND((((9500*VLOOKUP(Ödeme!$K$2,Unsur!$B$6:$C$21,2,0))*VLOOKUP(B417,Unsur!$E$6:$F$21,2,0))*E417)/100,2),"")</f>
        <v/>
      </c>
      <c r="H417" s="46" t="str">
        <f t="shared" si="20"/>
        <v/>
      </c>
      <c r="I417" s="47" t="str">
        <f t="shared" si="21"/>
        <v/>
      </c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</row>
    <row r="418" spans="1:37" s="49" customFormat="1" ht="15.75" hidden="1" thickBot="1" x14ac:dyDescent="0.3">
      <c r="A418" s="50" t="str">
        <f t="shared" si="22"/>
        <v/>
      </c>
      <c r="B418" s="44" t="str">
        <f>IFERROR(VLOOKUP(CONCATENATE(Ödeme!$K$2,Bordro!A418),Veri!$A:$H,6,0),"")</f>
        <v/>
      </c>
      <c r="C418" s="44" t="str">
        <f>IFERROR(VLOOKUP(CONCATENATE(Ödeme!$K$2,Bordro!A418),Veri!$A:$H,7,0),"")</f>
        <v/>
      </c>
      <c r="D418" s="45" t="str">
        <f>IFERROR(VLOOKUP(CONCATENATE(Ödeme!$K$2,Bordro!A418),Veri!$A:$H,5,0),"")</f>
        <v/>
      </c>
      <c r="E418" s="55" t="str">
        <f>IFERROR(ROUND(VLOOKUP(CONCATENATE(Ödeme!$K$2,Bordro!A418),Veri!$A:$H,8,0),2),"")</f>
        <v/>
      </c>
      <c r="F418" s="45" t="str">
        <f>IFERROR(VLOOKUP(C418,Akademisyen!$C:$D,2,0),"")</f>
        <v/>
      </c>
      <c r="G418" s="46" t="str">
        <f>IFERROR(ROUND((((9500*VLOOKUP(Ödeme!$K$2,Unsur!$B$6:$C$21,2,0))*VLOOKUP(B418,Unsur!$E$6:$F$21,2,0))*E418)/100,2),"")</f>
        <v/>
      </c>
      <c r="H418" s="46" t="str">
        <f t="shared" si="20"/>
        <v/>
      </c>
      <c r="I418" s="47" t="str">
        <f t="shared" si="21"/>
        <v/>
      </c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</row>
    <row r="419" spans="1:37" s="49" customFormat="1" ht="15.75" hidden="1" thickBot="1" x14ac:dyDescent="0.3">
      <c r="A419" s="50" t="str">
        <f t="shared" si="22"/>
        <v/>
      </c>
      <c r="B419" s="44" t="str">
        <f>IFERROR(VLOOKUP(CONCATENATE(Ödeme!$K$2,Bordro!A419),Veri!$A:$H,6,0),"")</f>
        <v/>
      </c>
      <c r="C419" s="44" t="str">
        <f>IFERROR(VLOOKUP(CONCATENATE(Ödeme!$K$2,Bordro!A419),Veri!$A:$H,7,0),"")</f>
        <v/>
      </c>
      <c r="D419" s="45" t="str">
        <f>IFERROR(VLOOKUP(CONCATENATE(Ödeme!$K$2,Bordro!A419),Veri!$A:$H,5,0),"")</f>
        <v/>
      </c>
      <c r="E419" s="55" t="str">
        <f>IFERROR(ROUND(VLOOKUP(CONCATENATE(Ödeme!$K$2,Bordro!A419),Veri!$A:$H,8,0),2),"")</f>
        <v/>
      </c>
      <c r="F419" s="45" t="str">
        <f>IFERROR(VLOOKUP(C419,Akademisyen!$C:$D,2,0),"")</f>
        <v/>
      </c>
      <c r="G419" s="46" t="str">
        <f>IFERROR(ROUND((((9500*VLOOKUP(Ödeme!$K$2,Unsur!$B$6:$C$21,2,0))*VLOOKUP(B419,Unsur!$E$6:$F$21,2,0))*E419)/100,2),"")</f>
        <v/>
      </c>
      <c r="H419" s="46" t="str">
        <f t="shared" si="20"/>
        <v/>
      </c>
      <c r="I419" s="47" t="str">
        <f t="shared" si="21"/>
        <v/>
      </c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</row>
    <row r="420" spans="1:37" s="49" customFormat="1" ht="15.75" hidden="1" thickBot="1" x14ac:dyDescent="0.3">
      <c r="A420" s="50" t="str">
        <f t="shared" si="22"/>
        <v/>
      </c>
      <c r="B420" s="44" t="str">
        <f>IFERROR(VLOOKUP(CONCATENATE(Ödeme!$K$2,Bordro!A420),Veri!$A:$H,6,0),"")</f>
        <v/>
      </c>
      <c r="C420" s="44" t="str">
        <f>IFERROR(VLOOKUP(CONCATENATE(Ödeme!$K$2,Bordro!A420),Veri!$A:$H,7,0),"")</f>
        <v/>
      </c>
      <c r="D420" s="45" t="str">
        <f>IFERROR(VLOOKUP(CONCATENATE(Ödeme!$K$2,Bordro!A420),Veri!$A:$H,5,0),"")</f>
        <v/>
      </c>
      <c r="E420" s="55" t="str">
        <f>IFERROR(ROUND(VLOOKUP(CONCATENATE(Ödeme!$K$2,Bordro!A420),Veri!$A:$H,8,0),2),"")</f>
        <v/>
      </c>
      <c r="F420" s="45" t="str">
        <f>IFERROR(VLOOKUP(C420,Akademisyen!$C:$D,2,0),"")</f>
        <v/>
      </c>
      <c r="G420" s="46" t="str">
        <f>IFERROR(ROUND((((9500*VLOOKUP(Ödeme!$K$2,Unsur!$B$6:$C$21,2,0))*VLOOKUP(B420,Unsur!$E$6:$F$21,2,0))*E420)/100,2),"")</f>
        <v/>
      </c>
      <c r="H420" s="46" t="str">
        <f t="shared" si="20"/>
        <v/>
      </c>
      <c r="I420" s="47" t="str">
        <f t="shared" si="21"/>
        <v/>
      </c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</row>
    <row r="421" spans="1:37" s="49" customFormat="1" ht="15.75" hidden="1" thickBot="1" x14ac:dyDescent="0.3">
      <c r="A421" s="50" t="str">
        <f t="shared" si="22"/>
        <v/>
      </c>
      <c r="B421" s="44" t="str">
        <f>IFERROR(VLOOKUP(CONCATENATE(Ödeme!$K$2,Bordro!A421),Veri!$A:$H,6,0),"")</f>
        <v/>
      </c>
      <c r="C421" s="44" t="str">
        <f>IFERROR(VLOOKUP(CONCATENATE(Ödeme!$K$2,Bordro!A421),Veri!$A:$H,7,0),"")</f>
        <v/>
      </c>
      <c r="D421" s="45" t="str">
        <f>IFERROR(VLOOKUP(CONCATENATE(Ödeme!$K$2,Bordro!A421),Veri!$A:$H,5,0),"")</f>
        <v/>
      </c>
      <c r="E421" s="55" t="str">
        <f>IFERROR(ROUND(VLOOKUP(CONCATENATE(Ödeme!$K$2,Bordro!A421),Veri!$A:$H,8,0),2),"")</f>
        <v/>
      </c>
      <c r="F421" s="45" t="str">
        <f>IFERROR(VLOOKUP(C421,Akademisyen!$C:$D,2,0),"")</f>
        <v/>
      </c>
      <c r="G421" s="46" t="str">
        <f>IFERROR(ROUND((((9500*VLOOKUP(Ödeme!$K$2,Unsur!$B$6:$C$21,2,0))*VLOOKUP(B421,Unsur!$E$6:$F$21,2,0))*E421)/100,2),"")</f>
        <v/>
      </c>
      <c r="H421" s="46" t="str">
        <f t="shared" si="20"/>
        <v/>
      </c>
      <c r="I421" s="47" t="str">
        <f t="shared" si="21"/>
        <v/>
      </c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</row>
    <row r="422" spans="1:37" s="49" customFormat="1" ht="15.75" hidden="1" thickBot="1" x14ac:dyDescent="0.3">
      <c r="A422" s="50" t="str">
        <f t="shared" si="22"/>
        <v/>
      </c>
      <c r="B422" s="44" t="str">
        <f>IFERROR(VLOOKUP(CONCATENATE(Ödeme!$K$2,Bordro!A422),Veri!$A:$H,6,0),"")</f>
        <v/>
      </c>
      <c r="C422" s="44" t="str">
        <f>IFERROR(VLOOKUP(CONCATENATE(Ödeme!$K$2,Bordro!A422),Veri!$A:$H,7,0),"")</f>
        <v/>
      </c>
      <c r="D422" s="45" t="str">
        <f>IFERROR(VLOOKUP(CONCATENATE(Ödeme!$K$2,Bordro!A422),Veri!$A:$H,5,0),"")</f>
        <v/>
      </c>
      <c r="E422" s="55" t="str">
        <f>IFERROR(ROUND(VLOOKUP(CONCATENATE(Ödeme!$K$2,Bordro!A422),Veri!$A:$H,8,0),2),"")</f>
        <v/>
      </c>
      <c r="F422" s="45" t="str">
        <f>IFERROR(VLOOKUP(C422,Akademisyen!$C:$D,2,0),"")</f>
        <v/>
      </c>
      <c r="G422" s="46" t="str">
        <f>IFERROR(ROUND((((9500*VLOOKUP(Ödeme!$K$2,Unsur!$B$6:$C$21,2,0))*VLOOKUP(B422,Unsur!$E$6:$F$21,2,0))*E422)/100,2),"")</f>
        <v/>
      </c>
      <c r="H422" s="46" t="str">
        <f t="shared" si="20"/>
        <v/>
      </c>
      <c r="I422" s="47" t="str">
        <f t="shared" si="21"/>
        <v/>
      </c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</row>
    <row r="423" spans="1:37" s="49" customFormat="1" ht="15.75" hidden="1" thickBot="1" x14ac:dyDescent="0.3">
      <c r="A423" s="50" t="str">
        <f t="shared" si="22"/>
        <v/>
      </c>
      <c r="B423" s="44" t="str">
        <f>IFERROR(VLOOKUP(CONCATENATE(Ödeme!$K$2,Bordro!A423),Veri!$A:$H,6,0),"")</f>
        <v/>
      </c>
      <c r="C423" s="44" t="str">
        <f>IFERROR(VLOOKUP(CONCATENATE(Ödeme!$K$2,Bordro!A423),Veri!$A:$H,7,0),"")</f>
        <v/>
      </c>
      <c r="D423" s="45" t="str">
        <f>IFERROR(VLOOKUP(CONCATENATE(Ödeme!$K$2,Bordro!A423),Veri!$A:$H,5,0),"")</f>
        <v/>
      </c>
      <c r="E423" s="55" t="str">
        <f>IFERROR(ROUND(VLOOKUP(CONCATENATE(Ödeme!$K$2,Bordro!A423),Veri!$A:$H,8,0),2),"")</f>
        <v/>
      </c>
      <c r="F423" s="45" t="str">
        <f>IFERROR(VLOOKUP(C423,Akademisyen!$C:$D,2,0),"")</f>
        <v/>
      </c>
      <c r="G423" s="46" t="str">
        <f>IFERROR(ROUND((((9500*VLOOKUP(Ödeme!$K$2,Unsur!$B$6:$C$21,2,0))*VLOOKUP(B423,Unsur!$E$6:$F$21,2,0))*E423)/100,2),"")</f>
        <v/>
      </c>
      <c r="H423" s="46" t="str">
        <f t="shared" si="20"/>
        <v/>
      </c>
      <c r="I423" s="47" t="str">
        <f t="shared" si="21"/>
        <v/>
      </c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</row>
    <row r="424" spans="1:37" s="49" customFormat="1" ht="15.75" hidden="1" thickBot="1" x14ac:dyDescent="0.3">
      <c r="A424" s="50" t="str">
        <f t="shared" si="22"/>
        <v/>
      </c>
      <c r="B424" s="44" t="str">
        <f>IFERROR(VLOOKUP(CONCATENATE(Ödeme!$K$2,Bordro!A424),Veri!$A:$H,6,0),"")</f>
        <v/>
      </c>
      <c r="C424" s="44" t="str">
        <f>IFERROR(VLOOKUP(CONCATENATE(Ödeme!$K$2,Bordro!A424),Veri!$A:$H,7,0),"")</f>
        <v/>
      </c>
      <c r="D424" s="45" t="str">
        <f>IFERROR(VLOOKUP(CONCATENATE(Ödeme!$K$2,Bordro!A424),Veri!$A:$H,5,0),"")</f>
        <v/>
      </c>
      <c r="E424" s="55" t="str">
        <f>IFERROR(ROUND(VLOOKUP(CONCATENATE(Ödeme!$K$2,Bordro!A424),Veri!$A:$H,8,0),2),"")</f>
        <v/>
      </c>
      <c r="F424" s="45" t="str">
        <f>IFERROR(VLOOKUP(C424,Akademisyen!$C:$D,2,0),"")</f>
        <v/>
      </c>
      <c r="G424" s="46" t="str">
        <f>IFERROR(ROUND((((9500*VLOOKUP(Ödeme!$K$2,Unsur!$B$6:$C$21,2,0))*VLOOKUP(B424,Unsur!$E$6:$F$21,2,0))*E424)/100,2),"")</f>
        <v/>
      </c>
      <c r="H424" s="46" t="str">
        <f t="shared" si="20"/>
        <v/>
      </c>
      <c r="I424" s="47" t="str">
        <f t="shared" si="21"/>
        <v/>
      </c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</row>
    <row r="425" spans="1:37" s="49" customFormat="1" ht="15.75" hidden="1" thickBot="1" x14ac:dyDescent="0.3">
      <c r="A425" s="50" t="str">
        <f t="shared" si="22"/>
        <v/>
      </c>
      <c r="B425" s="44" t="str">
        <f>IFERROR(VLOOKUP(CONCATENATE(Ödeme!$K$2,Bordro!A425),Veri!$A:$H,6,0),"")</f>
        <v/>
      </c>
      <c r="C425" s="44" t="str">
        <f>IFERROR(VLOOKUP(CONCATENATE(Ödeme!$K$2,Bordro!A425),Veri!$A:$H,7,0),"")</f>
        <v/>
      </c>
      <c r="D425" s="45" t="str">
        <f>IFERROR(VLOOKUP(CONCATENATE(Ödeme!$K$2,Bordro!A425),Veri!$A:$H,5,0),"")</f>
        <v/>
      </c>
      <c r="E425" s="55" t="str">
        <f>IFERROR(ROUND(VLOOKUP(CONCATENATE(Ödeme!$K$2,Bordro!A425),Veri!$A:$H,8,0),2),"")</f>
        <v/>
      </c>
      <c r="F425" s="45" t="str">
        <f>IFERROR(VLOOKUP(C425,Akademisyen!$C:$D,2,0),"")</f>
        <v/>
      </c>
      <c r="G425" s="46" t="str">
        <f>IFERROR(ROUND((((9500*VLOOKUP(Ödeme!$K$2,Unsur!$B$6:$C$21,2,0))*VLOOKUP(B425,Unsur!$E$6:$F$21,2,0))*E425)/100,2),"")</f>
        <v/>
      </c>
      <c r="H425" s="46" t="str">
        <f t="shared" si="20"/>
        <v/>
      </c>
      <c r="I425" s="47" t="str">
        <f t="shared" si="21"/>
        <v/>
      </c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</row>
    <row r="426" spans="1:37" s="49" customFormat="1" ht="15.75" hidden="1" thickBot="1" x14ac:dyDescent="0.3">
      <c r="A426" s="50" t="str">
        <f t="shared" si="22"/>
        <v/>
      </c>
      <c r="B426" s="44" t="str">
        <f>IFERROR(VLOOKUP(CONCATENATE(Ödeme!$K$2,Bordro!A426),Veri!$A:$H,6,0),"")</f>
        <v/>
      </c>
      <c r="C426" s="44" t="str">
        <f>IFERROR(VLOOKUP(CONCATENATE(Ödeme!$K$2,Bordro!A426),Veri!$A:$H,7,0),"")</f>
        <v/>
      </c>
      <c r="D426" s="45" t="str">
        <f>IFERROR(VLOOKUP(CONCATENATE(Ödeme!$K$2,Bordro!A426),Veri!$A:$H,5,0),"")</f>
        <v/>
      </c>
      <c r="E426" s="55" t="str">
        <f>IFERROR(ROUND(VLOOKUP(CONCATENATE(Ödeme!$K$2,Bordro!A426),Veri!$A:$H,8,0),2),"")</f>
        <v/>
      </c>
      <c r="F426" s="45" t="str">
        <f>IFERROR(VLOOKUP(C426,Akademisyen!$C:$D,2,0),"")</f>
        <v/>
      </c>
      <c r="G426" s="46" t="str">
        <f>IFERROR(ROUND((((9500*VLOOKUP(Ödeme!$K$2,Unsur!$B$6:$C$21,2,0))*VLOOKUP(B426,Unsur!$E$6:$F$21,2,0))*E426)/100,2),"")</f>
        <v/>
      </c>
      <c r="H426" s="46" t="str">
        <f t="shared" si="20"/>
        <v/>
      </c>
      <c r="I426" s="47" t="str">
        <f t="shared" si="21"/>
        <v/>
      </c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</row>
    <row r="427" spans="1:37" s="49" customFormat="1" ht="15.75" hidden="1" thickBot="1" x14ac:dyDescent="0.3">
      <c r="A427" s="50" t="str">
        <f t="shared" si="22"/>
        <v/>
      </c>
      <c r="B427" s="44" t="str">
        <f>IFERROR(VLOOKUP(CONCATENATE(Ödeme!$K$2,Bordro!A427),Veri!$A:$H,6,0),"")</f>
        <v/>
      </c>
      <c r="C427" s="44" t="str">
        <f>IFERROR(VLOOKUP(CONCATENATE(Ödeme!$K$2,Bordro!A427),Veri!$A:$H,7,0),"")</f>
        <v/>
      </c>
      <c r="D427" s="45" t="str">
        <f>IFERROR(VLOOKUP(CONCATENATE(Ödeme!$K$2,Bordro!A427),Veri!$A:$H,5,0),"")</f>
        <v/>
      </c>
      <c r="E427" s="55" t="str">
        <f>IFERROR(ROUND(VLOOKUP(CONCATENATE(Ödeme!$K$2,Bordro!A427),Veri!$A:$H,8,0),2),"")</f>
        <v/>
      </c>
      <c r="F427" s="45" t="str">
        <f>IFERROR(VLOOKUP(C427,Akademisyen!$C:$D,2,0),"")</f>
        <v/>
      </c>
      <c r="G427" s="46" t="str">
        <f>IFERROR(ROUND((((9500*VLOOKUP(Ödeme!$K$2,Unsur!$B$6:$C$21,2,0))*VLOOKUP(B427,Unsur!$E$6:$F$21,2,0))*E427)/100,2),"")</f>
        <v/>
      </c>
      <c r="H427" s="46" t="str">
        <f t="shared" si="20"/>
        <v/>
      </c>
      <c r="I427" s="47" t="str">
        <f t="shared" si="21"/>
        <v/>
      </c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</row>
    <row r="428" spans="1:37" s="49" customFormat="1" ht="15.75" hidden="1" thickBot="1" x14ac:dyDescent="0.3">
      <c r="A428" s="50" t="str">
        <f t="shared" si="22"/>
        <v/>
      </c>
      <c r="B428" s="44" t="str">
        <f>IFERROR(VLOOKUP(CONCATENATE(Ödeme!$K$2,Bordro!A428),Veri!$A:$H,6,0),"")</f>
        <v/>
      </c>
      <c r="C428" s="44" t="str">
        <f>IFERROR(VLOOKUP(CONCATENATE(Ödeme!$K$2,Bordro!A428),Veri!$A:$H,7,0),"")</f>
        <v/>
      </c>
      <c r="D428" s="45" t="str">
        <f>IFERROR(VLOOKUP(CONCATENATE(Ödeme!$K$2,Bordro!A428),Veri!$A:$H,5,0),"")</f>
        <v/>
      </c>
      <c r="E428" s="55" t="str">
        <f>IFERROR(ROUND(VLOOKUP(CONCATENATE(Ödeme!$K$2,Bordro!A428),Veri!$A:$H,8,0),2),"")</f>
        <v/>
      </c>
      <c r="F428" s="45" t="str">
        <f>IFERROR(VLOOKUP(C428,Akademisyen!$C:$D,2,0),"")</f>
        <v/>
      </c>
      <c r="G428" s="46" t="str">
        <f>IFERROR(ROUND((((9500*VLOOKUP(Ödeme!$K$2,Unsur!$B$6:$C$21,2,0))*VLOOKUP(B428,Unsur!$E$6:$F$21,2,0))*E428)/100,2),"")</f>
        <v/>
      </c>
      <c r="H428" s="46" t="str">
        <f t="shared" si="20"/>
        <v/>
      </c>
      <c r="I428" s="47" t="str">
        <f t="shared" si="21"/>
        <v/>
      </c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</row>
    <row r="429" spans="1:37" s="49" customFormat="1" ht="15.75" hidden="1" thickBot="1" x14ac:dyDescent="0.3">
      <c r="A429" s="50" t="str">
        <f t="shared" si="22"/>
        <v/>
      </c>
      <c r="B429" s="44" t="str">
        <f>IFERROR(VLOOKUP(CONCATENATE(Ödeme!$K$2,Bordro!A429),Veri!$A:$H,6,0),"")</f>
        <v/>
      </c>
      <c r="C429" s="44" t="str">
        <f>IFERROR(VLOOKUP(CONCATENATE(Ödeme!$K$2,Bordro!A429),Veri!$A:$H,7,0),"")</f>
        <v/>
      </c>
      <c r="D429" s="45" t="str">
        <f>IFERROR(VLOOKUP(CONCATENATE(Ödeme!$K$2,Bordro!A429),Veri!$A:$H,5,0),"")</f>
        <v/>
      </c>
      <c r="E429" s="55" t="str">
        <f>IFERROR(ROUND(VLOOKUP(CONCATENATE(Ödeme!$K$2,Bordro!A429),Veri!$A:$H,8,0),2),"")</f>
        <v/>
      </c>
      <c r="F429" s="45" t="str">
        <f>IFERROR(VLOOKUP(C429,Akademisyen!$C:$D,2,0),"")</f>
        <v/>
      </c>
      <c r="G429" s="46" t="str">
        <f>IFERROR(ROUND((((9500*VLOOKUP(Ödeme!$K$2,Unsur!$B$6:$C$21,2,0))*VLOOKUP(B429,Unsur!$E$6:$F$21,2,0))*E429)/100,2),"")</f>
        <v/>
      </c>
      <c r="H429" s="46" t="str">
        <f t="shared" si="20"/>
        <v/>
      </c>
      <c r="I429" s="47" t="str">
        <f t="shared" si="21"/>
        <v/>
      </c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</row>
    <row r="430" spans="1:37" s="49" customFormat="1" ht="15.75" hidden="1" thickBot="1" x14ac:dyDescent="0.3">
      <c r="A430" s="50" t="str">
        <f t="shared" si="22"/>
        <v/>
      </c>
      <c r="B430" s="44" t="str">
        <f>IFERROR(VLOOKUP(CONCATENATE(Ödeme!$K$2,Bordro!A430),Veri!$A:$H,6,0),"")</f>
        <v/>
      </c>
      <c r="C430" s="44" t="str">
        <f>IFERROR(VLOOKUP(CONCATENATE(Ödeme!$K$2,Bordro!A430),Veri!$A:$H,7,0),"")</f>
        <v/>
      </c>
      <c r="D430" s="45" t="str">
        <f>IFERROR(VLOOKUP(CONCATENATE(Ödeme!$K$2,Bordro!A430),Veri!$A:$H,5,0),"")</f>
        <v/>
      </c>
      <c r="E430" s="55" t="str">
        <f>IFERROR(ROUND(VLOOKUP(CONCATENATE(Ödeme!$K$2,Bordro!A430),Veri!$A:$H,8,0),2),"")</f>
        <v/>
      </c>
      <c r="F430" s="45" t="str">
        <f>IFERROR(VLOOKUP(C430,Akademisyen!$C:$D,2,0),"")</f>
        <v/>
      </c>
      <c r="G430" s="46" t="str">
        <f>IFERROR(ROUND((((9500*VLOOKUP(Ödeme!$K$2,Unsur!$B$6:$C$21,2,0))*VLOOKUP(B430,Unsur!$E$6:$F$21,2,0))*E430)/100,2),"")</f>
        <v/>
      </c>
      <c r="H430" s="46" t="str">
        <f t="shared" si="20"/>
        <v/>
      </c>
      <c r="I430" s="47" t="str">
        <f t="shared" si="21"/>
        <v/>
      </c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</row>
    <row r="431" spans="1:37" s="49" customFormat="1" ht="15.75" hidden="1" thickBot="1" x14ac:dyDescent="0.3">
      <c r="A431" s="50" t="str">
        <f t="shared" si="22"/>
        <v/>
      </c>
      <c r="B431" s="44" t="str">
        <f>IFERROR(VLOOKUP(CONCATENATE(Ödeme!$K$2,Bordro!A431),Veri!$A:$H,6,0),"")</f>
        <v/>
      </c>
      <c r="C431" s="44" t="str">
        <f>IFERROR(VLOOKUP(CONCATENATE(Ödeme!$K$2,Bordro!A431),Veri!$A:$H,7,0),"")</f>
        <v/>
      </c>
      <c r="D431" s="45" t="str">
        <f>IFERROR(VLOOKUP(CONCATENATE(Ödeme!$K$2,Bordro!A431),Veri!$A:$H,5,0),"")</f>
        <v/>
      </c>
      <c r="E431" s="55" t="str">
        <f>IFERROR(ROUND(VLOOKUP(CONCATENATE(Ödeme!$K$2,Bordro!A431),Veri!$A:$H,8,0),2),"")</f>
        <v/>
      </c>
      <c r="F431" s="45" t="str">
        <f>IFERROR(VLOOKUP(C431,Akademisyen!$C:$D,2,0),"")</f>
        <v/>
      </c>
      <c r="G431" s="46" t="str">
        <f>IFERROR(ROUND((((9500*VLOOKUP(Ödeme!$K$2,Unsur!$B$6:$C$21,2,0))*VLOOKUP(B431,Unsur!$E$6:$F$21,2,0))*E431)/100,2),"")</f>
        <v/>
      </c>
      <c r="H431" s="46" t="str">
        <f t="shared" si="20"/>
        <v/>
      </c>
      <c r="I431" s="47" t="str">
        <f t="shared" si="21"/>
        <v/>
      </c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</row>
    <row r="432" spans="1:37" s="49" customFormat="1" ht="15.75" hidden="1" thickBot="1" x14ac:dyDescent="0.3">
      <c r="A432" s="50" t="str">
        <f t="shared" si="22"/>
        <v/>
      </c>
      <c r="B432" s="44" t="str">
        <f>IFERROR(VLOOKUP(CONCATENATE(Ödeme!$K$2,Bordro!A432),Veri!$A:$H,6,0),"")</f>
        <v/>
      </c>
      <c r="C432" s="44" t="str">
        <f>IFERROR(VLOOKUP(CONCATENATE(Ödeme!$K$2,Bordro!A432),Veri!$A:$H,7,0),"")</f>
        <v/>
      </c>
      <c r="D432" s="45" t="str">
        <f>IFERROR(VLOOKUP(CONCATENATE(Ödeme!$K$2,Bordro!A432),Veri!$A:$H,5,0),"")</f>
        <v/>
      </c>
      <c r="E432" s="55" t="str">
        <f>IFERROR(ROUND(VLOOKUP(CONCATENATE(Ödeme!$K$2,Bordro!A432),Veri!$A:$H,8,0),2),"")</f>
        <v/>
      </c>
      <c r="F432" s="45" t="str">
        <f>IFERROR(VLOOKUP(C432,Akademisyen!$C:$D,2,0),"")</f>
        <v/>
      </c>
      <c r="G432" s="46" t="str">
        <f>IFERROR(ROUND((((9500*VLOOKUP(Ödeme!$K$2,Unsur!$B$6:$C$21,2,0))*VLOOKUP(B432,Unsur!$E$6:$F$21,2,0))*E432)/100,2),"")</f>
        <v/>
      </c>
      <c r="H432" s="46" t="str">
        <f t="shared" si="20"/>
        <v/>
      </c>
      <c r="I432" s="47" t="str">
        <f t="shared" si="21"/>
        <v/>
      </c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</row>
    <row r="433" spans="1:37" s="49" customFormat="1" ht="15.75" hidden="1" thickBot="1" x14ac:dyDescent="0.3">
      <c r="A433" s="50" t="str">
        <f t="shared" si="22"/>
        <v/>
      </c>
      <c r="B433" s="44" t="str">
        <f>IFERROR(VLOOKUP(CONCATENATE(Ödeme!$K$2,Bordro!A433),Veri!$A:$H,6,0),"")</f>
        <v/>
      </c>
      <c r="C433" s="44" t="str">
        <f>IFERROR(VLOOKUP(CONCATENATE(Ödeme!$K$2,Bordro!A433),Veri!$A:$H,7,0),"")</f>
        <v/>
      </c>
      <c r="D433" s="45" t="str">
        <f>IFERROR(VLOOKUP(CONCATENATE(Ödeme!$K$2,Bordro!A433),Veri!$A:$H,5,0),"")</f>
        <v/>
      </c>
      <c r="E433" s="55" t="str">
        <f>IFERROR(ROUND(VLOOKUP(CONCATENATE(Ödeme!$K$2,Bordro!A433),Veri!$A:$H,8,0),2),"")</f>
        <v/>
      </c>
      <c r="F433" s="45" t="str">
        <f>IFERROR(VLOOKUP(C433,Akademisyen!$C:$D,2,0),"")</f>
        <v/>
      </c>
      <c r="G433" s="46" t="str">
        <f>IFERROR(ROUND((((9500*VLOOKUP(Ödeme!$K$2,Unsur!$B$6:$C$21,2,0))*VLOOKUP(B433,Unsur!$E$6:$F$21,2,0))*E433)/100,2),"")</f>
        <v/>
      </c>
      <c r="H433" s="46" t="str">
        <f t="shared" si="20"/>
        <v/>
      </c>
      <c r="I433" s="47" t="str">
        <f t="shared" si="21"/>
        <v/>
      </c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</row>
    <row r="434" spans="1:37" s="49" customFormat="1" ht="15.75" hidden="1" thickBot="1" x14ac:dyDescent="0.3">
      <c r="A434" s="50" t="str">
        <f t="shared" si="22"/>
        <v/>
      </c>
      <c r="B434" s="44" t="str">
        <f>IFERROR(VLOOKUP(CONCATENATE(Ödeme!$K$2,Bordro!A434),Veri!$A:$H,6,0),"")</f>
        <v/>
      </c>
      <c r="C434" s="44" t="str">
        <f>IFERROR(VLOOKUP(CONCATENATE(Ödeme!$K$2,Bordro!A434),Veri!$A:$H,7,0),"")</f>
        <v/>
      </c>
      <c r="D434" s="45" t="str">
        <f>IFERROR(VLOOKUP(CONCATENATE(Ödeme!$K$2,Bordro!A434),Veri!$A:$H,5,0),"")</f>
        <v/>
      </c>
      <c r="E434" s="55" t="str">
        <f>IFERROR(ROUND(VLOOKUP(CONCATENATE(Ödeme!$K$2,Bordro!A434),Veri!$A:$H,8,0),2),"")</f>
        <v/>
      </c>
      <c r="F434" s="45" t="str">
        <f>IFERROR(VLOOKUP(C434,Akademisyen!$C:$D,2,0),"")</f>
        <v/>
      </c>
      <c r="G434" s="46" t="str">
        <f>IFERROR(ROUND((((9500*VLOOKUP(Ödeme!$K$2,Unsur!$B$6:$C$21,2,0))*VLOOKUP(B434,Unsur!$E$6:$F$21,2,0))*E434)/100,2),"")</f>
        <v/>
      </c>
      <c r="H434" s="46" t="str">
        <f t="shared" si="20"/>
        <v/>
      </c>
      <c r="I434" s="47" t="str">
        <f t="shared" si="21"/>
        <v/>
      </c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</row>
    <row r="435" spans="1:37" s="49" customFormat="1" ht="15.75" hidden="1" thickBot="1" x14ac:dyDescent="0.3">
      <c r="A435" s="50" t="str">
        <f t="shared" si="22"/>
        <v/>
      </c>
      <c r="B435" s="44" t="str">
        <f>IFERROR(VLOOKUP(CONCATENATE(Ödeme!$K$2,Bordro!A435),Veri!$A:$H,6,0),"")</f>
        <v/>
      </c>
      <c r="C435" s="44" t="str">
        <f>IFERROR(VLOOKUP(CONCATENATE(Ödeme!$K$2,Bordro!A435),Veri!$A:$H,7,0),"")</f>
        <v/>
      </c>
      <c r="D435" s="45" t="str">
        <f>IFERROR(VLOOKUP(CONCATENATE(Ödeme!$K$2,Bordro!A435),Veri!$A:$H,5,0),"")</f>
        <v/>
      </c>
      <c r="E435" s="55" t="str">
        <f>IFERROR(ROUND(VLOOKUP(CONCATENATE(Ödeme!$K$2,Bordro!A435),Veri!$A:$H,8,0),2),"")</f>
        <v/>
      </c>
      <c r="F435" s="45" t="str">
        <f>IFERROR(VLOOKUP(C435,Akademisyen!$C:$D,2,0),"")</f>
        <v/>
      </c>
      <c r="G435" s="46" t="str">
        <f>IFERROR(ROUND((((9500*VLOOKUP(Ödeme!$K$2,Unsur!$B$6:$C$21,2,0))*VLOOKUP(B435,Unsur!$E$6:$F$21,2,0))*E435)/100,2),"")</f>
        <v/>
      </c>
      <c r="H435" s="46" t="str">
        <f t="shared" si="20"/>
        <v/>
      </c>
      <c r="I435" s="47" t="str">
        <f t="shared" si="21"/>
        <v/>
      </c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</row>
    <row r="436" spans="1:37" s="49" customFormat="1" ht="15.75" hidden="1" thickBot="1" x14ac:dyDescent="0.3">
      <c r="A436" s="50" t="str">
        <f t="shared" si="22"/>
        <v/>
      </c>
      <c r="B436" s="44" t="str">
        <f>IFERROR(VLOOKUP(CONCATENATE(Ödeme!$K$2,Bordro!A436),Veri!$A:$H,6,0),"")</f>
        <v/>
      </c>
      <c r="C436" s="44" t="str">
        <f>IFERROR(VLOOKUP(CONCATENATE(Ödeme!$K$2,Bordro!A436),Veri!$A:$H,7,0),"")</f>
        <v/>
      </c>
      <c r="D436" s="45" t="str">
        <f>IFERROR(VLOOKUP(CONCATENATE(Ödeme!$K$2,Bordro!A436),Veri!$A:$H,5,0),"")</f>
        <v/>
      </c>
      <c r="E436" s="55" t="str">
        <f>IFERROR(ROUND(VLOOKUP(CONCATENATE(Ödeme!$K$2,Bordro!A436),Veri!$A:$H,8,0),2),"")</f>
        <v/>
      </c>
      <c r="F436" s="45" t="str">
        <f>IFERROR(VLOOKUP(C436,Akademisyen!$C:$D,2,0),"")</f>
        <v/>
      </c>
      <c r="G436" s="46" t="str">
        <f>IFERROR(ROUND((((9500*VLOOKUP(Ödeme!$K$2,Unsur!$B$6:$C$21,2,0))*VLOOKUP(B436,Unsur!$E$6:$F$21,2,0))*E436)/100,2),"")</f>
        <v/>
      </c>
      <c r="H436" s="46" t="str">
        <f t="shared" si="20"/>
        <v/>
      </c>
      <c r="I436" s="47" t="str">
        <f t="shared" si="21"/>
        <v/>
      </c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</row>
    <row r="437" spans="1:37" s="49" customFormat="1" ht="15.75" hidden="1" thickBot="1" x14ac:dyDescent="0.3">
      <c r="A437" s="50" t="str">
        <f t="shared" si="22"/>
        <v/>
      </c>
      <c r="B437" s="44" t="str">
        <f>IFERROR(VLOOKUP(CONCATENATE(Ödeme!$K$2,Bordro!A437),Veri!$A:$H,6,0),"")</f>
        <v/>
      </c>
      <c r="C437" s="44" t="str">
        <f>IFERROR(VLOOKUP(CONCATENATE(Ödeme!$K$2,Bordro!A437),Veri!$A:$H,7,0),"")</f>
        <v/>
      </c>
      <c r="D437" s="45" t="str">
        <f>IFERROR(VLOOKUP(CONCATENATE(Ödeme!$K$2,Bordro!A437),Veri!$A:$H,5,0),"")</f>
        <v/>
      </c>
      <c r="E437" s="55" t="str">
        <f>IFERROR(ROUND(VLOOKUP(CONCATENATE(Ödeme!$K$2,Bordro!A437),Veri!$A:$H,8,0),2),"")</f>
        <v/>
      </c>
      <c r="F437" s="45" t="str">
        <f>IFERROR(VLOOKUP(C437,Akademisyen!$C:$D,2,0),"")</f>
        <v/>
      </c>
      <c r="G437" s="46" t="str">
        <f>IFERROR(ROUND((((9500*VLOOKUP(Ödeme!$K$2,Unsur!$B$6:$C$21,2,0))*VLOOKUP(B437,Unsur!$E$6:$F$21,2,0))*E437)/100,2),"")</f>
        <v/>
      </c>
      <c r="H437" s="46" t="str">
        <f t="shared" si="20"/>
        <v/>
      </c>
      <c r="I437" s="47" t="str">
        <f t="shared" si="21"/>
        <v/>
      </c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</row>
    <row r="438" spans="1:37" s="49" customFormat="1" ht="15.75" hidden="1" thickBot="1" x14ac:dyDescent="0.3">
      <c r="A438" s="50" t="str">
        <f t="shared" si="22"/>
        <v/>
      </c>
      <c r="B438" s="44" t="str">
        <f>IFERROR(VLOOKUP(CONCATENATE(Ödeme!$K$2,Bordro!A438),Veri!$A:$H,6,0),"")</f>
        <v/>
      </c>
      <c r="C438" s="44" t="str">
        <f>IFERROR(VLOOKUP(CONCATENATE(Ödeme!$K$2,Bordro!A438),Veri!$A:$H,7,0),"")</f>
        <v/>
      </c>
      <c r="D438" s="45" t="str">
        <f>IFERROR(VLOOKUP(CONCATENATE(Ödeme!$K$2,Bordro!A438),Veri!$A:$H,5,0),"")</f>
        <v/>
      </c>
      <c r="E438" s="55" t="str">
        <f>IFERROR(ROUND(VLOOKUP(CONCATENATE(Ödeme!$K$2,Bordro!A438),Veri!$A:$H,8,0),2),"")</f>
        <v/>
      </c>
      <c r="F438" s="45" t="str">
        <f>IFERROR(VLOOKUP(C438,Akademisyen!$C:$D,2,0),"")</f>
        <v/>
      </c>
      <c r="G438" s="46" t="str">
        <f>IFERROR(ROUND((((9500*VLOOKUP(Ödeme!$K$2,Unsur!$B$6:$C$21,2,0))*VLOOKUP(B438,Unsur!$E$6:$F$21,2,0))*E438)/100,2),"")</f>
        <v/>
      </c>
      <c r="H438" s="46" t="str">
        <f t="shared" si="20"/>
        <v/>
      </c>
      <c r="I438" s="47" t="str">
        <f t="shared" si="21"/>
        <v/>
      </c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</row>
    <row r="439" spans="1:37" s="49" customFormat="1" ht="15.75" hidden="1" thickBot="1" x14ac:dyDescent="0.3">
      <c r="A439" s="50" t="str">
        <f t="shared" si="22"/>
        <v/>
      </c>
      <c r="B439" s="44" t="str">
        <f>IFERROR(VLOOKUP(CONCATENATE(Ödeme!$K$2,Bordro!A439),Veri!$A:$H,6,0),"")</f>
        <v/>
      </c>
      <c r="C439" s="44" t="str">
        <f>IFERROR(VLOOKUP(CONCATENATE(Ödeme!$K$2,Bordro!A439),Veri!$A:$H,7,0),"")</f>
        <v/>
      </c>
      <c r="D439" s="45" t="str">
        <f>IFERROR(VLOOKUP(CONCATENATE(Ödeme!$K$2,Bordro!A439),Veri!$A:$H,5,0),"")</f>
        <v/>
      </c>
      <c r="E439" s="55" t="str">
        <f>IFERROR(ROUND(VLOOKUP(CONCATENATE(Ödeme!$K$2,Bordro!A439),Veri!$A:$H,8,0),2),"")</f>
        <v/>
      </c>
      <c r="F439" s="45" t="str">
        <f>IFERROR(VLOOKUP(C439,Akademisyen!$C:$D,2,0),"")</f>
        <v/>
      </c>
      <c r="G439" s="46" t="str">
        <f>IFERROR(ROUND((((9500*VLOOKUP(Ödeme!$K$2,Unsur!$B$6:$C$21,2,0))*VLOOKUP(B439,Unsur!$E$6:$F$21,2,0))*E439)/100,2),"")</f>
        <v/>
      </c>
      <c r="H439" s="46" t="str">
        <f t="shared" si="20"/>
        <v/>
      </c>
      <c r="I439" s="47" t="str">
        <f t="shared" si="21"/>
        <v/>
      </c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</row>
    <row r="440" spans="1:37" s="49" customFormat="1" ht="15.75" hidden="1" thickBot="1" x14ac:dyDescent="0.3">
      <c r="A440" s="50" t="str">
        <f t="shared" si="22"/>
        <v/>
      </c>
      <c r="B440" s="44" t="str">
        <f>IFERROR(VLOOKUP(CONCATENATE(Ödeme!$K$2,Bordro!A440),Veri!$A:$H,6,0),"")</f>
        <v/>
      </c>
      <c r="C440" s="44" t="str">
        <f>IFERROR(VLOOKUP(CONCATENATE(Ödeme!$K$2,Bordro!A440),Veri!$A:$H,7,0),"")</f>
        <v/>
      </c>
      <c r="D440" s="45" t="str">
        <f>IFERROR(VLOOKUP(CONCATENATE(Ödeme!$K$2,Bordro!A440),Veri!$A:$H,5,0),"")</f>
        <v/>
      </c>
      <c r="E440" s="55" t="str">
        <f>IFERROR(ROUND(VLOOKUP(CONCATENATE(Ödeme!$K$2,Bordro!A440),Veri!$A:$H,8,0),2),"")</f>
        <v/>
      </c>
      <c r="F440" s="45" t="str">
        <f>IFERROR(VLOOKUP(C440,Akademisyen!$C:$D,2,0),"")</f>
        <v/>
      </c>
      <c r="G440" s="46" t="str">
        <f>IFERROR(ROUND((((9500*VLOOKUP(Ödeme!$K$2,Unsur!$B$6:$C$21,2,0))*VLOOKUP(B440,Unsur!$E$6:$F$21,2,0))*E440)/100,2),"")</f>
        <v/>
      </c>
      <c r="H440" s="46" t="str">
        <f t="shared" si="20"/>
        <v/>
      </c>
      <c r="I440" s="47" t="str">
        <f t="shared" si="21"/>
        <v/>
      </c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</row>
    <row r="441" spans="1:37" s="49" customFormat="1" ht="15.75" hidden="1" thickBot="1" x14ac:dyDescent="0.3">
      <c r="A441" s="50" t="str">
        <f t="shared" si="22"/>
        <v/>
      </c>
      <c r="B441" s="44" t="str">
        <f>IFERROR(VLOOKUP(CONCATENATE(Ödeme!$K$2,Bordro!A441),Veri!$A:$H,6,0),"")</f>
        <v/>
      </c>
      <c r="C441" s="44" t="str">
        <f>IFERROR(VLOOKUP(CONCATENATE(Ödeme!$K$2,Bordro!A441),Veri!$A:$H,7,0),"")</f>
        <v/>
      </c>
      <c r="D441" s="45" t="str">
        <f>IFERROR(VLOOKUP(CONCATENATE(Ödeme!$K$2,Bordro!A441),Veri!$A:$H,5,0),"")</f>
        <v/>
      </c>
      <c r="E441" s="55" t="str">
        <f>IFERROR(ROUND(VLOOKUP(CONCATENATE(Ödeme!$K$2,Bordro!A441),Veri!$A:$H,8,0),2),"")</f>
        <v/>
      </c>
      <c r="F441" s="45" t="str">
        <f>IFERROR(VLOOKUP(C441,Akademisyen!$C:$D,2,0),"")</f>
        <v/>
      </c>
      <c r="G441" s="46" t="str">
        <f>IFERROR(ROUND((((9500*VLOOKUP(Ödeme!$K$2,Unsur!$B$6:$C$21,2,0))*VLOOKUP(B441,Unsur!$E$6:$F$21,2,0))*E441)/100,2),"")</f>
        <v/>
      </c>
      <c r="H441" s="46" t="str">
        <f t="shared" si="20"/>
        <v/>
      </c>
      <c r="I441" s="47" t="str">
        <f t="shared" si="21"/>
        <v/>
      </c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</row>
    <row r="442" spans="1:37" s="49" customFormat="1" ht="15.75" hidden="1" thickBot="1" x14ac:dyDescent="0.3">
      <c r="A442" s="50" t="str">
        <f t="shared" si="22"/>
        <v/>
      </c>
      <c r="B442" s="44" t="str">
        <f>IFERROR(VLOOKUP(CONCATENATE(Ödeme!$K$2,Bordro!A442),Veri!$A:$H,6,0),"")</f>
        <v/>
      </c>
      <c r="C442" s="44" t="str">
        <f>IFERROR(VLOOKUP(CONCATENATE(Ödeme!$K$2,Bordro!A442),Veri!$A:$H,7,0),"")</f>
        <v/>
      </c>
      <c r="D442" s="45" t="str">
        <f>IFERROR(VLOOKUP(CONCATENATE(Ödeme!$K$2,Bordro!A442),Veri!$A:$H,5,0),"")</f>
        <v/>
      </c>
      <c r="E442" s="55" t="str">
        <f>IFERROR(ROUND(VLOOKUP(CONCATENATE(Ödeme!$K$2,Bordro!A442),Veri!$A:$H,8,0),2),"")</f>
        <v/>
      </c>
      <c r="F442" s="45" t="str">
        <f>IFERROR(VLOOKUP(C442,Akademisyen!$C:$D,2,0),"")</f>
        <v/>
      </c>
      <c r="G442" s="46" t="str">
        <f>IFERROR(ROUND((((9500*VLOOKUP(Ödeme!$K$2,Unsur!$B$6:$C$21,2,0))*VLOOKUP(B442,Unsur!$E$6:$F$21,2,0))*E442)/100,2),"")</f>
        <v/>
      </c>
      <c r="H442" s="46" t="str">
        <f t="shared" si="20"/>
        <v/>
      </c>
      <c r="I442" s="47" t="str">
        <f t="shared" si="21"/>
        <v/>
      </c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</row>
    <row r="443" spans="1:37" s="49" customFormat="1" ht="15.75" hidden="1" thickBot="1" x14ac:dyDescent="0.3">
      <c r="A443" s="50" t="str">
        <f t="shared" si="22"/>
        <v/>
      </c>
      <c r="B443" s="44" t="str">
        <f>IFERROR(VLOOKUP(CONCATENATE(Ödeme!$K$2,Bordro!A443),Veri!$A:$H,6,0),"")</f>
        <v/>
      </c>
      <c r="C443" s="44" t="str">
        <f>IFERROR(VLOOKUP(CONCATENATE(Ödeme!$K$2,Bordro!A443),Veri!$A:$H,7,0),"")</f>
        <v/>
      </c>
      <c r="D443" s="45" t="str">
        <f>IFERROR(VLOOKUP(CONCATENATE(Ödeme!$K$2,Bordro!A443),Veri!$A:$H,5,0),"")</f>
        <v/>
      </c>
      <c r="E443" s="55" t="str">
        <f>IFERROR(ROUND(VLOOKUP(CONCATENATE(Ödeme!$K$2,Bordro!A443),Veri!$A:$H,8,0),2),"")</f>
        <v/>
      </c>
      <c r="F443" s="45" t="str">
        <f>IFERROR(VLOOKUP(C443,Akademisyen!$C:$D,2,0),"")</f>
        <v/>
      </c>
      <c r="G443" s="46" t="str">
        <f>IFERROR(ROUND((((9500*VLOOKUP(Ödeme!$K$2,Unsur!$B$6:$C$21,2,0))*VLOOKUP(B443,Unsur!$E$6:$F$21,2,0))*E443)/100,2),"")</f>
        <v/>
      </c>
      <c r="H443" s="46" t="str">
        <f t="shared" si="20"/>
        <v/>
      </c>
      <c r="I443" s="47" t="str">
        <f t="shared" si="21"/>
        <v/>
      </c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</row>
    <row r="444" spans="1:37" s="49" customFormat="1" ht="15.75" hidden="1" thickBot="1" x14ac:dyDescent="0.3">
      <c r="A444" s="50" t="str">
        <f t="shared" si="22"/>
        <v/>
      </c>
      <c r="B444" s="44" t="str">
        <f>IFERROR(VLOOKUP(CONCATENATE(Ödeme!$K$2,Bordro!A444),Veri!$A:$H,6,0),"")</f>
        <v/>
      </c>
      <c r="C444" s="44" t="str">
        <f>IFERROR(VLOOKUP(CONCATENATE(Ödeme!$K$2,Bordro!A444),Veri!$A:$H,7,0),"")</f>
        <v/>
      </c>
      <c r="D444" s="45" t="str">
        <f>IFERROR(VLOOKUP(CONCATENATE(Ödeme!$K$2,Bordro!A444),Veri!$A:$H,5,0),"")</f>
        <v/>
      </c>
      <c r="E444" s="55" t="str">
        <f>IFERROR(ROUND(VLOOKUP(CONCATENATE(Ödeme!$K$2,Bordro!A444),Veri!$A:$H,8,0),2),"")</f>
        <v/>
      </c>
      <c r="F444" s="45" t="str">
        <f>IFERROR(VLOOKUP(C444,Akademisyen!$C:$D,2,0),"")</f>
        <v/>
      </c>
      <c r="G444" s="46" t="str">
        <f>IFERROR(ROUND((((9500*VLOOKUP(Ödeme!$K$2,Unsur!$B$6:$C$21,2,0))*VLOOKUP(B444,Unsur!$E$6:$F$21,2,0))*E444)/100,2),"")</f>
        <v/>
      </c>
      <c r="H444" s="46" t="str">
        <f t="shared" si="20"/>
        <v/>
      </c>
      <c r="I444" s="47" t="str">
        <f t="shared" si="21"/>
        <v/>
      </c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</row>
    <row r="445" spans="1:37" s="49" customFormat="1" ht="15.75" hidden="1" thickBot="1" x14ac:dyDescent="0.3">
      <c r="A445" s="50" t="str">
        <f t="shared" si="22"/>
        <v/>
      </c>
      <c r="B445" s="44" t="str">
        <f>IFERROR(VLOOKUP(CONCATENATE(Ödeme!$K$2,Bordro!A445),Veri!$A:$H,6,0),"")</f>
        <v/>
      </c>
      <c r="C445" s="44" t="str">
        <f>IFERROR(VLOOKUP(CONCATENATE(Ödeme!$K$2,Bordro!A445),Veri!$A:$H,7,0),"")</f>
        <v/>
      </c>
      <c r="D445" s="45" t="str">
        <f>IFERROR(VLOOKUP(CONCATENATE(Ödeme!$K$2,Bordro!A445),Veri!$A:$H,5,0),"")</f>
        <v/>
      </c>
      <c r="E445" s="55" t="str">
        <f>IFERROR(ROUND(VLOOKUP(CONCATENATE(Ödeme!$K$2,Bordro!A445),Veri!$A:$H,8,0),2),"")</f>
        <v/>
      </c>
      <c r="F445" s="45" t="str">
        <f>IFERROR(VLOOKUP(C445,Akademisyen!$C:$D,2,0),"")</f>
        <v/>
      </c>
      <c r="G445" s="46" t="str">
        <f>IFERROR(ROUND((((9500*VLOOKUP(Ödeme!$K$2,Unsur!$B$6:$C$21,2,0))*VLOOKUP(B445,Unsur!$E$6:$F$21,2,0))*E445)/100,2),"")</f>
        <v/>
      </c>
      <c r="H445" s="46" t="str">
        <f t="shared" si="20"/>
        <v/>
      </c>
      <c r="I445" s="47" t="str">
        <f t="shared" si="21"/>
        <v/>
      </c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</row>
    <row r="446" spans="1:37" s="49" customFormat="1" ht="15.75" hidden="1" thickBot="1" x14ac:dyDescent="0.3">
      <c r="A446" s="50" t="str">
        <f t="shared" si="22"/>
        <v/>
      </c>
      <c r="B446" s="44" t="str">
        <f>IFERROR(VLOOKUP(CONCATENATE(Ödeme!$K$2,Bordro!A446),Veri!$A:$H,6,0),"")</f>
        <v/>
      </c>
      <c r="C446" s="44" t="str">
        <f>IFERROR(VLOOKUP(CONCATENATE(Ödeme!$K$2,Bordro!A446),Veri!$A:$H,7,0),"")</f>
        <v/>
      </c>
      <c r="D446" s="45" t="str">
        <f>IFERROR(VLOOKUP(CONCATENATE(Ödeme!$K$2,Bordro!A446),Veri!$A:$H,5,0),"")</f>
        <v/>
      </c>
      <c r="E446" s="55" t="str">
        <f>IFERROR(ROUND(VLOOKUP(CONCATENATE(Ödeme!$K$2,Bordro!A446),Veri!$A:$H,8,0),2),"")</f>
        <v/>
      </c>
      <c r="F446" s="45" t="str">
        <f>IFERROR(VLOOKUP(C446,Akademisyen!$C:$D,2,0),"")</f>
        <v/>
      </c>
      <c r="G446" s="46" t="str">
        <f>IFERROR(ROUND((((9500*VLOOKUP(Ödeme!$K$2,Unsur!$B$6:$C$21,2,0))*VLOOKUP(B446,Unsur!$E$6:$F$21,2,0))*E446)/100,2),"")</f>
        <v/>
      </c>
      <c r="H446" s="46" t="str">
        <f t="shared" si="20"/>
        <v/>
      </c>
      <c r="I446" s="47" t="str">
        <f t="shared" si="21"/>
        <v/>
      </c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</row>
    <row r="447" spans="1:37" s="49" customFormat="1" ht="15.75" hidden="1" thickBot="1" x14ac:dyDescent="0.3">
      <c r="A447" s="50" t="str">
        <f t="shared" si="22"/>
        <v/>
      </c>
      <c r="B447" s="44" t="str">
        <f>IFERROR(VLOOKUP(CONCATENATE(Ödeme!$K$2,Bordro!A447),Veri!$A:$H,6,0),"")</f>
        <v/>
      </c>
      <c r="C447" s="44" t="str">
        <f>IFERROR(VLOOKUP(CONCATENATE(Ödeme!$K$2,Bordro!A447),Veri!$A:$H,7,0),"")</f>
        <v/>
      </c>
      <c r="D447" s="45" t="str">
        <f>IFERROR(VLOOKUP(CONCATENATE(Ödeme!$K$2,Bordro!A447),Veri!$A:$H,5,0),"")</f>
        <v/>
      </c>
      <c r="E447" s="55" t="str">
        <f>IFERROR(ROUND(VLOOKUP(CONCATENATE(Ödeme!$K$2,Bordro!A447),Veri!$A:$H,8,0),2),"")</f>
        <v/>
      </c>
      <c r="F447" s="45" t="str">
        <f>IFERROR(VLOOKUP(C447,Akademisyen!$C:$D,2,0),"")</f>
        <v/>
      </c>
      <c r="G447" s="46" t="str">
        <f>IFERROR(ROUND((((9500*VLOOKUP(Ödeme!$K$2,Unsur!$B$6:$C$21,2,0))*VLOOKUP(B447,Unsur!$E$6:$F$21,2,0))*E447)/100,2),"")</f>
        <v/>
      </c>
      <c r="H447" s="46" t="str">
        <f t="shared" si="20"/>
        <v/>
      </c>
      <c r="I447" s="47" t="str">
        <f t="shared" si="21"/>
        <v/>
      </c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</row>
    <row r="448" spans="1:37" s="49" customFormat="1" ht="15.75" hidden="1" thickBot="1" x14ac:dyDescent="0.3">
      <c r="A448" s="50" t="str">
        <f t="shared" si="22"/>
        <v/>
      </c>
      <c r="B448" s="44" t="str">
        <f>IFERROR(VLOOKUP(CONCATENATE(Ödeme!$K$2,Bordro!A448),Veri!$A:$H,6,0),"")</f>
        <v/>
      </c>
      <c r="C448" s="44" t="str">
        <f>IFERROR(VLOOKUP(CONCATENATE(Ödeme!$K$2,Bordro!A448),Veri!$A:$H,7,0),"")</f>
        <v/>
      </c>
      <c r="D448" s="45" t="str">
        <f>IFERROR(VLOOKUP(CONCATENATE(Ödeme!$K$2,Bordro!A448),Veri!$A:$H,5,0),"")</f>
        <v/>
      </c>
      <c r="E448" s="55" t="str">
        <f>IFERROR(ROUND(VLOOKUP(CONCATENATE(Ödeme!$K$2,Bordro!A448),Veri!$A:$H,8,0),2),"")</f>
        <v/>
      </c>
      <c r="F448" s="45" t="str">
        <f>IFERROR(VLOOKUP(C448,Akademisyen!$C:$D,2,0),"")</f>
        <v/>
      </c>
      <c r="G448" s="46" t="str">
        <f>IFERROR(ROUND((((9500*VLOOKUP(Ödeme!$K$2,Unsur!$B$6:$C$21,2,0))*VLOOKUP(B448,Unsur!$E$6:$F$21,2,0))*E448)/100,2),"")</f>
        <v/>
      </c>
      <c r="H448" s="46" t="str">
        <f t="shared" si="20"/>
        <v/>
      </c>
      <c r="I448" s="47" t="str">
        <f t="shared" si="21"/>
        <v/>
      </c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</row>
    <row r="449" spans="1:37" s="49" customFormat="1" ht="15.75" hidden="1" thickBot="1" x14ac:dyDescent="0.3">
      <c r="A449" s="50" t="str">
        <f t="shared" si="22"/>
        <v/>
      </c>
      <c r="B449" s="44" t="str">
        <f>IFERROR(VLOOKUP(CONCATENATE(Ödeme!$K$2,Bordro!A449),Veri!$A:$H,6,0),"")</f>
        <v/>
      </c>
      <c r="C449" s="44" t="str">
        <f>IFERROR(VLOOKUP(CONCATENATE(Ödeme!$K$2,Bordro!A449),Veri!$A:$H,7,0),"")</f>
        <v/>
      </c>
      <c r="D449" s="45" t="str">
        <f>IFERROR(VLOOKUP(CONCATENATE(Ödeme!$K$2,Bordro!A449),Veri!$A:$H,5,0),"")</f>
        <v/>
      </c>
      <c r="E449" s="55" t="str">
        <f>IFERROR(ROUND(VLOOKUP(CONCATENATE(Ödeme!$K$2,Bordro!A449),Veri!$A:$H,8,0),2),"")</f>
        <v/>
      </c>
      <c r="F449" s="45" t="str">
        <f>IFERROR(VLOOKUP(C449,Akademisyen!$C:$D,2,0),"")</f>
        <v/>
      </c>
      <c r="G449" s="46" t="str">
        <f>IFERROR(ROUND((((9500*VLOOKUP(Ödeme!$K$2,Unsur!$B$6:$C$21,2,0))*VLOOKUP(B449,Unsur!$E$6:$F$21,2,0))*E449)/100,2),"")</f>
        <v/>
      </c>
      <c r="H449" s="46" t="str">
        <f t="shared" si="20"/>
        <v/>
      </c>
      <c r="I449" s="47" t="str">
        <f t="shared" si="21"/>
        <v/>
      </c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</row>
    <row r="450" spans="1:37" s="49" customFormat="1" ht="15.75" hidden="1" thickBot="1" x14ac:dyDescent="0.3">
      <c r="A450" s="50" t="str">
        <f t="shared" si="22"/>
        <v/>
      </c>
      <c r="B450" s="44" t="str">
        <f>IFERROR(VLOOKUP(CONCATENATE(Ödeme!$K$2,Bordro!A450),Veri!$A:$H,6,0),"")</f>
        <v/>
      </c>
      <c r="C450" s="44" t="str">
        <f>IFERROR(VLOOKUP(CONCATENATE(Ödeme!$K$2,Bordro!A450),Veri!$A:$H,7,0),"")</f>
        <v/>
      </c>
      <c r="D450" s="45" t="str">
        <f>IFERROR(VLOOKUP(CONCATENATE(Ödeme!$K$2,Bordro!A450),Veri!$A:$H,5,0),"")</f>
        <v/>
      </c>
      <c r="E450" s="55" t="str">
        <f>IFERROR(ROUND(VLOOKUP(CONCATENATE(Ödeme!$K$2,Bordro!A450),Veri!$A:$H,8,0),2),"")</f>
        <v/>
      </c>
      <c r="F450" s="45" t="str">
        <f>IFERROR(VLOOKUP(C450,Akademisyen!$C:$D,2,0),"")</f>
        <v/>
      </c>
      <c r="G450" s="46" t="str">
        <f>IFERROR(ROUND((((9500*VLOOKUP(Ödeme!$K$2,Unsur!$B$6:$C$21,2,0))*VLOOKUP(B450,Unsur!$E$6:$F$21,2,0))*E450)/100,2),"")</f>
        <v/>
      </c>
      <c r="H450" s="46" t="str">
        <f t="shared" si="20"/>
        <v/>
      </c>
      <c r="I450" s="47" t="str">
        <f t="shared" si="21"/>
        <v/>
      </c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</row>
    <row r="451" spans="1:37" s="49" customFormat="1" ht="15.75" hidden="1" thickBot="1" x14ac:dyDescent="0.3">
      <c r="A451" s="50" t="str">
        <f t="shared" si="22"/>
        <v/>
      </c>
      <c r="B451" s="44" t="str">
        <f>IFERROR(VLOOKUP(CONCATENATE(Ödeme!$K$2,Bordro!A451),Veri!$A:$H,6,0),"")</f>
        <v/>
      </c>
      <c r="C451" s="44" t="str">
        <f>IFERROR(VLOOKUP(CONCATENATE(Ödeme!$K$2,Bordro!A451),Veri!$A:$H,7,0),"")</f>
        <v/>
      </c>
      <c r="D451" s="45" t="str">
        <f>IFERROR(VLOOKUP(CONCATENATE(Ödeme!$K$2,Bordro!A451),Veri!$A:$H,5,0),"")</f>
        <v/>
      </c>
      <c r="E451" s="55" t="str">
        <f>IFERROR(ROUND(VLOOKUP(CONCATENATE(Ödeme!$K$2,Bordro!A451),Veri!$A:$H,8,0),2),"")</f>
        <v/>
      </c>
      <c r="F451" s="45" t="str">
        <f>IFERROR(VLOOKUP(C451,Akademisyen!$C:$D,2,0),"")</f>
        <v/>
      </c>
      <c r="G451" s="46" t="str">
        <f>IFERROR(ROUND((((9500*VLOOKUP(Ödeme!$K$2,Unsur!$B$6:$C$21,2,0))*VLOOKUP(B451,Unsur!$E$6:$F$21,2,0))*E451)/100,2),"")</f>
        <v/>
      </c>
      <c r="H451" s="46" t="str">
        <f t="shared" si="20"/>
        <v/>
      </c>
      <c r="I451" s="47" t="str">
        <f t="shared" si="21"/>
        <v/>
      </c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</row>
    <row r="452" spans="1:37" s="49" customFormat="1" ht="15.75" hidden="1" thickBot="1" x14ac:dyDescent="0.3">
      <c r="A452" s="50" t="str">
        <f t="shared" si="22"/>
        <v/>
      </c>
      <c r="B452" s="44" t="str">
        <f>IFERROR(VLOOKUP(CONCATENATE(Ödeme!$K$2,Bordro!A452),Veri!$A:$H,6,0),"")</f>
        <v/>
      </c>
      <c r="C452" s="44" t="str">
        <f>IFERROR(VLOOKUP(CONCATENATE(Ödeme!$K$2,Bordro!A452),Veri!$A:$H,7,0),"")</f>
        <v/>
      </c>
      <c r="D452" s="45" t="str">
        <f>IFERROR(VLOOKUP(CONCATENATE(Ödeme!$K$2,Bordro!A452),Veri!$A:$H,5,0),"")</f>
        <v/>
      </c>
      <c r="E452" s="55" t="str">
        <f>IFERROR(ROUND(VLOOKUP(CONCATENATE(Ödeme!$K$2,Bordro!A452),Veri!$A:$H,8,0),2),"")</f>
        <v/>
      </c>
      <c r="F452" s="45" t="str">
        <f>IFERROR(VLOOKUP(C452,Akademisyen!$C:$D,2,0),"")</f>
        <v/>
      </c>
      <c r="G452" s="46" t="str">
        <f>IFERROR(ROUND((((9500*VLOOKUP(Ödeme!$K$2,Unsur!$B$6:$C$21,2,0))*VLOOKUP(B452,Unsur!$E$6:$F$21,2,0))*E452)/100,2),"")</f>
        <v/>
      </c>
      <c r="H452" s="46" t="str">
        <f t="shared" si="20"/>
        <v/>
      </c>
      <c r="I452" s="47" t="str">
        <f t="shared" si="21"/>
        <v/>
      </c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</row>
    <row r="453" spans="1:37" s="49" customFormat="1" ht="15.75" hidden="1" thickBot="1" x14ac:dyDescent="0.3">
      <c r="A453" s="50" t="str">
        <f t="shared" si="22"/>
        <v/>
      </c>
      <c r="B453" s="44" t="str">
        <f>IFERROR(VLOOKUP(CONCATENATE(Ödeme!$K$2,Bordro!A453),Veri!$A:$H,6,0),"")</f>
        <v/>
      </c>
      <c r="C453" s="44" t="str">
        <f>IFERROR(VLOOKUP(CONCATENATE(Ödeme!$K$2,Bordro!A453),Veri!$A:$H,7,0),"")</f>
        <v/>
      </c>
      <c r="D453" s="45" t="str">
        <f>IFERROR(VLOOKUP(CONCATENATE(Ödeme!$K$2,Bordro!A453),Veri!$A:$H,5,0),"")</f>
        <v/>
      </c>
      <c r="E453" s="55" t="str">
        <f>IFERROR(ROUND(VLOOKUP(CONCATENATE(Ödeme!$K$2,Bordro!A453),Veri!$A:$H,8,0),2),"")</f>
        <v/>
      </c>
      <c r="F453" s="45" t="str">
        <f>IFERROR(VLOOKUP(C453,Akademisyen!$C:$D,2,0),"")</f>
        <v/>
      </c>
      <c r="G453" s="46" t="str">
        <f>IFERROR(ROUND((((9500*VLOOKUP(Ödeme!$K$2,Unsur!$B$6:$C$21,2,0))*VLOOKUP(B453,Unsur!$E$6:$F$21,2,0))*E453)/100,2),"")</f>
        <v/>
      </c>
      <c r="H453" s="46" t="str">
        <f t="shared" ref="H453:H516" si="23">IFERROR(ROUND(G453*0.759/100,2),"")</f>
        <v/>
      </c>
      <c r="I453" s="47" t="str">
        <f t="shared" ref="I453:I516" si="24">IFERROR(G453-H453,"")</f>
        <v/>
      </c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</row>
    <row r="454" spans="1:37" s="49" customFormat="1" ht="15.75" hidden="1" thickBot="1" x14ac:dyDescent="0.3">
      <c r="A454" s="50" t="str">
        <f t="shared" si="22"/>
        <v/>
      </c>
      <c r="B454" s="44" t="str">
        <f>IFERROR(VLOOKUP(CONCATENATE(Ödeme!$K$2,Bordro!A454),Veri!$A:$H,6,0),"")</f>
        <v/>
      </c>
      <c r="C454" s="44" t="str">
        <f>IFERROR(VLOOKUP(CONCATENATE(Ödeme!$K$2,Bordro!A454),Veri!$A:$H,7,0),"")</f>
        <v/>
      </c>
      <c r="D454" s="45" t="str">
        <f>IFERROR(VLOOKUP(CONCATENATE(Ödeme!$K$2,Bordro!A454),Veri!$A:$H,5,0),"")</f>
        <v/>
      </c>
      <c r="E454" s="55" t="str">
        <f>IFERROR(ROUND(VLOOKUP(CONCATENATE(Ödeme!$K$2,Bordro!A454),Veri!$A:$H,8,0),2),"")</f>
        <v/>
      </c>
      <c r="F454" s="45" t="str">
        <f>IFERROR(VLOOKUP(C454,Akademisyen!$C:$D,2,0),"")</f>
        <v/>
      </c>
      <c r="G454" s="46" t="str">
        <f>IFERROR(ROUND((((9500*VLOOKUP(Ödeme!$K$2,Unsur!$B$6:$C$21,2,0))*VLOOKUP(B454,Unsur!$E$6:$F$21,2,0))*E454)/100,2),"")</f>
        <v/>
      </c>
      <c r="H454" s="46" t="str">
        <f t="shared" si="23"/>
        <v/>
      </c>
      <c r="I454" s="47" t="str">
        <f t="shared" si="24"/>
        <v/>
      </c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</row>
    <row r="455" spans="1:37" s="49" customFormat="1" ht="15.75" hidden="1" thickBot="1" x14ac:dyDescent="0.3">
      <c r="A455" s="50" t="str">
        <f t="shared" si="22"/>
        <v/>
      </c>
      <c r="B455" s="44" t="str">
        <f>IFERROR(VLOOKUP(CONCATENATE(Ödeme!$K$2,Bordro!A455),Veri!$A:$H,6,0),"")</f>
        <v/>
      </c>
      <c r="C455" s="44" t="str">
        <f>IFERROR(VLOOKUP(CONCATENATE(Ödeme!$K$2,Bordro!A455),Veri!$A:$H,7,0),"")</f>
        <v/>
      </c>
      <c r="D455" s="45" t="str">
        <f>IFERROR(VLOOKUP(CONCATENATE(Ödeme!$K$2,Bordro!A455),Veri!$A:$H,5,0),"")</f>
        <v/>
      </c>
      <c r="E455" s="55" t="str">
        <f>IFERROR(ROUND(VLOOKUP(CONCATENATE(Ödeme!$K$2,Bordro!A455),Veri!$A:$H,8,0),2),"")</f>
        <v/>
      </c>
      <c r="F455" s="45" t="str">
        <f>IFERROR(VLOOKUP(C455,Akademisyen!$C:$D,2,0),"")</f>
        <v/>
      </c>
      <c r="G455" s="46" t="str">
        <f>IFERROR(ROUND((((9500*VLOOKUP(Ödeme!$K$2,Unsur!$B$6:$C$21,2,0))*VLOOKUP(B455,Unsur!$E$6:$F$21,2,0))*E455)/100,2),"")</f>
        <v/>
      </c>
      <c r="H455" s="46" t="str">
        <f t="shared" si="23"/>
        <v/>
      </c>
      <c r="I455" s="47" t="str">
        <f t="shared" si="24"/>
        <v/>
      </c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</row>
    <row r="456" spans="1:37" s="49" customFormat="1" ht="15.75" hidden="1" thickBot="1" x14ac:dyDescent="0.3">
      <c r="A456" s="50" t="str">
        <f t="shared" si="22"/>
        <v/>
      </c>
      <c r="B456" s="44" t="str">
        <f>IFERROR(VLOOKUP(CONCATENATE(Ödeme!$K$2,Bordro!A456),Veri!$A:$H,6,0),"")</f>
        <v/>
      </c>
      <c r="C456" s="44" t="str">
        <f>IFERROR(VLOOKUP(CONCATENATE(Ödeme!$K$2,Bordro!A456),Veri!$A:$H,7,0),"")</f>
        <v/>
      </c>
      <c r="D456" s="45" t="str">
        <f>IFERROR(VLOOKUP(CONCATENATE(Ödeme!$K$2,Bordro!A456),Veri!$A:$H,5,0),"")</f>
        <v/>
      </c>
      <c r="E456" s="55" t="str">
        <f>IFERROR(ROUND(VLOOKUP(CONCATENATE(Ödeme!$K$2,Bordro!A456),Veri!$A:$H,8,0),2),"")</f>
        <v/>
      </c>
      <c r="F456" s="45" t="str">
        <f>IFERROR(VLOOKUP(C456,Akademisyen!$C:$D,2,0),"")</f>
        <v/>
      </c>
      <c r="G456" s="46" t="str">
        <f>IFERROR(ROUND((((9500*VLOOKUP(Ödeme!$K$2,Unsur!$B$6:$C$21,2,0))*VLOOKUP(B456,Unsur!$E$6:$F$21,2,0))*E456)/100,2),"")</f>
        <v/>
      </c>
      <c r="H456" s="46" t="str">
        <f t="shared" si="23"/>
        <v/>
      </c>
      <c r="I456" s="47" t="str">
        <f t="shared" si="24"/>
        <v/>
      </c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</row>
    <row r="457" spans="1:37" s="49" customFormat="1" ht="15.75" hidden="1" thickBot="1" x14ac:dyDescent="0.3">
      <c r="A457" s="50" t="str">
        <f t="shared" si="22"/>
        <v/>
      </c>
      <c r="B457" s="44" t="str">
        <f>IFERROR(VLOOKUP(CONCATENATE(Ödeme!$K$2,Bordro!A457),Veri!$A:$H,6,0),"")</f>
        <v/>
      </c>
      <c r="C457" s="44" t="str">
        <f>IFERROR(VLOOKUP(CONCATENATE(Ödeme!$K$2,Bordro!A457),Veri!$A:$H,7,0),"")</f>
        <v/>
      </c>
      <c r="D457" s="45" t="str">
        <f>IFERROR(VLOOKUP(CONCATENATE(Ödeme!$K$2,Bordro!A457),Veri!$A:$H,5,0),"")</f>
        <v/>
      </c>
      <c r="E457" s="55" t="str">
        <f>IFERROR(ROUND(VLOOKUP(CONCATENATE(Ödeme!$K$2,Bordro!A457),Veri!$A:$H,8,0),2),"")</f>
        <v/>
      </c>
      <c r="F457" s="45" t="str">
        <f>IFERROR(VLOOKUP(C457,Akademisyen!$C:$D,2,0),"")</f>
        <v/>
      </c>
      <c r="G457" s="46" t="str">
        <f>IFERROR(ROUND((((9500*VLOOKUP(Ödeme!$K$2,Unsur!$B$6:$C$21,2,0))*VLOOKUP(B457,Unsur!$E$6:$F$21,2,0))*E457)/100,2),"")</f>
        <v/>
      </c>
      <c r="H457" s="46" t="str">
        <f t="shared" si="23"/>
        <v/>
      </c>
      <c r="I457" s="47" t="str">
        <f t="shared" si="24"/>
        <v/>
      </c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</row>
    <row r="458" spans="1:37" s="49" customFormat="1" ht="15.75" hidden="1" thickBot="1" x14ac:dyDescent="0.3">
      <c r="A458" s="50" t="str">
        <f t="shared" si="22"/>
        <v/>
      </c>
      <c r="B458" s="44" t="str">
        <f>IFERROR(VLOOKUP(CONCATENATE(Ödeme!$K$2,Bordro!A458),Veri!$A:$H,6,0),"")</f>
        <v/>
      </c>
      <c r="C458" s="44" t="str">
        <f>IFERROR(VLOOKUP(CONCATENATE(Ödeme!$K$2,Bordro!A458),Veri!$A:$H,7,0),"")</f>
        <v/>
      </c>
      <c r="D458" s="45" t="str">
        <f>IFERROR(VLOOKUP(CONCATENATE(Ödeme!$K$2,Bordro!A458),Veri!$A:$H,5,0),"")</f>
        <v/>
      </c>
      <c r="E458" s="55" t="str">
        <f>IFERROR(ROUND(VLOOKUP(CONCATENATE(Ödeme!$K$2,Bordro!A458),Veri!$A:$H,8,0),2),"")</f>
        <v/>
      </c>
      <c r="F458" s="45" t="str">
        <f>IFERROR(VLOOKUP(C458,Akademisyen!$C:$D,2,0),"")</f>
        <v/>
      </c>
      <c r="G458" s="46" t="str">
        <f>IFERROR(ROUND((((9500*VLOOKUP(Ödeme!$K$2,Unsur!$B$6:$C$21,2,0))*VLOOKUP(B458,Unsur!$E$6:$F$21,2,0))*E458)/100,2),"")</f>
        <v/>
      </c>
      <c r="H458" s="46" t="str">
        <f t="shared" si="23"/>
        <v/>
      </c>
      <c r="I458" s="47" t="str">
        <f t="shared" si="24"/>
        <v/>
      </c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</row>
    <row r="459" spans="1:37" s="49" customFormat="1" ht="15.75" hidden="1" thickBot="1" x14ac:dyDescent="0.3">
      <c r="A459" s="50" t="str">
        <f t="shared" si="22"/>
        <v/>
      </c>
      <c r="B459" s="44" t="str">
        <f>IFERROR(VLOOKUP(CONCATENATE(Ödeme!$K$2,Bordro!A459),Veri!$A:$H,6,0),"")</f>
        <v/>
      </c>
      <c r="C459" s="44" t="str">
        <f>IFERROR(VLOOKUP(CONCATENATE(Ödeme!$K$2,Bordro!A459),Veri!$A:$H,7,0),"")</f>
        <v/>
      </c>
      <c r="D459" s="45" t="str">
        <f>IFERROR(VLOOKUP(CONCATENATE(Ödeme!$K$2,Bordro!A459),Veri!$A:$H,5,0),"")</f>
        <v/>
      </c>
      <c r="E459" s="55" t="str">
        <f>IFERROR(ROUND(VLOOKUP(CONCATENATE(Ödeme!$K$2,Bordro!A459),Veri!$A:$H,8,0),2),"")</f>
        <v/>
      </c>
      <c r="F459" s="45" t="str">
        <f>IFERROR(VLOOKUP(C459,Akademisyen!$C:$D,2,0),"")</f>
        <v/>
      </c>
      <c r="G459" s="46" t="str">
        <f>IFERROR(ROUND((((9500*VLOOKUP(Ödeme!$K$2,Unsur!$B$6:$C$21,2,0))*VLOOKUP(B459,Unsur!$E$6:$F$21,2,0))*E459)/100,2),"")</f>
        <v/>
      </c>
      <c r="H459" s="46" t="str">
        <f t="shared" si="23"/>
        <v/>
      </c>
      <c r="I459" s="47" t="str">
        <f t="shared" si="24"/>
        <v/>
      </c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</row>
    <row r="460" spans="1:37" s="49" customFormat="1" ht="15.75" hidden="1" thickBot="1" x14ac:dyDescent="0.3">
      <c r="A460" s="50" t="str">
        <f t="shared" si="22"/>
        <v/>
      </c>
      <c r="B460" s="44" t="str">
        <f>IFERROR(VLOOKUP(CONCATENATE(Ödeme!$K$2,Bordro!A460),Veri!$A:$H,6,0),"")</f>
        <v/>
      </c>
      <c r="C460" s="44" t="str">
        <f>IFERROR(VLOOKUP(CONCATENATE(Ödeme!$K$2,Bordro!A460),Veri!$A:$H,7,0),"")</f>
        <v/>
      </c>
      <c r="D460" s="45" t="str">
        <f>IFERROR(VLOOKUP(CONCATENATE(Ödeme!$K$2,Bordro!A460),Veri!$A:$H,5,0),"")</f>
        <v/>
      </c>
      <c r="E460" s="55" t="str">
        <f>IFERROR(ROUND(VLOOKUP(CONCATENATE(Ödeme!$K$2,Bordro!A460),Veri!$A:$H,8,0),2),"")</f>
        <v/>
      </c>
      <c r="F460" s="45" t="str">
        <f>IFERROR(VLOOKUP(C460,Akademisyen!$C:$D,2,0),"")</f>
        <v/>
      </c>
      <c r="G460" s="46" t="str">
        <f>IFERROR(ROUND((((9500*VLOOKUP(Ödeme!$K$2,Unsur!$B$6:$C$21,2,0))*VLOOKUP(B460,Unsur!$E$6:$F$21,2,0))*E460)/100,2),"")</f>
        <v/>
      </c>
      <c r="H460" s="46" t="str">
        <f t="shared" si="23"/>
        <v/>
      </c>
      <c r="I460" s="47" t="str">
        <f t="shared" si="24"/>
        <v/>
      </c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</row>
    <row r="461" spans="1:37" s="49" customFormat="1" ht="15.75" hidden="1" thickBot="1" x14ac:dyDescent="0.3">
      <c r="A461" s="50" t="str">
        <f t="shared" si="22"/>
        <v/>
      </c>
      <c r="B461" s="44" t="str">
        <f>IFERROR(VLOOKUP(CONCATENATE(Ödeme!$K$2,Bordro!A461),Veri!$A:$H,6,0),"")</f>
        <v/>
      </c>
      <c r="C461" s="44" t="str">
        <f>IFERROR(VLOOKUP(CONCATENATE(Ödeme!$K$2,Bordro!A461),Veri!$A:$H,7,0),"")</f>
        <v/>
      </c>
      <c r="D461" s="45" t="str">
        <f>IFERROR(VLOOKUP(CONCATENATE(Ödeme!$K$2,Bordro!A461),Veri!$A:$H,5,0),"")</f>
        <v/>
      </c>
      <c r="E461" s="55" t="str">
        <f>IFERROR(ROUND(VLOOKUP(CONCATENATE(Ödeme!$K$2,Bordro!A461),Veri!$A:$H,8,0),2),"")</f>
        <v/>
      </c>
      <c r="F461" s="45" t="str">
        <f>IFERROR(VLOOKUP(C461,Akademisyen!$C:$D,2,0),"")</f>
        <v/>
      </c>
      <c r="G461" s="46" t="str">
        <f>IFERROR(ROUND((((9500*VLOOKUP(Ödeme!$K$2,Unsur!$B$6:$C$21,2,0))*VLOOKUP(B461,Unsur!$E$6:$F$21,2,0))*E461)/100,2),"")</f>
        <v/>
      </c>
      <c r="H461" s="46" t="str">
        <f t="shared" si="23"/>
        <v/>
      </c>
      <c r="I461" s="47" t="str">
        <f t="shared" si="24"/>
        <v/>
      </c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</row>
    <row r="462" spans="1:37" s="49" customFormat="1" ht="15.75" hidden="1" thickBot="1" x14ac:dyDescent="0.3">
      <c r="A462" s="50" t="str">
        <f t="shared" si="22"/>
        <v/>
      </c>
      <c r="B462" s="44" t="str">
        <f>IFERROR(VLOOKUP(CONCATENATE(Ödeme!$K$2,Bordro!A462),Veri!$A:$H,6,0),"")</f>
        <v/>
      </c>
      <c r="C462" s="44" t="str">
        <f>IFERROR(VLOOKUP(CONCATENATE(Ödeme!$K$2,Bordro!A462),Veri!$A:$H,7,0),"")</f>
        <v/>
      </c>
      <c r="D462" s="45" t="str">
        <f>IFERROR(VLOOKUP(CONCATENATE(Ödeme!$K$2,Bordro!A462),Veri!$A:$H,5,0),"")</f>
        <v/>
      </c>
      <c r="E462" s="55" t="str">
        <f>IFERROR(ROUND(VLOOKUP(CONCATENATE(Ödeme!$K$2,Bordro!A462),Veri!$A:$H,8,0),2),"")</f>
        <v/>
      </c>
      <c r="F462" s="45" t="str">
        <f>IFERROR(VLOOKUP(C462,Akademisyen!$C:$D,2,0),"")</f>
        <v/>
      </c>
      <c r="G462" s="46" t="str">
        <f>IFERROR(ROUND((((9500*VLOOKUP(Ödeme!$K$2,Unsur!$B$6:$C$21,2,0))*VLOOKUP(B462,Unsur!$E$6:$F$21,2,0))*E462)/100,2),"")</f>
        <v/>
      </c>
      <c r="H462" s="46" t="str">
        <f t="shared" si="23"/>
        <v/>
      </c>
      <c r="I462" s="47" t="str">
        <f t="shared" si="24"/>
        <v/>
      </c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</row>
    <row r="463" spans="1:37" s="49" customFormat="1" ht="15.75" hidden="1" thickBot="1" x14ac:dyDescent="0.3">
      <c r="A463" s="50" t="str">
        <f t="shared" si="22"/>
        <v/>
      </c>
      <c r="B463" s="44" t="str">
        <f>IFERROR(VLOOKUP(CONCATENATE(Ödeme!$K$2,Bordro!A463),Veri!$A:$H,6,0),"")</f>
        <v/>
      </c>
      <c r="C463" s="44" t="str">
        <f>IFERROR(VLOOKUP(CONCATENATE(Ödeme!$K$2,Bordro!A463),Veri!$A:$H,7,0),"")</f>
        <v/>
      </c>
      <c r="D463" s="45" t="str">
        <f>IFERROR(VLOOKUP(CONCATENATE(Ödeme!$K$2,Bordro!A463),Veri!$A:$H,5,0),"")</f>
        <v/>
      </c>
      <c r="E463" s="55" t="str">
        <f>IFERROR(ROUND(VLOOKUP(CONCATENATE(Ödeme!$K$2,Bordro!A463),Veri!$A:$H,8,0),2),"")</f>
        <v/>
      </c>
      <c r="F463" s="45" t="str">
        <f>IFERROR(VLOOKUP(C463,Akademisyen!$C:$D,2,0),"")</f>
        <v/>
      </c>
      <c r="G463" s="46" t="str">
        <f>IFERROR(ROUND((((9500*VLOOKUP(Ödeme!$K$2,Unsur!$B$6:$C$21,2,0))*VLOOKUP(B463,Unsur!$E$6:$F$21,2,0))*E463)/100,2),"")</f>
        <v/>
      </c>
      <c r="H463" s="46" t="str">
        <f t="shared" si="23"/>
        <v/>
      </c>
      <c r="I463" s="47" t="str">
        <f t="shared" si="24"/>
        <v/>
      </c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</row>
    <row r="464" spans="1:37" s="49" customFormat="1" ht="15.75" hidden="1" thickBot="1" x14ac:dyDescent="0.3">
      <c r="A464" s="50" t="str">
        <f t="shared" si="22"/>
        <v/>
      </c>
      <c r="B464" s="44" t="str">
        <f>IFERROR(VLOOKUP(CONCATENATE(Ödeme!$K$2,Bordro!A464),Veri!$A:$H,6,0),"")</f>
        <v/>
      </c>
      <c r="C464" s="44" t="str">
        <f>IFERROR(VLOOKUP(CONCATENATE(Ödeme!$K$2,Bordro!A464),Veri!$A:$H,7,0),"")</f>
        <v/>
      </c>
      <c r="D464" s="45" t="str">
        <f>IFERROR(VLOOKUP(CONCATENATE(Ödeme!$K$2,Bordro!A464),Veri!$A:$H,5,0),"")</f>
        <v/>
      </c>
      <c r="E464" s="55" t="str">
        <f>IFERROR(ROUND(VLOOKUP(CONCATENATE(Ödeme!$K$2,Bordro!A464),Veri!$A:$H,8,0),2),"")</f>
        <v/>
      </c>
      <c r="F464" s="45" t="str">
        <f>IFERROR(VLOOKUP(C464,Akademisyen!$C:$D,2,0),"")</f>
        <v/>
      </c>
      <c r="G464" s="46" t="str">
        <f>IFERROR(ROUND((((9500*VLOOKUP(Ödeme!$K$2,Unsur!$B$6:$C$21,2,0))*VLOOKUP(B464,Unsur!$E$6:$F$21,2,0))*E464)/100,2),"")</f>
        <v/>
      </c>
      <c r="H464" s="46" t="str">
        <f t="shared" si="23"/>
        <v/>
      </c>
      <c r="I464" s="47" t="str">
        <f t="shared" si="24"/>
        <v/>
      </c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</row>
    <row r="465" spans="1:37" s="49" customFormat="1" ht="15.75" hidden="1" thickBot="1" x14ac:dyDescent="0.3">
      <c r="A465" s="50" t="str">
        <f t="shared" si="22"/>
        <v/>
      </c>
      <c r="B465" s="44" t="str">
        <f>IFERROR(VLOOKUP(CONCATENATE(Ödeme!$K$2,Bordro!A465),Veri!$A:$H,6,0),"")</f>
        <v/>
      </c>
      <c r="C465" s="44" t="str">
        <f>IFERROR(VLOOKUP(CONCATENATE(Ödeme!$K$2,Bordro!A465),Veri!$A:$H,7,0),"")</f>
        <v/>
      </c>
      <c r="D465" s="45" t="str">
        <f>IFERROR(VLOOKUP(CONCATENATE(Ödeme!$K$2,Bordro!A465),Veri!$A:$H,5,0),"")</f>
        <v/>
      </c>
      <c r="E465" s="55" t="str">
        <f>IFERROR(ROUND(VLOOKUP(CONCATENATE(Ödeme!$K$2,Bordro!A465),Veri!$A:$H,8,0),2),"")</f>
        <v/>
      </c>
      <c r="F465" s="45" t="str">
        <f>IFERROR(VLOOKUP(C465,Akademisyen!$C:$D,2,0),"")</f>
        <v/>
      </c>
      <c r="G465" s="46" t="str">
        <f>IFERROR(ROUND((((9500*VLOOKUP(Ödeme!$K$2,Unsur!$B$6:$C$21,2,0))*VLOOKUP(B465,Unsur!$E$6:$F$21,2,0))*E465)/100,2),"")</f>
        <v/>
      </c>
      <c r="H465" s="46" t="str">
        <f t="shared" si="23"/>
        <v/>
      </c>
      <c r="I465" s="47" t="str">
        <f t="shared" si="24"/>
        <v/>
      </c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</row>
    <row r="466" spans="1:37" s="49" customFormat="1" ht="15.75" hidden="1" thickBot="1" x14ac:dyDescent="0.3">
      <c r="A466" s="50" t="str">
        <f t="shared" si="22"/>
        <v/>
      </c>
      <c r="B466" s="44" t="str">
        <f>IFERROR(VLOOKUP(CONCATENATE(Ödeme!$K$2,Bordro!A466),Veri!$A:$H,6,0),"")</f>
        <v/>
      </c>
      <c r="C466" s="44" t="str">
        <f>IFERROR(VLOOKUP(CONCATENATE(Ödeme!$K$2,Bordro!A466),Veri!$A:$H,7,0),"")</f>
        <v/>
      </c>
      <c r="D466" s="45" t="str">
        <f>IFERROR(VLOOKUP(CONCATENATE(Ödeme!$K$2,Bordro!A466),Veri!$A:$H,5,0),"")</f>
        <v/>
      </c>
      <c r="E466" s="55" t="str">
        <f>IFERROR(ROUND(VLOOKUP(CONCATENATE(Ödeme!$K$2,Bordro!A466),Veri!$A:$H,8,0),2),"")</f>
        <v/>
      </c>
      <c r="F466" s="45" t="str">
        <f>IFERROR(VLOOKUP(C466,Akademisyen!$C:$D,2,0),"")</f>
        <v/>
      </c>
      <c r="G466" s="46" t="str">
        <f>IFERROR(ROUND((((9500*VLOOKUP(Ödeme!$K$2,Unsur!$B$6:$C$21,2,0))*VLOOKUP(B466,Unsur!$E$6:$F$21,2,0))*E466)/100,2),"")</f>
        <v/>
      </c>
      <c r="H466" s="46" t="str">
        <f t="shared" si="23"/>
        <v/>
      </c>
      <c r="I466" s="47" t="str">
        <f t="shared" si="24"/>
        <v/>
      </c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</row>
    <row r="467" spans="1:37" s="49" customFormat="1" ht="15.75" hidden="1" thickBot="1" x14ac:dyDescent="0.3">
      <c r="A467" s="50" t="str">
        <f t="shared" si="22"/>
        <v/>
      </c>
      <c r="B467" s="44" t="str">
        <f>IFERROR(VLOOKUP(CONCATENATE(Ödeme!$K$2,Bordro!A467),Veri!$A:$H,6,0),"")</f>
        <v/>
      </c>
      <c r="C467" s="44" t="str">
        <f>IFERROR(VLOOKUP(CONCATENATE(Ödeme!$K$2,Bordro!A467),Veri!$A:$H,7,0),"")</f>
        <v/>
      </c>
      <c r="D467" s="45" t="str">
        <f>IFERROR(VLOOKUP(CONCATENATE(Ödeme!$K$2,Bordro!A467),Veri!$A:$H,5,0),"")</f>
        <v/>
      </c>
      <c r="E467" s="55" t="str">
        <f>IFERROR(ROUND(VLOOKUP(CONCATENATE(Ödeme!$K$2,Bordro!A467),Veri!$A:$H,8,0),2),"")</f>
        <v/>
      </c>
      <c r="F467" s="45" t="str">
        <f>IFERROR(VLOOKUP(C467,Akademisyen!$C:$D,2,0),"")</f>
        <v/>
      </c>
      <c r="G467" s="46" t="str">
        <f>IFERROR(ROUND((((9500*VLOOKUP(Ödeme!$K$2,Unsur!$B$6:$C$21,2,0))*VLOOKUP(B467,Unsur!$E$6:$F$21,2,0))*E467)/100,2),"")</f>
        <v/>
      </c>
      <c r="H467" s="46" t="str">
        <f t="shared" si="23"/>
        <v/>
      </c>
      <c r="I467" s="47" t="str">
        <f t="shared" si="24"/>
        <v/>
      </c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</row>
    <row r="468" spans="1:37" s="49" customFormat="1" ht="15.75" hidden="1" thickBot="1" x14ac:dyDescent="0.3">
      <c r="A468" s="50" t="str">
        <f t="shared" si="22"/>
        <v/>
      </c>
      <c r="B468" s="44" t="str">
        <f>IFERROR(VLOOKUP(CONCATENATE(Ödeme!$K$2,Bordro!A468),Veri!$A:$H,6,0),"")</f>
        <v/>
      </c>
      <c r="C468" s="44" t="str">
        <f>IFERROR(VLOOKUP(CONCATENATE(Ödeme!$K$2,Bordro!A468),Veri!$A:$H,7,0),"")</f>
        <v/>
      </c>
      <c r="D468" s="45" t="str">
        <f>IFERROR(VLOOKUP(CONCATENATE(Ödeme!$K$2,Bordro!A468),Veri!$A:$H,5,0),"")</f>
        <v/>
      </c>
      <c r="E468" s="55" t="str">
        <f>IFERROR(ROUND(VLOOKUP(CONCATENATE(Ödeme!$K$2,Bordro!A468),Veri!$A:$H,8,0),2),"")</f>
        <v/>
      </c>
      <c r="F468" s="45" t="str">
        <f>IFERROR(VLOOKUP(C468,Akademisyen!$C:$D,2,0),"")</f>
        <v/>
      </c>
      <c r="G468" s="46" t="str">
        <f>IFERROR(ROUND((((9500*VLOOKUP(Ödeme!$K$2,Unsur!$B$6:$C$21,2,0))*VLOOKUP(B468,Unsur!$E$6:$F$21,2,0))*E468)/100,2),"")</f>
        <v/>
      </c>
      <c r="H468" s="46" t="str">
        <f t="shared" si="23"/>
        <v/>
      </c>
      <c r="I468" s="47" t="str">
        <f t="shared" si="24"/>
        <v/>
      </c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</row>
    <row r="469" spans="1:37" s="49" customFormat="1" ht="15.75" hidden="1" thickBot="1" x14ac:dyDescent="0.3">
      <c r="A469" s="50" t="str">
        <f t="shared" ref="A469:A532" si="25">IF(A468&gt;=$A$2,"",A468+1)</f>
        <v/>
      </c>
      <c r="B469" s="44" t="str">
        <f>IFERROR(VLOOKUP(CONCATENATE(Ödeme!$K$2,Bordro!A469),Veri!$A:$H,6,0),"")</f>
        <v/>
      </c>
      <c r="C469" s="44" t="str">
        <f>IFERROR(VLOOKUP(CONCATENATE(Ödeme!$K$2,Bordro!A469),Veri!$A:$H,7,0),"")</f>
        <v/>
      </c>
      <c r="D469" s="45" t="str">
        <f>IFERROR(VLOOKUP(CONCATENATE(Ödeme!$K$2,Bordro!A469),Veri!$A:$H,5,0),"")</f>
        <v/>
      </c>
      <c r="E469" s="55" t="str">
        <f>IFERROR(ROUND(VLOOKUP(CONCATENATE(Ödeme!$K$2,Bordro!A469),Veri!$A:$H,8,0),2),"")</f>
        <v/>
      </c>
      <c r="F469" s="45" t="str">
        <f>IFERROR(VLOOKUP(C469,Akademisyen!$C:$D,2,0),"")</f>
        <v/>
      </c>
      <c r="G469" s="46" t="str">
        <f>IFERROR(ROUND((((9500*VLOOKUP(Ödeme!$K$2,Unsur!$B$6:$C$21,2,0))*VLOOKUP(B469,Unsur!$E$6:$F$21,2,0))*E469)/100,2),"")</f>
        <v/>
      </c>
      <c r="H469" s="46" t="str">
        <f t="shared" si="23"/>
        <v/>
      </c>
      <c r="I469" s="47" t="str">
        <f t="shared" si="24"/>
        <v/>
      </c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</row>
    <row r="470" spans="1:37" s="49" customFormat="1" ht="15.75" hidden="1" thickBot="1" x14ac:dyDescent="0.3">
      <c r="A470" s="50" t="str">
        <f t="shared" si="25"/>
        <v/>
      </c>
      <c r="B470" s="44" t="str">
        <f>IFERROR(VLOOKUP(CONCATENATE(Ödeme!$K$2,Bordro!A470),Veri!$A:$H,6,0),"")</f>
        <v/>
      </c>
      <c r="C470" s="44" t="str">
        <f>IFERROR(VLOOKUP(CONCATENATE(Ödeme!$K$2,Bordro!A470),Veri!$A:$H,7,0),"")</f>
        <v/>
      </c>
      <c r="D470" s="45" t="str">
        <f>IFERROR(VLOOKUP(CONCATENATE(Ödeme!$K$2,Bordro!A470),Veri!$A:$H,5,0),"")</f>
        <v/>
      </c>
      <c r="E470" s="55" t="str">
        <f>IFERROR(ROUND(VLOOKUP(CONCATENATE(Ödeme!$K$2,Bordro!A470),Veri!$A:$H,8,0),2),"")</f>
        <v/>
      </c>
      <c r="F470" s="45" t="str">
        <f>IFERROR(VLOOKUP(C470,Akademisyen!$C:$D,2,0),"")</f>
        <v/>
      </c>
      <c r="G470" s="46" t="str">
        <f>IFERROR(ROUND((((9500*VLOOKUP(Ödeme!$K$2,Unsur!$B$6:$C$21,2,0))*VLOOKUP(B470,Unsur!$E$6:$F$21,2,0))*E470)/100,2),"")</f>
        <v/>
      </c>
      <c r="H470" s="46" t="str">
        <f t="shared" si="23"/>
        <v/>
      </c>
      <c r="I470" s="47" t="str">
        <f t="shared" si="24"/>
        <v/>
      </c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</row>
    <row r="471" spans="1:37" s="49" customFormat="1" ht="15.75" hidden="1" thickBot="1" x14ac:dyDescent="0.3">
      <c r="A471" s="50" t="str">
        <f t="shared" si="25"/>
        <v/>
      </c>
      <c r="B471" s="44" t="str">
        <f>IFERROR(VLOOKUP(CONCATENATE(Ödeme!$K$2,Bordro!A471),Veri!$A:$H,6,0),"")</f>
        <v/>
      </c>
      <c r="C471" s="44" t="str">
        <f>IFERROR(VLOOKUP(CONCATENATE(Ödeme!$K$2,Bordro!A471),Veri!$A:$H,7,0),"")</f>
        <v/>
      </c>
      <c r="D471" s="45" t="str">
        <f>IFERROR(VLOOKUP(CONCATENATE(Ödeme!$K$2,Bordro!A471),Veri!$A:$H,5,0),"")</f>
        <v/>
      </c>
      <c r="E471" s="55" t="str">
        <f>IFERROR(ROUND(VLOOKUP(CONCATENATE(Ödeme!$K$2,Bordro!A471),Veri!$A:$H,8,0),2),"")</f>
        <v/>
      </c>
      <c r="F471" s="45" t="str">
        <f>IFERROR(VLOOKUP(C471,Akademisyen!$C:$D,2,0),"")</f>
        <v/>
      </c>
      <c r="G471" s="46" t="str">
        <f>IFERROR(ROUND((((9500*VLOOKUP(Ödeme!$K$2,Unsur!$B$6:$C$21,2,0))*VLOOKUP(B471,Unsur!$E$6:$F$21,2,0))*E471)/100,2),"")</f>
        <v/>
      </c>
      <c r="H471" s="46" t="str">
        <f t="shared" si="23"/>
        <v/>
      </c>
      <c r="I471" s="47" t="str">
        <f t="shared" si="24"/>
        <v/>
      </c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</row>
    <row r="472" spans="1:37" s="49" customFormat="1" ht="15.75" hidden="1" thickBot="1" x14ac:dyDescent="0.3">
      <c r="A472" s="50" t="str">
        <f t="shared" si="25"/>
        <v/>
      </c>
      <c r="B472" s="44" t="str">
        <f>IFERROR(VLOOKUP(CONCATENATE(Ödeme!$K$2,Bordro!A472),Veri!$A:$H,6,0),"")</f>
        <v/>
      </c>
      <c r="C472" s="44" t="str">
        <f>IFERROR(VLOOKUP(CONCATENATE(Ödeme!$K$2,Bordro!A472),Veri!$A:$H,7,0),"")</f>
        <v/>
      </c>
      <c r="D472" s="45" t="str">
        <f>IFERROR(VLOOKUP(CONCATENATE(Ödeme!$K$2,Bordro!A472),Veri!$A:$H,5,0),"")</f>
        <v/>
      </c>
      <c r="E472" s="55" t="str">
        <f>IFERROR(ROUND(VLOOKUP(CONCATENATE(Ödeme!$K$2,Bordro!A472),Veri!$A:$H,8,0),2),"")</f>
        <v/>
      </c>
      <c r="F472" s="45" t="str">
        <f>IFERROR(VLOOKUP(C472,Akademisyen!$C:$D,2,0),"")</f>
        <v/>
      </c>
      <c r="G472" s="46" t="str">
        <f>IFERROR(ROUND((((9500*VLOOKUP(Ödeme!$K$2,Unsur!$B$6:$C$21,2,0))*VLOOKUP(B472,Unsur!$E$6:$F$21,2,0))*E472)/100,2),"")</f>
        <v/>
      </c>
      <c r="H472" s="46" t="str">
        <f t="shared" si="23"/>
        <v/>
      </c>
      <c r="I472" s="47" t="str">
        <f t="shared" si="24"/>
        <v/>
      </c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</row>
    <row r="473" spans="1:37" s="49" customFormat="1" ht="15.75" hidden="1" thickBot="1" x14ac:dyDescent="0.3">
      <c r="A473" s="50" t="str">
        <f t="shared" si="25"/>
        <v/>
      </c>
      <c r="B473" s="44" t="str">
        <f>IFERROR(VLOOKUP(CONCATENATE(Ödeme!$K$2,Bordro!A473),Veri!$A:$H,6,0),"")</f>
        <v/>
      </c>
      <c r="C473" s="44" t="str">
        <f>IFERROR(VLOOKUP(CONCATENATE(Ödeme!$K$2,Bordro!A473),Veri!$A:$H,7,0),"")</f>
        <v/>
      </c>
      <c r="D473" s="45" t="str">
        <f>IFERROR(VLOOKUP(CONCATENATE(Ödeme!$K$2,Bordro!A473),Veri!$A:$H,5,0),"")</f>
        <v/>
      </c>
      <c r="E473" s="55" t="str">
        <f>IFERROR(ROUND(VLOOKUP(CONCATENATE(Ödeme!$K$2,Bordro!A473),Veri!$A:$H,8,0),2),"")</f>
        <v/>
      </c>
      <c r="F473" s="45" t="str">
        <f>IFERROR(VLOOKUP(C473,Akademisyen!$C:$D,2,0),"")</f>
        <v/>
      </c>
      <c r="G473" s="46" t="str">
        <f>IFERROR(ROUND((((9500*VLOOKUP(Ödeme!$K$2,Unsur!$B$6:$C$21,2,0))*VLOOKUP(B473,Unsur!$E$6:$F$21,2,0))*E473)/100,2),"")</f>
        <v/>
      </c>
      <c r="H473" s="46" t="str">
        <f t="shared" si="23"/>
        <v/>
      </c>
      <c r="I473" s="47" t="str">
        <f t="shared" si="24"/>
        <v/>
      </c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</row>
    <row r="474" spans="1:37" s="49" customFormat="1" ht="15.75" hidden="1" thickBot="1" x14ac:dyDescent="0.3">
      <c r="A474" s="50" t="str">
        <f t="shared" si="25"/>
        <v/>
      </c>
      <c r="B474" s="44" t="str">
        <f>IFERROR(VLOOKUP(CONCATENATE(Ödeme!$K$2,Bordro!A474),Veri!$A:$H,6,0),"")</f>
        <v/>
      </c>
      <c r="C474" s="44" t="str">
        <f>IFERROR(VLOOKUP(CONCATENATE(Ödeme!$K$2,Bordro!A474),Veri!$A:$H,7,0),"")</f>
        <v/>
      </c>
      <c r="D474" s="45" t="str">
        <f>IFERROR(VLOOKUP(CONCATENATE(Ödeme!$K$2,Bordro!A474),Veri!$A:$H,5,0),"")</f>
        <v/>
      </c>
      <c r="E474" s="55" t="str">
        <f>IFERROR(ROUND(VLOOKUP(CONCATENATE(Ödeme!$K$2,Bordro!A474),Veri!$A:$H,8,0),2),"")</f>
        <v/>
      </c>
      <c r="F474" s="45" t="str">
        <f>IFERROR(VLOOKUP(C474,Akademisyen!$C:$D,2,0),"")</f>
        <v/>
      </c>
      <c r="G474" s="46" t="str">
        <f>IFERROR(ROUND((((9500*VLOOKUP(Ödeme!$K$2,Unsur!$B$6:$C$21,2,0))*VLOOKUP(B474,Unsur!$E$6:$F$21,2,0))*E474)/100,2),"")</f>
        <v/>
      </c>
      <c r="H474" s="46" t="str">
        <f t="shared" si="23"/>
        <v/>
      </c>
      <c r="I474" s="47" t="str">
        <f t="shared" si="24"/>
        <v/>
      </c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</row>
    <row r="475" spans="1:37" s="49" customFormat="1" ht="15.75" hidden="1" thickBot="1" x14ac:dyDescent="0.3">
      <c r="A475" s="50" t="str">
        <f t="shared" si="25"/>
        <v/>
      </c>
      <c r="B475" s="44" t="str">
        <f>IFERROR(VLOOKUP(CONCATENATE(Ödeme!$K$2,Bordro!A475),Veri!$A:$H,6,0),"")</f>
        <v/>
      </c>
      <c r="C475" s="44" t="str">
        <f>IFERROR(VLOOKUP(CONCATENATE(Ödeme!$K$2,Bordro!A475),Veri!$A:$H,7,0),"")</f>
        <v/>
      </c>
      <c r="D475" s="45" t="str">
        <f>IFERROR(VLOOKUP(CONCATENATE(Ödeme!$K$2,Bordro!A475),Veri!$A:$H,5,0),"")</f>
        <v/>
      </c>
      <c r="E475" s="55" t="str">
        <f>IFERROR(ROUND(VLOOKUP(CONCATENATE(Ödeme!$K$2,Bordro!A475),Veri!$A:$H,8,0),2),"")</f>
        <v/>
      </c>
      <c r="F475" s="45" t="str">
        <f>IFERROR(VLOOKUP(C475,Akademisyen!$C:$D,2,0),"")</f>
        <v/>
      </c>
      <c r="G475" s="46" t="str">
        <f>IFERROR(ROUND((((9500*VLOOKUP(Ödeme!$K$2,Unsur!$B$6:$C$21,2,0))*VLOOKUP(B475,Unsur!$E$6:$F$21,2,0))*E475)/100,2),"")</f>
        <v/>
      </c>
      <c r="H475" s="46" t="str">
        <f t="shared" si="23"/>
        <v/>
      </c>
      <c r="I475" s="47" t="str">
        <f t="shared" si="24"/>
        <v/>
      </c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</row>
    <row r="476" spans="1:37" s="49" customFormat="1" ht="15.75" hidden="1" thickBot="1" x14ac:dyDescent="0.3">
      <c r="A476" s="50" t="str">
        <f t="shared" si="25"/>
        <v/>
      </c>
      <c r="B476" s="44" t="str">
        <f>IFERROR(VLOOKUP(CONCATENATE(Ödeme!$K$2,Bordro!A476),Veri!$A:$H,6,0),"")</f>
        <v/>
      </c>
      <c r="C476" s="44" t="str">
        <f>IFERROR(VLOOKUP(CONCATENATE(Ödeme!$K$2,Bordro!A476),Veri!$A:$H,7,0),"")</f>
        <v/>
      </c>
      <c r="D476" s="45" t="str">
        <f>IFERROR(VLOOKUP(CONCATENATE(Ödeme!$K$2,Bordro!A476),Veri!$A:$H,5,0),"")</f>
        <v/>
      </c>
      <c r="E476" s="55" t="str">
        <f>IFERROR(ROUND(VLOOKUP(CONCATENATE(Ödeme!$K$2,Bordro!A476),Veri!$A:$H,8,0),2),"")</f>
        <v/>
      </c>
      <c r="F476" s="45" t="str">
        <f>IFERROR(VLOOKUP(C476,Akademisyen!$C:$D,2,0),"")</f>
        <v/>
      </c>
      <c r="G476" s="46" t="str">
        <f>IFERROR(ROUND((((9500*VLOOKUP(Ödeme!$K$2,Unsur!$B$6:$C$21,2,0))*VLOOKUP(B476,Unsur!$E$6:$F$21,2,0))*E476)/100,2),"")</f>
        <v/>
      </c>
      <c r="H476" s="46" t="str">
        <f t="shared" si="23"/>
        <v/>
      </c>
      <c r="I476" s="47" t="str">
        <f t="shared" si="24"/>
        <v/>
      </c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</row>
    <row r="477" spans="1:37" s="49" customFormat="1" ht="15.75" hidden="1" thickBot="1" x14ac:dyDescent="0.3">
      <c r="A477" s="50" t="str">
        <f t="shared" si="25"/>
        <v/>
      </c>
      <c r="B477" s="44" t="str">
        <f>IFERROR(VLOOKUP(CONCATENATE(Ödeme!$K$2,Bordro!A477),Veri!$A:$H,6,0),"")</f>
        <v/>
      </c>
      <c r="C477" s="44" t="str">
        <f>IFERROR(VLOOKUP(CONCATENATE(Ödeme!$K$2,Bordro!A477),Veri!$A:$H,7,0),"")</f>
        <v/>
      </c>
      <c r="D477" s="45" t="str">
        <f>IFERROR(VLOOKUP(CONCATENATE(Ödeme!$K$2,Bordro!A477),Veri!$A:$H,5,0),"")</f>
        <v/>
      </c>
      <c r="E477" s="55" t="str">
        <f>IFERROR(ROUND(VLOOKUP(CONCATENATE(Ödeme!$K$2,Bordro!A477),Veri!$A:$H,8,0),2),"")</f>
        <v/>
      </c>
      <c r="F477" s="45" t="str">
        <f>IFERROR(VLOOKUP(C477,Akademisyen!$C:$D,2,0),"")</f>
        <v/>
      </c>
      <c r="G477" s="46" t="str">
        <f>IFERROR(ROUND((((9500*VLOOKUP(Ödeme!$K$2,Unsur!$B$6:$C$21,2,0))*VLOOKUP(B477,Unsur!$E$6:$F$21,2,0))*E477)/100,2),"")</f>
        <v/>
      </c>
      <c r="H477" s="46" t="str">
        <f t="shared" si="23"/>
        <v/>
      </c>
      <c r="I477" s="47" t="str">
        <f t="shared" si="24"/>
        <v/>
      </c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</row>
    <row r="478" spans="1:37" s="49" customFormat="1" ht="15.75" hidden="1" thickBot="1" x14ac:dyDescent="0.3">
      <c r="A478" s="50" t="str">
        <f t="shared" si="25"/>
        <v/>
      </c>
      <c r="B478" s="44" t="str">
        <f>IFERROR(VLOOKUP(CONCATENATE(Ödeme!$K$2,Bordro!A478),Veri!$A:$H,6,0),"")</f>
        <v/>
      </c>
      <c r="C478" s="44" t="str">
        <f>IFERROR(VLOOKUP(CONCATENATE(Ödeme!$K$2,Bordro!A478),Veri!$A:$H,7,0),"")</f>
        <v/>
      </c>
      <c r="D478" s="45" t="str">
        <f>IFERROR(VLOOKUP(CONCATENATE(Ödeme!$K$2,Bordro!A478),Veri!$A:$H,5,0),"")</f>
        <v/>
      </c>
      <c r="E478" s="55" t="str">
        <f>IFERROR(ROUND(VLOOKUP(CONCATENATE(Ödeme!$K$2,Bordro!A478),Veri!$A:$H,8,0),2),"")</f>
        <v/>
      </c>
      <c r="F478" s="45" t="str">
        <f>IFERROR(VLOOKUP(C478,Akademisyen!$C:$D,2,0),"")</f>
        <v/>
      </c>
      <c r="G478" s="46" t="str">
        <f>IFERROR(ROUND((((9500*VLOOKUP(Ödeme!$K$2,Unsur!$B$6:$C$21,2,0))*VLOOKUP(B478,Unsur!$E$6:$F$21,2,0))*E478)/100,2),"")</f>
        <v/>
      </c>
      <c r="H478" s="46" t="str">
        <f t="shared" si="23"/>
        <v/>
      </c>
      <c r="I478" s="47" t="str">
        <f t="shared" si="24"/>
        <v/>
      </c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</row>
    <row r="479" spans="1:37" s="49" customFormat="1" ht="15.75" hidden="1" thickBot="1" x14ac:dyDescent="0.3">
      <c r="A479" s="50" t="str">
        <f t="shared" si="25"/>
        <v/>
      </c>
      <c r="B479" s="44" t="str">
        <f>IFERROR(VLOOKUP(CONCATENATE(Ödeme!$K$2,Bordro!A479),Veri!$A:$H,6,0),"")</f>
        <v/>
      </c>
      <c r="C479" s="44" t="str">
        <f>IFERROR(VLOOKUP(CONCATENATE(Ödeme!$K$2,Bordro!A479),Veri!$A:$H,7,0),"")</f>
        <v/>
      </c>
      <c r="D479" s="45" t="str">
        <f>IFERROR(VLOOKUP(CONCATENATE(Ödeme!$K$2,Bordro!A479),Veri!$A:$H,5,0),"")</f>
        <v/>
      </c>
      <c r="E479" s="55" t="str">
        <f>IFERROR(ROUND(VLOOKUP(CONCATENATE(Ödeme!$K$2,Bordro!A479),Veri!$A:$H,8,0),2),"")</f>
        <v/>
      </c>
      <c r="F479" s="45" t="str">
        <f>IFERROR(VLOOKUP(C479,Akademisyen!$C:$D,2,0),"")</f>
        <v/>
      </c>
      <c r="G479" s="46" t="str">
        <f>IFERROR(ROUND((((9500*VLOOKUP(Ödeme!$K$2,Unsur!$B$6:$C$21,2,0))*VLOOKUP(B479,Unsur!$E$6:$F$21,2,0))*E479)/100,2),"")</f>
        <v/>
      </c>
      <c r="H479" s="46" t="str">
        <f t="shared" si="23"/>
        <v/>
      </c>
      <c r="I479" s="47" t="str">
        <f t="shared" si="24"/>
        <v/>
      </c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</row>
    <row r="480" spans="1:37" s="49" customFormat="1" ht="15.75" hidden="1" thickBot="1" x14ac:dyDescent="0.3">
      <c r="A480" s="50" t="str">
        <f t="shared" si="25"/>
        <v/>
      </c>
      <c r="B480" s="44" t="str">
        <f>IFERROR(VLOOKUP(CONCATENATE(Ödeme!$K$2,Bordro!A480),Veri!$A:$H,6,0),"")</f>
        <v/>
      </c>
      <c r="C480" s="44" t="str">
        <f>IFERROR(VLOOKUP(CONCATENATE(Ödeme!$K$2,Bordro!A480),Veri!$A:$H,7,0),"")</f>
        <v/>
      </c>
      <c r="D480" s="45" t="str">
        <f>IFERROR(VLOOKUP(CONCATENATE(Ödeme!$K$2,Bordro!A480),Veri!$A:$H,5,0),"")</f>
        <v/>
      </c>
      <c r="E480" s="55" t="str">
        <f>IFERROR(ROUND(VLOOKUP(CONCATENATE(Ödeme!$K$2,Bordro!A480),Veri!$A:$H,8,0),2),"")</f>
        <v/>
      </c>
      <c r="F480" s="45" t="str">
        <f>IFERROR(VLOOKUP(C480,Akademisyen!$C:$D,2,0),"")</f>
        <v/>
      </c>
      <c r="G480" s="46" t="str">
        <f>IFERROR(ROUND((((9500*VLOOKUP(Ödeme!$K$2,Unsur!$B$6:$C$21,2,0))*VLOOKUP(B480,Unsur!$E$6:$F$21,2,0))*E480)/100,2),"")</f>
        <v/>
      </c>
      <c r="H480" s="46" t="str">
        <f t="shared" si="23"/>
        <v/>
      </c>
      <c r="I480" s="47" t="str">
        <f t="shared" si="24"/>
        <v/>
      </c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</row>
    <row r="481" spans="1:37" s="49" customFormat="1" ht="15.75" hidden="1" thickBot="1" x14ac:dyDescent="0.3">
      <c r="A481" s="50" t="str">
        <f t="shared" si="25"/>
        <v/>
      </c>
      <c r="B481" s="44" t="str">
        <f>IFERROR(VLOOKUP(CONCATENATE(Ödeme!$K$2,Bordro!A481),Veri!$A:$H,6,0),"")</f>
        <v/>
      </c>
      <c r="C481" s="44" t="str">
        <f>IFERROR(VLOOKUP(CONCATENATE(Ödeme!$K$2,Bordro!A481),Veri!$A:$H,7,0),"")</f>
        <v/>
      </c>
      <c r="D481" s="45" t="str">
        <f>IFERROR(VLOOKUP(CONCATENATE(Ödeme!$K$2,Bordro!A481),Veri!$A:$H,5,0),"")</f>
        <v/>
      </c>
      <c r="E481" s="55" t="str">
        <f>IFERROR(ROUND(VLOOKUP(CONCATENATE(Ödeme!$K$2,Bordro!A481),Veri!$A:$H,8,0),2),"")</f>
        <v/>
      </c>
      <c r="F481" s="45" t="str">
        <f>IFERROR(VLOOKUP(C481,Akademisyen!$C:$D,2,0),"")</f>
        <v/>
      </c>
      <c r="G481" s="46" t="str">
        <f>IFERROR(ROUND((((9500*VLOOKUP(Ödeme!$K$2,Unsur!$B$6:$C$21,2,0))*VLOOKUP(B481,Unsur!$E$6:$F$21,2,0))*E481)/100,2),"")</f>
        <v/>
      </c>
      <c r="H481" s="46" t="str">
        <f t="shared" si="23"/>
        <v/>
      </c>
      <c r="I481" s="47" t="str">
        <f t="shared" si="24"/>
        <v/>
      </c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</row>
    <row r="482" spans="1:37" s="49" customFormat="1" ht="15.75" hidden="1" thickBot="1" x14ac:dyDescent="0.3">
      <c r="A482" s="50" t="str">
        <f t="shared" si="25"/>
        <v/>
      </c>
      <c r="B482" s="44" t="str">
        <f>IFERROR(VLOOKUP(CONCATENATE(Ödeme!$K$2,Bordro!A482),Veri!$A:$H,6,0),"")</f>
        <v/>
      </c>
      <c r="C482" s="44" t="str">
        <f>IFERROR(VLOOKUP(CONCATENATE(Ödeme!$K$2,Bordro!A482),Veri!$A:$H,7,0),"")</f>
        <v/>
      </c>
      <c r="D482" s="45" t="str">
        <f>IFERROR(VLOOKUP(CONCATENATE(Ödeme!$K$2,Bordro!A482),Veri!$A:$H,5,0),"")</f>
        <v/>
      </c>
      <c r="E482" s="55" t="str">
        <f>IFERROR(ROUND(VLOOKUP(CONCATENATE(Ödeme!$K$2,Bordro!A482),Veri!$A:$H,8,0),2),"")</f>
        <v/>
      </c>
      <c r="F482" s="45" t="str">
        <f>IFERROR(VLOOKUP(C482,Akademisyen!$C:$D,2,0),"")</f>
        <v/>
      </c>
      <c r="G482" s="46" t="str">
        <f>IFERROR(ROUND((((9500*VLOOKUP(Ödeme!$K$2,Unsur!$B$6:$C$21,2,0))*VLOOKUP(B482,Unsur!$E$6:$F$21,2,0))*E482)/100,2),"")</f>
        <v/>
      </c>
      <c r="H482" s="46" t="str">
        <f t="shared" si="23"/>
        <v/>
      </c>
      <c r="I482" s="47" t="str">
        <f t="shared" si="24"/>
        <v/>
      </c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</row>
    <row r="483" spans="1:37" s="49" customFormat="1" ht="15.75" hidden="1" thickBot="1" x14ac:dyDescent="0.3">
      <c r="A483" s="50" t="str">
        <f t="shared" si="25"/>
        <v/>
      </c>
      <c r="B483" s="44" t="str">
        <f>IFERROR(VLOOKUP(CONCATENATE(Ödeme!$K$2,Bordro!A483),Veri!$A:$H,6,0),"")</f>
        <v/>
      </c>
      <c r="C483" s="44" t="str">
        <f>IFERROR(VLOOKUP(CONCATENATE(Ödeme!$K$2,Bordro!A483),Veri!$A:$H,7,0),"")</f>
        <v/>
      </c>
      <c r="D483" s="45" t="str">
        <f>IFERROR(VLOOKUP(CONCATENATE(Ödeme!$K$2,Bordro!A483),Veri!$A:$H,5,0),"")</f>
        <v/>
      </c>
      <c r="E483" s="55" t="str">
        <f>IFERROR(ROUND(VLOOKUP(CONCATENATE(Ödeme!$K$2,Bordro!A483),Veri!$A:$H,8,0),2),"")</f>
        <v/>
      </c>
      <c r="F483" s="45" t="str">
        <f>IFERROR(VLOOKUP(C483,Akademisyen!$C:$D,2,0),"")</f>
        <v/>
      </c>
      <c r="G483" s="46" t="str">
        <f>IFERROR(ROUND((((9500*VLOOKUP(Ödeme!$K$2,Unsur!$B$6:$C$21,2,0))*VLOOKUP(B483,Unsur!$E$6:$F$21,2,0))*E483)/100,2),"")</f>
        <v/>
      </c>
      <c r="H483" s="46" t="str">
        <f t="shared" si="23"/>
        <v/>
      </c>
      <c r="I483" s="47" t="str">
        <f t="shared" si="24"/>
        <v/>
      </c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</row>
    <row r="484" spans="1:37" s="49" customFormat="1" ht="15.75" hidden="1" thickBot="1" x14ac:dyDescent="0.3">
      <c r="A484" s="50" t="str">
        <f t="shared" si="25"/>
        <v/>
      </c>
      <c r="B484" s="44" t="str">
        <f>IFERROR(VLOOKUP(CONCATENATE(Ödeme!$K$2,Bordro!A484),Veri!$A:$H,6,0),"")</f>
        <v/>
      </c>
      <c r="C484" s="44" t="str">
        <f>IFERROR(VLOOKUP(CONCATENATE(Ödeme!$K$2,Bordro!A484),Veri!$A:$H,7,0),"")</f>
        <v/>
      </c>
      <c r="D484" s="45" t="str">
        <f>IFERROR(VLOOKUP(CONCATENATE(Ödeme!$K$2,Bordro!A484),Veri!$A:$H,5,0),"")</f>
        <v/>
      </c>
      <c r="E484" s="55" t="str">
        <f>IFERROR(ROUND(VLOOKUP(CONCATENATE(Ödeme!$K$2,Bordro!A484),Veri!$A:$H,8,0),2),"")</f>
        <v/>
      </c>
      <c r="F484" s="45" t="str">
        <f>IFERROR(VLOOKUP(C484,Akademisyen!$C:$D,2,0),"")</f>
        <v/>
      </c>
      <c r="G484" s="46" t="str">
        <f>IFERROR(ROUND((((9500*VLOOKUP(Ödeme!$K$2,Unsur!$B$6:$C$21,2,0))*VLOOKUP(B484,Unsur!$E$6:$F$21,2,0))*E484)/100,2),"")</f>
        <v/>
      </c>
      <c r="H484" s="46" t="str">
        <f t="shared" si="23"/>
        <v/>
      </c>
      <c r="I484" s="47" t="str">
        <f t="shared" si="24"/>
        <v/>
      </c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</row>
    <row r="485" spans="1:37" s="49" customFormat="1" ht="15.75" hidden="1" thickBot="1" x14ac:dyDescent="0.3">
      <c r="A485" s="50" t="str">
        <f t="shared" si="25"/>
        <v/>
      </c>
      <c r="B485" s="44" t="str">
        <f>IFERROR(VLOOKUP(CONCATENATE(Ödeme!$K$2,Bordro!A485),Veri!$A:$H,6,0),"")</f>
        <v/>
      </c>
      <c r="C485" s="44" t="str">
        <f>IFERROR(VLOOKUP(CONCATENATE(Ödeme!$K$2,Bordro!A485),Veri!$A:$H,7,0),"")</f>
        <v/>
      </c>
      <c r="D485" s="45" t="str">
        <f>IFERROR(VLOOKUP(CONCATENATE(Ödeme!$K$2,Bordro!A485),Veri!$A:$H,5,0),"")</f>
        <v/>
      </c>
      <c r="E485" s="55" t="str">
        <f>IFERROR(ROUND(VLOOKUP(CONCATENATE(Ödeme!$K$2,Bordro!A485),Veri!$A:$H,8,0),2),"")</f>
        <v/>
      </c>
      <c r="F485" s="45" t="str">
        <f>IFERROR(VLOOKUP(C485,Akademisyen!$C:$D,2,0),"")</f>
        <v/>
      </c>
      <c r="G485" s="46" t="str">
        <f>IFERROR(ROUND((((9500*VLOOKUP(Ödeme!$K$2,Unsur!$B$6:$C$21,2,0))*VLOOKUP(B485,Unsur!$E$6:$F$21,2,0))*E485)/100,2),"")</f>
        <v/>
      </c>
      <c r="H485" s="46" t="str">
        <f t="shared" si="23"/>
        <v/>
      </c>
      <c r="I485" s="47" t="str">
        <f t="shared" si="24"/>
        <v/>
      </c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</row>
    <row r="486" spans="1:37" s="49" customFormat="1" ht="15.75" hidden="1" thickBot="1" x14ac:dyDescent="0.3">
      <c r="A486" s="50" t="str">
        <f t="shared" si="25"/>
        <v/>
      </c>
      <c r="B486" s="44" t="str">
        <f>IFERROR(VLOOKUP(CONCATENATE(Ödeme!$K$2,Bordro!A486),Veri!$A:$H,6,0),"")</f>
        <v/>
      </c>
      <c r="C486" s="44" t="str">
        <f>IFERROR(VLOOKUP(CONCATENATE(Ödeme!$K$2,Bordro!A486),Veri!$A:$H,7,0),"")</f>
        <v/>
      </c>
      <c r="D486" s="45" t="str">
        <f>IFERROR(VLOOKUP(CONCATENATE(Ödeme!$K$2,Bordro!A486),Veri!$A:$H,5,0),"")</f>
        <v/>
      </c>
      <c r="E486" s="55" t="str">
        <f>IFERROR(ROUND(VLOOKUP(CONCATENATE(Ödeme!$K$2,Bordro!A486),Veri!$A:$H,8,0),2),"")</f>
        <v/>
      </c>
      <c r="F486" s="45" t="str">
        <f>IFERROR(VLOOKUP(C486,Akademisyen!$C:$D,2,0),"")</f>
        <v/>
      </c>
      <c r="G486" s="46" t="str">
        <f>IFERROR(ROUND((((9500*VLOOKUP(Ödeme!$K$2,Unsur!$B$6:$C$21,2,0))*VLOOKUP(B486,Unsur!$E$6:$F$21,2,0))*E486)/100,2),"")</f>
        <v/>
      </c>
      <c r="H486" s="46" t="str">
        <f t="shared" si="23"/>
        <v/>
      </c>
      <c r="I486" s="47" t="str">
        <f t="shared" si="24"/>
        <v/>
      </c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</row>
    <row r="487" spans="1:37" s="49" customFormat="1" ht="15.75" hidden="1" thickBot="1" x14ac:dyDescent="0.3">
      <c r="A487" s="50" t="str">
        <f t="shared" si="25"/>
        <v/>
      </c>
      <c r="B487" s="44" t="str">
        <f>IFERROR(VLOOKUP(CONCATENATE(Ödeme!$K$2,Bordro!A487),Veri!$A:$H,6,0),"")</f>
        <v/>
      </c>
      <c r="C487" s="44" t="str">
        <f>IFERROR(VLOOKUP(CONCATENATE(Ödeme!$K$2,Bordro!A487),Veri!$A:$H,7,0),"")</f>
        <v/>
      </c>
      <c r="D487" s="45" t="str">
        <f>IFERROR(VLOOKUP(CONCATENATE(Ödeme!$K$2,Bordro!A487),Veri!$A:$H,5,0),"")</f>
        <v/>
      </c>
      <c r="E487" s="55" t="str">
        <f>IFERROR(ROUND(VLOOKUP(CONCATENATE(Ödeme!$K$2,Bordro!A487),Veri!$A:$H,8,0),2),"")</f>
        <v/>
      </c>
      <c r="F487" s="45" t="str">
        <f>IFERROR(VLOOKUP(C487,Akademisyen!$C:$D,2,0),"")</f>
        <v/>
      </c>
      <c r="G487" s="46" t="str">
        <f>IFERROR(ROUND((((9500*VLOOKUP(Ödeme!$K$2,Unsur!$B$6:$C$21,2,0))*VLOOKUP(B487,Unsur!$E$6:$F$21,2,0))*E487)/100,2),"")</f>
        <v/>
      </c>
      <c r="H487" s="46" t="str">
        <f t="shared" si="23"/>
        <v/>
      </c>
      <c r="I487" s="47" t="str">
        <f t="shared" si="24"/>
        <v/>
      </c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</row>
    <row r="488" spans="1:37" s="49" customFormat="1" ht="15.75" hidden="1" thickBot="1" x14ac:dyDescent="0.3">
      <c r="A488" s="50" t="str">
        <f t="shared" si="25"/>
        <v/>
      </c>
      <c r="B488" s="44" t="str">
        <f>IFERROR(VLOOKUP(CONCATENATE(Ödeme!$K$2,Bordro!A488),Veri!$A:$H,6,0),"")</f>
        <v/>
      </c>
      <c r="C488" s="44" t="str">
        <f>IFERROR(VLOOKUP(CONCATENATE(Ödeme!$K$2,Bordro!A488),Veri!$A:$H,7,0),"")</f>
        <v/>
      </c>
      <c r="D488" s="45" t="str">
        <f>IFERROR(VLOOKUP(CONCATENATE(Ödeme!$K$2,Bordro!A488),Veri!$A:$H,5,0),"")</f>
        <v/>
      </c>
      <c r="E488" s="55" t="str">
        <f>IFERROR(ROUND(VLOOKUP(CONCATENATE(Ödeme!$K$2,Bordro!A488),Veri!$A:$H,8,0),2),"")</f>
        <v/>
      </c>
      <c r="F488" s="45" t="str">
        <f>IFERROR(VLOOKUP(C488,Akademisyen!$C:$D,2,0),"")</f>
        <v/>
      </c>
      <c r="G488" s="46" t="str">
        <f>IFERROR(ROUND((((9500*VLOOKUP(Ödeme!$K$2,Unsur!$B$6:$C$21,2,0))*VLOOKUP(B488,Unsur!$E$6:$F$21,2,0))*E488)/100,2),"")</f>
        <v/>
      </c>
      <c r="H488" s="46" t="str">
        <f t="shared" si="23"/>
        <v/>
      </c>
      <c r="I488" s="47" t="str">
        <f t="shared" si="24"/>
        <v/>
      </c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</row>
    <row r="489" spans="1:37" s="49" customFormat="1" ht="15.75" hidden="1" thickBot="1" x14ac:dyDescent="0.3">
      <c r="A489" s="50" t="str">
        <f t="shared" si="25"/>
        <v/>
      </c>
      <c r="B489" s="44" t="str">
        <f>IFERROR(VLOOKUP(CONCATENATE(Ödeme!$K$2,Bordro!A489),Veri!$A:$H,6,0),"")</f>
        <v/>
      </c>
      <c r="C489" s="44" t="str">
        <f>IFERROR(VLOOKUP(CONCATENATE(Ödeme!$K$2,Bordro!A489),Veri!$A:$H,7,0),"")</f>
        <v/>
      </c>
      <c r="D489" s="45" t="str">
        <f>IFERROR(VLOOKUP(CONCATENATE(Ödeme!$K$2,Bordro!A489),Veri!$A:$H,5,0),"")</f>
        <v/>
      </c>
      <c r="E489" s="55" t="str">
        <f>IFERROR(ROUND(VLOOKUP(CONCATENATE(Ödeme!$K$2,Bordro!A489),Veri!$A:$H,8,0),2),"")</f>
        <v/>
      </c>
      <c r="F489" s="45" t="str">
        <f>IFERROR(VLOOKUP(C489,Akademisyen!$C:$D,2,0),"")</f>
        <v/>
      </c>
      <c r="G489" s="46" t="str">
        <f>IFERROR(ROUND((((9500*VLOOKUP(Ödeme!$K$2,Unsur!$B$6:$C$21,2,0))*VLOOKUP(B489,Unsur!$E$6:$F$21,2,0))*E489)/100,2),"")</f>
        <v/>
      </c>
      <c r="H489" s="46" t="str">
        <f t="shared" si="23"/>
        <v/>
      </c>
      <c r="I489" s="47" t="str">
        <f t="shared" si="24"/>
        <v/>
      </c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</row>
    <row r="490" spans="1:37" s="49" customFormat="1" ht="15.75" hidden="1" thickBot="1" x14ac:dyDescent="0.3">
      <c r="A490" s="50" t="str">
        <f t="shared" si="25"/>
        <v/>
      </c>
      <c r="B490" s="44" t="str">
        <f>IFERROR(VLOOKUP(CONCATENATE(Ödeme!$K$2,Bordro!A490),Veri!$A:$H,6,0),"")</f>
        <v/>
      </c>
      <c r="C490" s="44" t="str">
        <f>IFERROR(VLOOKUP(CONCATENATE(Ödeme!$K$2,Bordro!A490),Veri!$A:$H,7,0),"")</f>
        <v/>
      </c>
      <c r="D490" s="45" t="str">
        <f>IFERROR(VLOOKUP(CONCATENATE(Ödeme!$K$2,Bordro!A490),Veri!$A:$H,5,0),"")</f>
        <v/>
      </c>
      <c r="E490" s="55" t="str">
        <f>IFERROR(ROUND(VLOOKUP(CONCATENATE(Ödeme!$K$2,Bordro!A490),Veri!$A:$H,8,0),2),"")</f>
        <v/>
      </c>
      <c r="F490" s="45" t="str">
        <f>IFERROR(VLOOKUP(C490,Akademisyen!$C:$D,2,0),"")</f>
        <v/>
      </c>
      <c r="G490" s="46" t="str">
        <f>IFERROR(ROUND((((9500*VLOOKUP(Ödeme!$K$2,Unsur!$B$6:$C$21,2,0))*VLOOKUP(B490,Unsur!$E$6:$F$21,2,0))*E490)/100,2),"")</f>
        <v/>
      </c>
      <c r="H490" s="46" t="str">
        <f t="shared" si="23"/>
        <v/>
      </c>
      <c r="I490" s="47" t="str">
        <f t="shared" si="24"/>
        <v/>
      </c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</row>
    <row r="491" spans="1:37" s="49" customFormat="1" ht="15.75" hidden="1" thickBot="1" x14ac:dyDescent="0.3">
      <c r="A491" s="50" t="str">
        <f t="shared" si="25"/>
        <v/>
      </c>
      <c r="B491" s="44" t="str">
        <f>IFERROR(VLOOKUP(CONCATENATE(Ödeme!$K$2,Bordro!A491),Veri!$A:$H,6,0),"")</f>
        <v/>
      </c>
      <c r="C491" s="44" t="str">
        <f>IFERROR(VLOOKUP(CONCATENATE(Ödeme!$K$2,Bordro!A491),Veri!$A:$H,7,0),"")</f>
        <v/>
      </c>
      <c r="D491" s="45" t="str">
        <f>IFERROR(VLOOKUP(CONCATENATE(Ödeme!$K$2,Bordro!A491),Veri!$A:$H,5,0),"")</f>
        <v/>
      </c>
      <c r="E491" s="55" t="str">
        <f>IFERROR(ROUND(VLOOKUP(CONCATENATE(Ödeme!$K$2,Bordro!A491),Veri!$A:$H,8,0),2),"")</f>
        <v/>
      </c>
      <c r="F491" s="45" t="str">
        <f>IFERROR(VLOOKUP(C491,Akademisyen!$C:$D,2,0),"")</f>
        <v/>
      </c>
      <c r="G491" s="46" t="str">
        <f>IFERROR(ROUND((((9500*VLOOKUP(Ödeme!$K$2,Unsur!$B$6:$C$21,2,0))*VLOOKUP(B491,Unsur!$E$6:$F$21,2,0))*E491)/100,2),"")</f>
        <v/>
      </c>
      <c r="H491" s="46" t="str">
        <f t="shared" si="23"/>
        <v/>
      </c>
      <c r="I491" s="47" t="str">
        <f t="shared" si="24"/>
        <v/>
      </c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</row>
    <row r="492" spans="1:37" s="49" customFormat="1" ht="15.75" hidden="1" thickBot="1" x14ac:dyDescent="0.3">
      <c r="A492" s="50" t="str">
        <f t="shared" si="25"/>
        <v/>
      </c>
      <c r="B492" s="44" t="str">
        <f>IFERROR(VLOOKUP(CONCATENATE(Ödeme!$K$2,Bordro!A492),Veri!$A:$H,6,0),"")</f>
        <v/>
      </c>
      <c r="C492" s="44" t="str">
        <f>IFERROR(VLOOKUP(CONCATENATE(Ödeme!$K$2,Bordro!A492),Veri!$A:$H,7,0),"")</f>
        <v/>
      </c>
      <c r="D492" s="45" t="str">
        <f>IFERROR(VLOOKUP(CONCATENATE(Ödeme!$K$2,Bordro!A492),Veri!$A:$H,5,0),"")</f>
        <v/>
      </c>
      <c r="E492" s="55" t="str">
        <f>IFERROR(ROUND(VLOOKUP(CONCATENATE(Ödeme!$K$2,Bordro!A492),Veri!$A:$H,8,0),2),"")</f>
        <v/>
      </c>
      <c r="F492" s="45" t="str">
        <f>IFERROR(VLOOKUP(C492,Akademisyen!$C:$D,2,0),"")</f>
        <v/>
      </c>
      <c r="G492" s="46" t="str">
        <f>IFERROR(ROUND((((9500*VLOOKUP(Ödeme!$K$2,Unsur!$B$6:$C$21,2,0))*VLOOKUP(B492,Unsur!$E$6:$F$21,2,0))*E492)/100,2),"")</f>
        <v/>
      </c>
      <c r="H492" s="46" t="str">
        <f t="shared" si="23"/>
        <v/>
      </c>
      <c r="I492" s="47" t="str">
        <f t="shared" si="24"/>
        <v/>
      </c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</row>
    <row r="493" spans="1:37" s="49" customFormat="1" ht="15.75" hidden="1" thickBot="1" x14ac:dyDescent="0.3">
      <c r="A493" s="50" t="str">
        <f t="shared" si="25"/>
        <v/>
      </c>
      <c r="B493" s="44" t="str">
        <f>IFERROR(VLOOKUP(CONCATENATE(Ödeme!$K$2,Bordro!A493),Veri!$A:$H,6,0),"")</f>
        <v/>
      </c>
      <c r="C493" s="44" t="str">
        <f>IFERROR(VLOOKUP(CONCATENATE(Ödeme!$K$2,Bordro!A493),Veri!$A:$H,7,0),"")</f>
        <v/>
      </c>
      <c r="D493" s="45" t="str">
        <f>IFERROR(VLOOKUP(CONCATENATE(Ödeme!$K$2,Bordro!A493),Veri!$A:$H,5,0),"")</f>
        <v/>
      </c>
      <c r="E493" s="55" t="str">
        <f>IFERROR(ROUND(VLOOKUP(CONCATENATE(Ödeme!$K$2,Bordro!A493),Veri!$A:$H,8,0),2),"")</f>
        <v/>
      </c>
      <c r="F493" s="45" t="str">
        <f>IFERROR(VLOOKUP(C493,Akademisyen!$C:$D,2,0),"")</f>
        <v/>
      </c>
      <c r="G493" s="46" t="str">
        <f>IFERROR(ROUND((((9500*VLOOKUP(Ödeme!$K$2,Unsur!$B$6:$C$21,2,0))*VLOOKUP(B493,Unsur!$E$6:$F$21,2,0))*E493)/100,2),"")</f>
        <v/>
      </c>
      <c r="H493" s="46" t="str">
        <f t="shared" si="23"/>
        <v/>
      </c>
      <c r="I493" s="47" t="str">
        <f t="shared" si="24"/>
        <v/>
      </c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</row>
    <row r="494" spans="1:37" s="49" customFormat="1" ht="15.75" hidden="1" thickBot="1" x14ac:dyDescent="0.3">
      <c r="A494" s="50" t="str">
        <f t="shared" si="25"/>
        <v/>
      </c>
      <c r="B494" s="44" t="str">
        <f>IFERROR(VLOOKUP(CONCATENATE(Ödeme!$K$2,Bordro!A494),Veri!$A:$H,6,0),"")</f>
        <v/>
      </c>
      <c r="C494" s="44" t="str">
        <f>IFERROR(VLOOKUP(CONCATENATE(Ödeme!$K$2,Bordro!A494),Veri!$A:$H,7,0),"")</f>
        <v/>
      </c>
      <c r="D494" s="45" t="str">
        <f>IFERROR(VLOOKUP(CONCATENATE(Ödeme!$K$2,Bordro!A494),Veri!$A:$H,5,0),"")</f>
        <v/>
      </c>
      <c r="E494" s="55" t="str">
        <f>IFERROR(ROUND(VLOOKUP(CONCATENATE(Ödeme!$K$2,Bordro!A494),Veri!$A:$H,8,0),2),"")</f>
        <v/>
      </c>
      <c r="F494" s="45" t="str">
        <f>IFERROR(VLOOKUP(C494,Akademisyen!$C:$D,2,0),"")</f>
        <v/>
      </c>
      <c r="G494" s="46" t="str">
        <f>IFERROR(ROUND((((9500*VLOOKUP(Ödeme!$K$2,Unsur!$B$6:$C$21,2,0))*VLOOKUP(B494,Unsur!$E$6:$F$21,2,0))*E494)/100,2),"")</f>
        <v/>
      </c>
      <c r="H494" s="46" t="str">
        <f t="shared" si="23"/>
        <v/>
      </c>
      <c r="I494" s="47" t="str">
        <f t="shared" si="24"/>
        <v/>
      </c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</row>
    <row r="495" spans="1:37" s="49" customFormat="1" ht="15.75" hidden="1" thickBot="1" x14ac:dyDescent="0.3">
      <c r="A495" s="50" t="str">
        <f t="shared" si="25"/>
        <v/>
      </c>
      <c r="B495" s="44" t="str">
        <f>IFERROR(VLOOKUP(CONCATENATE(Ödeme!$K$2,Bordro!A495),Veri!$A:$H,6,0),"")</f>
        <v/>
      </c>
      <c r="C495" s="44" t="str">
        <f>IFERROR(VLOOKUP(CONCATENATE(Ödeme!$K$2,Bordro!A495),Veri!$A:$H,7,0),"")</f>
        <v/>
      </c>
      <c r="D495" s="45" t="str">
        <f>IFERROR(VLOOKUP(CONCATENATE(Ödeme!$K$2,Bordro!A495),Veri!$A:$H,5,0),"")</f>
        <v/>
      </c>
      <c r="E495" s="55" t="str">
        <f>IFERROR(ROUND(VLOOKUP(CONCATENATE(Ödeme!$K$2,Bordro!A495),Veri!$A:$H,8,0),2),"")</f>
        <v/>
      </c>
      <c r="F495" s="45" t="str">
        <f>IFERROR(VLOOKUP(C495,Akademisyen!$C:$D,2,0),"")</f>
        <v/>
      </c>
      <c r="G495" s="46" t="str">
        <f>IFERROR(ROUND((((9500*VLOOKUP(Ödeme!$K$2,Unsur!$B$6:$C$21,2,0))*VLOOKUP(B495,Unsur!$E$6:$F$21,2,0))*E495)/100,2),"")</f>
        <v/>
      </c>
      <c r="H495" s="46" t="str">
        <f t="shared" si="23"/>
        <v/>
      </c>
      <c r="I495" s="47" t="str">
        <f t="shared" si="24"/>
        <v/>
      </c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</row>
    <row r="496" spans="1:37" s="49" customFormat="1" ht="15.75" hidden="1" thickBot="1" x14ac:dyDescent="0.3">
      <c r="A496" s="50" t="str">
        <f t="shared" si="25"/>
        <v/>
      </c>
      <c r="B496" s="44" t="str">
        <f>IFERROR(VLOOKUP(CONCATENATE(Ödeme!$K$2,Bordro!A496),Veri!$A:$H,6,0),"")</f>
        <v/>
      </c>
      <c r="C496" s="44" t="str">
        <f>IFERROR(VLOOKUP(CONCATENATE(Ödeme!$K$2,Bordro!A496),Veri!$A:$H,7,0),"")</f>
        <v/>
      </c>
      <c r="D496" s="45" t="str">
        <f>IFERROR(VLOOKUP(CONCATENATE(Ödeme!$K$2,Bordro!A496),Veri!$A:$H,5,0),"")</f>
        <v/>
      </c>
      <c r="E496" s="55" t="str">
        <f>IFERROR(ROUND(VLOOKUP(CONCATENATE(Ödeme!$K$2,Bordro!A496),Veri!$A:$H,8,0),2),"")</f>
        <v/>
      </c>
      <c r="F496" s="45" t="str">
        <f>IFERROR(VLOOKUP(C496,Akademisyen!$C:$D,2,0),"")</f>
        <v/>
      </c>
      <c r="G496" s="46" t="str">
        <f>IFERROR(ROUND((((9500*VLOOKUP(Ödeme!$K$2,Unsur!$B$6:$C$21,2,0))*VLOOKUP(B496,Unsur!$E$6:$F$21,2,0))*E496)/100,2),"")</f>
        <v/>
      </c>
      <c r="H496" s="46" t="str">
        <f t="shared" si="23"/>
        <v/>
      </c>
      <c r="I496" s="47" t="str">
        <f t="shared" si="24"/>
        <v/>
      </c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</row>
    <row r="497" spans="1:37" s="49" customFormat="1" ht="15.75" hidden="1" thickBot="1" x14ac:dyDescent="0.3">
      <c r="A497" s="50" t="str">
        <f t="shared" si="25"/>
        <v/>
      </c>
      <c r="B497" s="44" t="str">
        <f>IFERROR(VLOOKUP(CONCATENATE(Ödeme!$K$2,Bordro!A497),Veri!$A:$H,6,0),"")</f>
        <v/>
      </c>
      <c r="C497" s="44" t="str">
        <f>IFERROR(VLOOKUP(CONCATENATE(Ödeme!$K$2,Bordro!A497),Veri!$A:$H,7,0),"")</f>
        <v/>
      </c>
      <c r="D497" s="45" t="str">
        <f>IFERROR(VLOOKUP(CONCATENATE(Ödeme!$K$2,Bordro!A497),Veri!$A:$H,5,0),"")</f>
        <v/>
      </c>
      <c r="E497" s="55" t="str">
        <f>IFERROR(ROUND(VLOOKUP(CONCATENATE(Ödeme!$K$2,Bordro!A497),Veri!$A:$H,8,0),2),"")</f>
        <v/>
      </c>
      <c r="F497" s="45" t="str">
        <f>IFERROR(VLOOKUP(C497,Akademisyen!$C:$D,2,0),"")</f>
        <v/>
      </c>
      <c r="G497" s="46" t="str">
        <f>IFERROR(ROUND((((9500*VLOOKUP(Ödeme!$K$2,Unsur!$B$6:$C$21,2,0))*VLOOKUP(B497,Unsur!$E$6:$F$21,2,0))*E497)/100,2),"")</f>
        <v/>
      </c>
      <c r="H497" s="46" t="str">
        <f t="shared" si="23"/>
        <v/>
      </c>
      <c r="I497" s="47" t="str">
        <f t="shared" si="24"/>
        <v/>
      </c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</row>
    <row r="498" spans="1:37" s="49" customFormat="1" ht="15.75" hidden="1" thickBot="1" x14ac:dyDescent="0.3">
      <c r="A498" s="50" t="str">
        <f t="shared" si="25"/>
        <v/>
      </c>
      <c r="B498" s="44" t="str">
        <f>IFERROR(VLOOKUP(CONCATENATE(Ödeme!$K$2,Bordro!A498),Veri!$A:$H,6,0),"")</f>
        <v/>
      </c>
      <c r="C498" s="44" t="str">
        <f>IFERROR(VLOOKUP(CONCATENATE(Ödeme!$K$2,Bordro!A498),Veri!$A:$H,7,0),"")</f>
        <v/>
      </c>
      <c r="D498" s="45" t="str">
        <f>IFERROR(VLOOKUP(CONCATENATE(Ödeme!$K$2,Bordro!A498),Veri!$A:$H,5,0),"")</f>
        <v/>
      </c>
      <c r="E498" s="55" t="str">
        <f>IFERROR(ROUND(VLOOKUP(CONCATENATE(Ödeme!$K$2,Bordro!A498),Veri!$A:$H,8,0),2),"")</f>
        <v/>
      </c>
      <c r="F498" s="45" t="str">
        <f>IFERROR(VLOOKUP(C498,Akademisyen!$C:$D,2,0),"")</f>
        <v/>
      </c>
      <c r="G498" s="46" t="str">
        <f>IFERROR(ROUND((((9500*VLOOKUP(Ödeme!$K$2,Unsur!$B$6:$C$21,2,0))*VLOOKUP(B498,Unsur!$E$6:$F$21,2,0))*E498)/100,2),"")</f>
        <v/>
      </c>
      <c r="H498" s="46" t="str">
        <f t="shared" si="23"/>
        <v/>
      </c>
      <c r="I498" s="47" t="str">
        <f t="shared" si="24"/>
        <v/>
      </c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</row>
    <row r="499" spans="1:37" s="49" customFormat="1" ht="15.75" hidden="1" thickBot="1" x14ac:dyDescent="0.3">
      <c r="A499" s="50" t="str">
        <f t="shared" si="25"/>
        <v/>
      </c>
      <c r="B499" s="44" t="str">
        <f>IFERROR(VLOOKUP(CONCATENATE(Ödeme!$K$2,Bordro!A499),Veri!$A:$H,6,0),"")</f>
        <v/>
      </c>
      <c r="C499" s="44" t="str">
        <f>IFERROR(VLOOKUP(CONCATENATE(Ödeme!$K$2,Bordro!A499),Veri!$A:$H,7,0),"")</f>
        <v/>
      </c>
      <c r="D499" s="45" t="str">
        <f>IFERROR(VLOOKUP(CONCATENATE(Ödeme!$K$2,Bordro!A499),Veri!$A:$H,5,0),"")</f>
        <v/>
      </c>
      <c r="E499" s="55" t="str">
        <f>IFERROR(ROUND(VLOOKUP(CONCATENATE(Ödeme!$K$2,Bordro!A499),Veri!$A:$H,8,0),2),"")</f>
        <v/>
      </c>
      <c r="F499" s="45" t="str">
        <f>IFERROR(VLOOKUP(C499,Akademisyen!$C:$D,2,0),"")</f>
        <v/>
      </c>
      <c r="G499" s="46" t="str">
        <f>IFERROR(ROUND((((9500*VLOOKUP(Ödeme!$K$2,Unsur!$B$6:$C$21,2,0))*VLOOKUP(B499,Unsur!$E$6:$F$21,2,0))*E499)/100,2),"")</f>
        <v/>
      </c>
      <c r="H499" s="46" t="str">
        <f t="shared" si="23"/>
        <v/>
      </c>
      <c r="I499" s="47" t="str">
        <f t="shared" si="24"/>
        <v/>
      </c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</row>
    <row r="500" spans="1:37" s="49" customFormat="1" ht="15.75" hidden="1" thickBot="1" x14ac:dyDescent="0.3">
      <c r="A500" s="50" t="str">
        <f t="shared" si="25"/>
        <v/>
      </c>
      <c r="B500" s="44" t="str">
        <f>IFERROR(VLOOKUP(CONCATENATE(Ödeme!$K$2,Bordro!A500),Veri!$A:$H,6,0),"")</f>
        <v/>
      </c>
      <c r="C500" s="44" t="str">
        <f>IFERROR(VLOOKUP(CONCATENATE(Ödeme!$K$2,Bordro!A500),Veri!$A:$H,7,0),"")</f>
        <v/>
      </c>
      <c r="D500" s="45" t="str">
        <f>IFERROR(VLOOKUP(CONCATENATE(Ödeme!$K$2,Bordro!A500),Veri!$A:$H,5,0),"")</f>
        <v/>
      </c>
      <c r="E500" s="55" t="str">
        <f>IFERROR(ROUND(VLOOKUP(CONCATENATE(Ödeme!$K$2,Bordro!A500),Veri!$A:$H,8,0),2),"")</f>
        <v/>
      </c>
      <c r="F500" s="45" t="str">
        <f>IFERROR(VLOOKUP(C500,Akademisyen!$C:$D,2,0),"")</f>
        <v/>
      </c>
      <c r="G500" s="46" t="str">
        <f>IFERROR(ROUND((((9500*VLOOKUP(Ödeme!$K$2,Unsur!$B$6:$C$21,2,0))*VLOOKUP(B500,Unsur!$E$6:$F$21,2,0))*E500)/100,2),"")</f>
        <v/>
      </c>
      <c r="H500" s="46" t="str">
        <f t="shared" si="23"/>
        <v/>
      </c>
      <c r="I500" s="47" t="str">
        <f t="shared" si="24"/>
        <v/>
      </c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</row>
    <row r="501" spans="1:37" s="49" customFormat="1" ht="15.75" hidden="1" thickBot="1" x14ac:dyDescent="0.3">
      <c r="A501" s="50" t="str">
        <f t="shared" si="25"/>
        <v/>
      </c>
      <c r="B501" s="44" t="str">
        <f>IFERROR(VLOOKUP(CONCATENATE(Ödeme!$K$2,Bordro!A501),Veri!$A:$H,6,0),"")</f>
        <v/>
      </c>
      <c r="C501" s="44" t="str">
        <f>IFERROR(VLOOKUP(CONCATENATE(Ödeme!$K$2,Bordro!A501),Veri!$A:$H,7,0),"")</f>
        <v/>
      </c>
      <c r="D501" s="45" t="str">
        <f>IFERROR(VLOOKUP(CONCATENATE(Ödeme!$K$2,Bordro!A501),Veri!$A:$H,5,0),"")</f>
        <v/>
      </c>
      <c r="E501" s="55" t="str">
        <f>IFERROR(ROUND(VLOOKUP(CONCATENATE(Ödeme!$K$2,Bordro!A501),Veri!$A:$H,8,0),2),"")</f>
        <v/>
      </c>
      <c r="F501" s="45" t="str">
        <f>IFERROR(VLOOKUP(C501,Akademisyen!$C:$D,2,0),"")</f>
        <v/>
      </c>
      <c r="G501" s="46" t="str">
        <f>IFERROR(ROUND((((9500*VLOOKUP(Ödeme!$K$2,Unsur!$B$6:$C$21,2,0))*VLOOKUP(B501,Unsur!$E$6:$F$21,2,0))*E501)/100,2),"")</f>
        <v/>
      </c>
      <c r="H501" s="46" t="str">
        <f t="shared" si="23"/>
        <v/>
      </c>
      <c r="I501" s="47" t="str">
        <f t="shared" si="24"/>
        <v/>
      </c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</row>
    <row r="502" spans="1:37" s="49" customFormat="1" ht="15.75" hidden="1" thickBot="1" x14ac:dyDescent="0.3">
      <c r="A502" s="50" t="str">
        <f t="shared" si="25"/>
        <v/>
      </c>
      <c r="B502" s="44" t="str">
        <f>IFERROR(VLOOKUP(CONCATENATE(Ödeme!$K$2,Bordro!A502),Veri!$A:$H,6,0),"")</f>
        <v/>
      </c>
      <c r="C502" s="44" t="str">
        <f>IFERROR(VLOOKUP(CONCATENATE(Ödeme!$K$2,Bordro!A502),Veri!$A:$H,7,0),"")</f>
        <v/>
      </c>
      <c r="D502" s="45" t="str">
        <f>IFERROR(VLOOKUP(CONCATENATE(Ödeme!$K$2,Bordro!A502),Veri!$A:$H,5,0),"")</f>
        <v/>
      </c>
      <c r="E502" s="55" t="str">
        <f>IFERROR(ROUND(VLOOKUP(CONCATENATE(Ödeme!$K$2,Bordro!A502),Veri!$A:$H,8,0),2),"")</f>
        <v/>
      </c>
      <c r="F502" s="45" t="str">
        <f>IFERROR(VLOOKUP(C502,Akademisyen!$C:$D,2,0),"")</f>
        <v/>
      </c>
      <c r="G502" s="46" t="str">
        <f>IFERROR(ROUND((((9500*VLOOKUP(Ödeme!$K$2,Unsur!$B$6:$C$21,2,0))*VLOOKUP(B502,Unsur!$E$6:$F$21,2,0))*E502)/100,2),"")</f>
        <v/>
      </c>
      <c r="H502" s="46" t="str">
        <f t="shared" si="23"/>
        <v/>
      </c>
      <c r="I502" s="47" t="str">
        <f t="shared" si="24"/>
        <v/>
      </c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</row>
    <row r="503" spans="1:37" s="49" customFormat="1" ht="15.75" hidden="1" thickBot="1" x14ac:dyDescent="0.3">
      <c r="A503" s="50" t="str">
        <f t="shared" si="25"/>
        <v/>
      </c>
      <c r="B503" s="44" t="str">
        <f>IFERROR(VLOOKUP(CONCATENATE(Ödeme!$K$2,Bordro!A503),Veri!$A:$H,6,0),"")</f>
        <v/>
      </c>
      <c r="C503" s="44" t="str">
        <f>IFERROR(VLOOKUP(CONCATENATE(Ödeme!$K$2,Bordro!A503),Veri!$A:$H,7,0),"")</f>
        <v/>
      </c>
      <c r="D503" s="45" t="str">
        <f>IFERROR(VLOOKUP(CONCATENATE(Ödeme!$K$2,Bordro!A503),Veri!$A:$H,5,0),"")</f>
        <v/>
      </c>
      <c r="E503" s="55" t="str">
        <f>IFERROR(ROUND(VLOOKUP(CONCATENATE(Ödeme!$K$2,Bordro!A503),Veri!$A:$H,8,0),2),"")</f>
        <v/>
      </c>
      <c r="F503" s="45" t="str">
        <f>IFERROR(VLOOKUP(C503,Akademisyen!$C:$D,2,0),"")</f>
        <v/>
      </c>
      <c r="G503" s="46" t="str">
        <f>IFERROR(ROUND((((9500*VLOOKUP(Ödeme!$K$2,Unsur!$B$6:$C$21,2,0))*VLOOKUP(B503,Unsur!$E$6:$F$21,2,0))*E503)/100,2),"")</f>
        <v/>
      </c>
      <c r="H503" s="46" t="str">
        <f t="shared" si="23"/>
        <v/>
      </c>
      <c r="I503" s="47" t="str">
        <f t="shared" si="24"/>
        <v/>
      </c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</row>
    <row r="504" spans="1:37" s="49" customFormat="1" ht="15.75" hidden="1" thickBot="1" x14ac:dyDescent="0.3">
      <c r="A504" s="50" t="str">
        <f t="shared" si="25"/>
        <v/>
      </c>
      <c r="B504" s="44" t="str">
        <f>IFERROR(VLOOKUP(CONCATENATE(Ödeme!$K$2,Bordro!A504),Veri!$A:$H,6,0),"")</f>
        <v/>
      </c>
      <c r="C504" s="44" t="str">
        <f>IFERROR(VLOOKUP(CONCATENATE(Ödeme!$K$2,Bordro!A504),Veri!$A:$H,7,0),"")</f>
        <v/>
      </c>
      <c r="D504" s="45" t="str">
        <f>IFERROR(VLOOKUP(CONCATENATE(Ödeme!$K$2,Bordro!A504),Veri!$A:$H,5,0),"")</f>
        <v/>
      </c>
      <c r="E504" s="55" t="str">
        <f>IFERROR(ROUND(VLOOKUP(CONCATENATE(Ödeme!$K$2,Bordro!A504),Veri!$A:$H,8,0),2),"")</f>
        <v/>
      </c>
      <c r="F504" s="45" t="str">
        <f>IFERROR(VLOOKUP(C504,Akademisyen!$C:$D,2,0),"")</f>
        <v/>
      </c>
      <c r="G504" s="46" t="str">
        <f>IFERROR(ROUND((((9500*VLOOKUP(Ödeme!$K$2,Unsur!$B$6:$C$21,2,0))*VLOOKUP(B504,Unsur!$E$6:$F$21,2,0))*E504)/100,2),"")</f>
        <v/>
      </c>
      <c r="H504" s="46" t="str">
        <f t="shared" si="23"/>
        <v/>
      </c>
      <c r="I504" s="47" t="str">
        <f t="shared" si="24"/>
        <v/>
      </c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</row>
    <row r="505" spans="1:37" s="49" customFormat="1" ht="15.75" hidden="1" thickBot="1" x14ac:dyDescent="0.3">
      <c r="A505" s="50" t="str">
        <f t="shared" si="25"/>
        <v/>
      </c>
      <c r="B505" s="44" t="str">
        <f>IFERROR(VLOOKUP(CONCATENATE(Ödeme!$K$2,Bordro!A505),Veri!$A:$H,6,0),"")</f>
        <v/>
      </c>
      <c r="C505" s="44" t="str">
        <f>IFERROR(VLOOKUP(CONCATENATE(Ödeme!$K$2,Bordro!A505),Veri!$A:$H,7,0),"")</f>
        <v/>
      </c>
      <c r="D505" s="45" t="str">
        <f>IFERROR(VLOOKUP(CONCATENATE(Ödeme!$K$2,Bordro!A505),Veri!$A:$H,5,0),"")</f>
        <v/>
      </c>
      <c r="E505" s="55" t="str">
        <f>IFERROR(ROUND(VLOOKUP(CONCATENATE(Ödeme!$K$2,Bordro!A505),Veri!$A:$H,8,0),2),"")</f>
        <v/>
      </c>
      <c r="F505" s="45" t="str">
        <f>IFERROR(VLOOKUP(C505,Akademisyen!$C:$D,2,0),"")</f>
        <v/>
      </c>
      <c r="G505" s="46" t="str">
        <f>IFERROR(ROUND((((9500*VLOOKUP(Ödeme!$K$2,Unsur!$B$6:$C$21,2,0))*VLOOKUP(B505,Unsur!$E$6:$F$21,2,0))*E505)/100,2),"")</f>
        <v/>
      </c>
      <c r="H505" s="46" t="str">
        <f t="shared" si="23"/>
        <v/>
      </c>
      <c r="I505" s="47" t="str">
        <f t="shared" si="24"/>
        <v/>
      </c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</row>
    <row r="506" spans="1:37" s="49" customFormat="1" ht="15.75" hidden="1" thickBot="1" x14ac:dyDescent="0.3">
      <c r="A506" s="50" t="str">
        <f t="shared" si="25"/>
        <v/>
      </c>
      <c r="B506" s="44" t="str">
        <f>IFERROR(VLOOKUP(CONCATENATE(Ödeme!$K$2,Bordro!A506),Veri!$A:$H,6,0),"")</f>
        <v/>
      </c>
      <c r="C506" s="44" t="str">
        <f>IFERROR(VLOOKUP(CONCATENATE(Ödeme!$K$2,Bordro!A506),Veri!$A:$H,7,0),"")</f>
        <v/>
      </c>
      <c r="D506" s="45" t="str">
        <f>IFERROR(VLOOKUP(CONCATENATE(Ödeme!$K$2,Bordro!A506),Veri!$A:$H,5,0),"")</f>
        <v/>
      </c>
      <c r="E506" s="55" t="str">
        <f>IFERROR(ROUND(VLOOKUP(CONCATENATE(Ödeme!$K$2,Bordro!A506),Veri!$A:$H,8,0),2),"")</f>
        <v/>
      </c>
      <c r="F506" s="45" t="str">
        <f>IFERROR(VLOOKUP(C506,Akademisyen!$C:$D,2,0),"")</f>
        <v/>
      </c>
      <c r="G506" s="46" t="str">
        <f>IFERROR(ROUND((((9500*VLOOKUP(Ödeme!$K$2,Unsur!$B$6:$C$21,2,0))*VLOOKUP(B506,Unsur!$E$6:$F$21,2,0))*E506)/100,2),"")</f>
        <v/>
      </c>
      <c r="H506" s="46" t="str">
        <f t="shared" si="23"/>
        <v/>
      </c>
      <c r="I506" s="47" t="str">
        <f t="shared" si="24"/>
        <v/>
      </c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</row>
    <row r="507" spans="1:37" s="49" customFormat="1" ht="15.75" hidden="1" thickBot="1" x14ac:dyDescent="0.3">
      <c r="A507" s="50" t="str">
        <f t="shared" si="25"/>
        <v/>
      </c>
      <c r="B507" s="44" t="str">
        <f>IFERROR(VLOOKUP(CONCATENATE(Ödeme!$K$2,Bordro!A507),Veri!$A:$H,6,0),"")</f>
        <v/>
      </c>
      <c r="C507" s="44" t="str">
        <f>IFERROR(VLOOKUP(CONCATENATE(Ödeme!$K$2,Bordro!A507),Veri!$A:$H,7,0),"")</f>
        <v/>
      </c>
      <c r="D507" s="45" t="str">
        <f>IFERROR(VLOOKUP(CONCATENATE(Ödeme!$K$2,Bordro!A507),Veri!$A:$H,5,0),"")</f>
        <v/>
      </c>
      <c r="E507" s="55" t="str">
        <f>IFERROR(ROUND(VLOOKUP(CONCATENATE(Ödeme!$K$2,Bordro!A507),Veri!$A:$H,8,0),2),"")</f>
        <v/>
      </c>
      <c r="F507" s="45" t="str">
        <f>IFERROR(VLOOKUP(C507,Akademisyen!$C:$D,2,0),"")</f>
        <v/>
      </c>
      <c r="G507" s="46" t="str">
        <f>IFERROR(ROUND((((9500*VLOOKUP(Ödeme!$K$2,Unsur!$B$6:$C$21,2,0))*VLOOKUP(B507,Unsur!$E$6:$F$21,2,0))*E507)/100,2),"")</f>
        <v/>
      </c>
      <c r="H507" s="46" t="str">
        <f t="shared" si="23"/>
        <v/>
      </c>
      <c r="I507" s="47" t="str">
        <f t="shared" si="24"/>
        <v/>
      </c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</row>
    <row r="508" spans="1:37" s="49" customFormat="1" ht="15.75" hidden="1" thickBot="1" x14ac:dyDescent="0.3">
      <c r="A508" s="50" t="str">
        <f t="shared" si="25"/>
        <v/>
      </c>
      <c r="B508" s="44" t="str">
        <f>IFERROR(VLOOKUP(CONCATENATE(Ödeme!$K$2,Bordro!A508),Veri!$A:$H,6,0),"")</f>
        <v/>
      </c>
      <c r="C508" s="44" t="str">
        <f>IFERROR(VLOOKUP(CONCATENATE(Ödeme!$K$2,Bordro!A508),Veri!$A:$H,7,0),"")</f>
        <v/>
      </c>
      <c r="D508" s="45" t="str">
        <f>IFERROR(VLOOKUP(CONCATENATE(Ödeme!$K$2,Bordro!A508),Veri!$A:$H,5,0),"")</f>
        <v/>
      </c>
      <c r="E508" s="55" t="str">
        <f>IFERROR(ROUND(VLOOKUP(CONCATENATE(Ödeme!$K$2,Bordro!A508),Veri!$A:$H,8,0),2),"")</f>
        <v/>
      </c>
      <c r="F508" s="45" t="str">
        <f>IFERROR(VLOOKUP(C508,Akademisyen!$C:$D,2,0),"")</f>
        <v/>
      </c>
      <c r="G508" s="46" t="str">
        <f>IFERROR(ROUND((((9500*VLOOKUP(Ödeme!$K$2,Unsur!$B$6:$C$21,2,0))*VLOOKUP(B508,Unsur!$E$6:$F$21,2,0))*E508)/100,2),"")</f>
        <v/>
      </c>
      <c r="H508" s="46" t="str">
        <f t="shared" si="23"/>
        <v/>
      </c>
      <c r="I508" s="47" t="str">
        <f t="shared" si="24"/>
        <v/>
      </c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</row>
    <row r="509" spans="1:37" s="49" customFormat="1" ht="15.75" hidden="1" thickBot="1" x14ac:dyDescent="0.3">
      <c r="A509" s="50" t="str">
        <f t="shared" si="25"/>
        <v/>
      </c>
      <c r="B509" s="44" t="str">
        <f>IFERROR(VLOOKUP(CONCATENATE(Ödeme!$K$2,Bordro!A509),Veri!$A:$H,6,0),"")</f>
        <v/>
      </c>
      <c r="C509" s="44" t="str">
        <f>IFERROR(VLOOKUP(CONCATENATE(Ödeme!$K$2,Bordro!A509),Veri!$A:$H,7,0),"")</f>
        <v/>
      </c>
      <c r="D509" s="45" t="str">
        <f>IFERROR(VLOOKUP(CONCATENATE(Ödeme!$K$2,Bordro!A509),Veri!$A:$H,5,0),"")</f>
        <v/>
      </c>
      <c r="E509" s="55" t="str">
        <f>IFERROR(ROUND(VLOOKUP(CONCATENATE(Ödeme!$K$2,Bordro!A509),Veri!$A:$H,8,0),2),"")</f>
        <v/>
      </c>
      <c r="F509" s="45" t="str">
        <f>IFERROR(VLOOKUP(C509,Akademisyen!$C:$D,2,0),"")</f>
        <v/>
      </c>
      <c r="G509" s="46" t="str">
        <f>IFERROR(ROUND((((9500*VLOOKUP(Ödeme!$K$2,Unsur!$B$6:$C$21,2,0))*VLOOKUP(B509,Unsur!$E$6:$F$21,2,0))*E509)/100,2),"")</f>
        <v/>
      </c>
      <c r="H509" s="46" t="str">
        <f t="shared" si="23"/>
        <v/>
      </c>
      <c r="I509" s="47" t="str">
        <f t="shared" si="24"/>
        <v/>
      </c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</row>
    <row r="510" spans="1:37" s="49" customFormat="1" ht="15.75" hidden="1" thickBot="1" x14ac:dyDescent="0.3">
      <c r="A510" s="50" t="str">
        <f t="shared" si="25"/>
        <v/>
      </c>
      <c r="B510" s="44" t="str">
        <f>IFERROR(VLOOKUP(CONCATENATE(Ödeme!$K$2,Bordro!A510),Veri!$A:$H,6,0),"")</f>
        <v/>
      </c>
      <c r="C510" s="44" t="str">
        <f>IFERROR(VLOOKUP(CONCATENATE(Ödeme!$K$2,Bordro!A510),Veri!$A:$H,7,0),"")</f>
        <v/>
      </c>
      <c r="D510" s="45" t="str">
        <f>IFERROR(VLOOKUP(CONCATENATE(Ödeme!$K$2,Bordro!A510),Veri!$A:$H,5,0),"")</f>
        <v/>
      </c>
      <c r="E510" s="55" t="str">
        <f>IFERROR(ROUND(VLOOKUP(CONCATENATE(Ödeme!$K$2,Bordro!A510),Veri!$A:$H,8,0),2),"")</f>
        <v/>
      </c>
      <c r="F510" s="45" t="str">
        <f>IFERROR(VLOOKUP(C510,Akademisyen!$C:$D,2,0),"")</f>
        <v/>
      </c>
      <c r="G510" s="46" t="str">
        <f>IFERROR(ROUND((((9500*VLOOKUP(Ödeme!$K$2,Unsur!$B$6:$C$21,2,0))*VLOOKUP(B510,Unsur!$E$6:$F$21,2,0))*E510)/100,2),"")</f>
        <v/>
      </c>
      <c r="H510" s="46" t="str">
        <f t="shared" si="23"/>
        <v/>
      </c>
      <c r="I510" s="47" t="str">
        <f t="shared" si="24"/>
        <v/>
      </c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</row>
    <row r="511" spans="1:37" s="49" customFormat="1" ht="15.75" hidden="1" thickBot="1" x14ac:dyDescent="0.3">
      <c r="A511" s="50" t="str">
        <f t="shared" si="25"/>
        <v/>
      </c>
      <c r="B511" s="44" t="str">
        <f>IFERROR(VLOOKUP(CONCATENATE(Ödeme!$K$2,Bordro!A511),Veri!$A:$H,6,0),"")</f>
        <v/>
      </c>
      <c r="C511" s="44" t="str">
        <f>IFERROR(VLOOKUP(CONCATENATE(Ödeme!$K$2,Bordro!A511),Veri!$A:$H,7,0),"")</f>
        <v/>
      </c>
      <c r="D511" s="45" t="str">
        <f>IFERROR(VLOOKUP(CONCATENATE(Ödeme!$K$2,Bordro!A511),Veri!$A:$H,5,0),"")</f>
        <v/>
      </c>
      <c r="E511" s="55" t="str">
        <f>IFERROR(ROUND(VLOOKUP(CONCATENATE(Ödeme!$K$2,Bordro!A511),Veri!$A:$H,8,0),2),"")</f>
        <v/>
      </c>
      <c r="F511" s="45" t="str">
        <f>IFERROR(VLOOKUP(C511,Akademisyen!$C:$D,2,0),"")</f>
        <v/>
      </c>
      <c r="G511" s="46" t="str">
        <f>IFERROR(ROUND((((9500*VLOOKUP(Ödeme!$K$2,Unsur!$B$6:$C$21,2,0))*VLOOKUP(B511,Unsur!$E$6:$F$21,2,0))*E511)/100,2),"")</f>
        <v/>
      </c>
      <c r="H511" s="46" t="str">
        <f t="shared" si="23"/>
        <v/>
      </c>
      <c r="I511" s="47" t="str">
        <f t="shared" si="24"/>
        <v/>
      </c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</row>
    <row r="512" spans="1:37" s="49" customFormat="1" ht="15.75" hidden="1" thickBot="1" x14ac:dyDescent="0.3">
      <c r="A512" s="50" t="str">
        <f t="shared" si="25"/>
        <v/>
      </c>
      <c r="B512" s="44" t="str">
        <f>IFERROR(VLOOKUP(CONCATENATE(Ödeme!$K$2,Bordro!A512),Veri!$A:$H,6,0),"")</f>
        <v/>
      </c>
      <c r="C512" s="44" t="str">
        <f>IFERROR(VLOOKUP(CONCATENATE(Ödeme!$K$2,Bordro!A512),Veri!$A:$H,7,0),"")</f>
        <v/>
      </c>
      <c r="D512" s="45" t="str">
        <f>IFERROR(VLOOKUP(CONCATENATE(Ödeme!$K$2,Bordro!A512),Veri!$A:$H,5,0),"")</f>
        <v/>
      </c>
      <c r="E512" s="55" t="str">
        <f>IFERROR(ROUND(VLOOKUP(CONCATENATE(Ödeme!$K$2,Bordro!A512),Veri!$A:$H,8,0),2),"")</f>
        <v/>
      </c>
      <c r="F512" s="45" t="str">
        <f>IFERROR(VLOOKUP(C512,Akademisyen!$C:$D,2,0),"")</f>
        <v/>
      </c>
      <c r="G512" s="46" t="str">
        <f>IFERROR(ROUND((((9500*VLOOKUP(Ödeme!$K$2,Unsur!$B$6:$C$21,2,0))*VLOOKUP(B512,Unsur!$E$6:$F$21,2,0))*E512)/100,2),"")</f>
        <v/>
      </c>
      <c r="H512" s="46" t="str">
        <f t="shared" si="23"/>
        <v/>
      </c>
      <c r="I512" s="47" t="str">
        <f t="shared" si="24"/>
        <v/>
      </c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</row>
    <row r="513" spans="1:37" s="49" customFormat="1" ht="15.75" hidden="1" thickBot="1" x14ac:dyDescent="0.3">
      <c r="A513" s="50" t="str">
        <f t="shared" si="25"/>
        <v/>
      </c>
      <c r="B513" s="44" t="str">
        <f>IFERROR(VLOOKUP(CONCATENATE(Ödeme!$K$2,Bordro!A513),Veri!$A:$H,6,0),"")</f>
        <v/>
      </c>
      <c r="C513" s="44" t="str">
        <f>IFERROR(VLOOKUP(CONCATENATE(Ödeme!$K$2,Bordro!A513),Veri!$A:$H,7,0),"")</f>
        <v/>
      </c>
      <c r="D513" s="45" t="str">
        <f>IFERROR(VLOOKUP(CONCATENATE(Ödeme!$K$2,Bordro!A513),Veri!$A:$H,5,0),"")</f>
        <v/>
      </c>
      <c r="E513" s="55" t="str">
        <f>IFERROR(ROUND(VLOOKUP(CONCATENATE(Ödeme!$K$2,Bordro!A513),Veri!$A:$H,8,0),2),"")</f>
        <v/>
      </c>
      <c r="F513" s="45" t="str">
        <f>IFERROR(VLOOKUP(C513,Akademisyen!$C:$D,2,0),"")</f>
        <v/>
      </c>
      <c r="G513" s="46" t="str">
        <f>IFERROR(ROUND((((9500*VLOOKUP(Ödeme!$K$2,Unsur!$B$6:$C$21,2,0))*VLOOKUP(B513,Unsur!$E$6:$F$21,2,0))*E513)/100,2),"")</f>
        <v/>
      </c>
      <c r="H513" s="46" t="str">
        <f t="shared" si="23"/>
        <v/>
      </c>
      <c r="I513" s="47" t="str">
        <f t="shared" si="24"/>
        <v/>
      </c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</row>
    <row r="514" spans="1:37" s="49" customFormat="1" ht="15.75" hidden="1" thickBot="1" x14ac:dyDescent="0.3">
      <c r="A514" s="50" t="str">
        <f t="shared" si="25"/>
        <v/>
      </c>
      <c r="B514" s="44" t="str">
        <f>IFERROR(VLOOKUP(CONCATENATE(Ödeme!$K$2,Bordro!A514),Veri!$A:$H,6,0),"")</f>
        <v/>
      </c>
      <c r="C514" s="44" t="str">
        <f>IFERROR(VLOOKUP(CONCATENATE(Ödeme!$K$2,Bordro!A514),Veri!$A:$H,7,0),"")</f>
        <v/>
      </c>
      <c r="D514" s="45" t="str">
        <f>IFERROR(VLOOKUP(CONCATENATE(Ödeme!$K$2,Bordro!A514),Veri!$A:$H,5,0),"")</f>
        <v/>
      </c>
      <c r="E514" s="55" t="str">
        <f>IFERROR(ROUND(VLOOKUP(CONCATENATE(Ödeme!$K$2,Bordro!A514),Veri!$A:$H,8,0),2),"")</f>
        <v/>
      </c>
      <c r="F514" s="45" t="str">
        <f>IFERROR(VLOOKUP(C514,Akademisyen!$C:$D,2,0),"")</f>
        <v/>
      </c>
      <c r="G514" s="46" t="str">
        <f>IFERROR(ROUND((((9500*VLOOKUP(Ödeme!$K$2,Unsur!$B$6:$C$21,2,0))*VLOOKUP(B514,Unsur!$E$6:$F$21,2,0))*E514)/100,2),"")</f>
        <v/>
      </c>
      <c r="H514" s="46" t="str">
        <f t="shared" si="23"/>
        <v/>
      </c>
      <c r="I514" s="47" t="str">
        <f t="shared" si="24"/>
        <v/>
      </c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</row>
    <row r="515" spans="1:37" s="49" customFormat="1" ht="15.75" hidden="1" thickBot="1" x14ac:dyDescent="0.3">
      <c r="A515" s="50" t="str">
        <f t="shared" si="25"/>
        <v/>
      </c>
      <c r="B515" s="44" t="str">
        <f>IFERROR(VLOOKUP(CONCATENATE(Ödeme!$K$2,Bordro!A515),Veri!$A:$H,6,0),"")</f>
        <v/>
      </c>
      <c r="C515" s="44" t="str">
        <f>IFERROR(VLOOKUP(CONCATENATE(Ödeme!$K$2,Bordro!A515),Veri!$A:$H,7,0),"")</f>
        <v/>
      </c>
      <c r="D515" s="45" t="str">
        <f>IFERROR(VLOOKUP(CONCATENATE(Ödeme!$K$2,Bordro!A515),Veri!$A:$H,5,0),"")</f>
        <v/>
      </c>
      <c r="E515" s="55" t="str">
        <f>IFERROR(ROUND(VLOOKUP(CONCATENATE(Ödeme!$K$2,Bordro!A515),Veri!$A:$H,8,0),2),"")</f>
        <v/>
      </c>
      <c r="F515" s="45" t="str">
        <f>IFERROR(VLOOKUP(C515,Akademisyen!$C:$D,2,0),"")</f>
        <v/>
      </c>
      <c r="G515" s="46" t="str">
        <f>IFERROR(ROUND((((9500*VLOOKUP(Ödeme!$K$2,Unsur!$B$6:$C$21,2,0))*VLOOKUP(B515,Unsur!$E$6:$F$21,2,0))*E515)/100,2),"")</f>
        <v/>
      </c>
      <c r="H515" s="46" t="str">
        <f t="shared" si="23"/>
        <v/>
      </c>
      <c r="I515" s="47" t="str">
        <f t="shared" si="24"/>
        <v/>
      </c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</row>
    <row r="516" spans="1:37" s="49" customFormat="1" ht="15.75" hidden="1" thickBot="1" x14ac:dyDescent="0.3">
      <c r="A516" s="50" t="str">
        <f t="shared" si="25"/>
        <v/>
      </c>
      <c r="B516" s="44" t="str">
        <f>IFERROR(VLOOKUP(CONCATENATE(Ödeme!$K$2,Bordro!A516),Veri!$A:$H,6,0),"")</f>
        <v/>
      </c>
      <c r="C516" s="44" t="str">
        <f>IFERROR(VLOOKUP(CONCATENATE(Ödeme!$K$2,Bordro!A516),Veri!$A:$H,7,0),"")</f>
        <v/>
      </c>
      <c r="D516" s="45" t="str">
        <f>IFERROR(VLOOKUP(CONCATENATE(Ödeme!$K$2,Bordro!A516),Veri!$A:$H,5,0),"")</f>
        <v/>
      </c>
      <c r="E516" s="55" t="str">
        <f>IFERROR(ROUND(VLOOKUP(CONCATENATE(Ödeme!$K$2,Bordro!A516),Veri!$A:$H,8,0),2),"")</f>
        <v/>
      </c>
      <c r="F516" s="45" t="str">
        <f>IFERROR(VLOOKUP(C516,Akademisyen!$C:$D,2,0),"")</f>
        <v/>
      </c>
      <c r="G516" s="46" t="str">
        <f>IFERROR(ROUND((((9500*VLOOKUP(Ödeme!$K$2,Unsur!$B$6:$C$21,2,0))*VLOOKUP(B516,Unsur!$E$6:$F$21,2,0))*E516)/100,2),"")</f>
        <v/>
      </c>
      <c r="H516" s="46" t="str">
        <f t="shared" si="23"/>
        <v/>
      </c>
      <c r="I516" s="47" t="str">
        <f t="shared" si="24"/>
        <v/>
      </c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</row>
    <row r="517" spans="1:37" s="49" customFormat="1" ht="15.75" hidden="1" thickBot="1" x14ac:dyDescent="0.3">
      <c r="A517" s="50" t="str">
        <f t="shared" si="25"/>
        <v/>
      </c>
      <c r="B517" s="44" t="str">
        <f>IFERROR(VLOOKUP(CONCATENATE(Ödeme!$K$2,Bordro!A517),Veri!$A:$H,6,0),"")</f>
        <v/>
      </c>
      <c r="C517" s="44" t="str">
        <f>IFERROR(VLOOKUP(CONCATENATE(Ödeme!$K$2,Bordro!A517),Veri!$A:$H,7,0),"")</f>
        <v/>
      </c>
      <c r="D517" s="45" t="str">
        <f>IFERROR(VLOOKUP(CONCATENATE(Ödeme!$K$2,Bordro!A517),Veri!$A:$H,5,0),"")</f>
        <v/>
      </c>
      <c r="E517" s="55" t="str">
        <f>IFERROR(ROUND(VLOOKUP(CONCATENATE(Ödeme!$K$2,Bordro!A517),Veri!$A:$H,8,0),2),"")</f>
        <v/>
      </c>
      <c r="F517" s="45" t="str">
        <f>IFERROR(VLOOKUP(C517,Akademisyen!$C:$D,2,0),"")</f>
        <v/>
      </c>
      <c r="G517" s="46" t="str">
        <f>IFERROR(ROUND((((9500*VLOOKUP(Ödeme!$K$2,Unsur!$B$6:$C$21,2,0))*VLOOKUP(B517,Unsur!$E$6:$F$21,2,0))*E517)/100,2),"")</f>
        <v/>
      </c>
      <c r="H517" s="46" t="str">
        <f t="shared" ref="H517:H580" si="26">IFERROR(ROUND(G517*0.759/100,2),"")</f>
        <v/>
      </c>
      <c r="I517" s="47" t="str">
        <f t="shared" ref="I517:I580" si="27">IFERROR(G517-H517,"")</f>
        <v/>
      </c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</row>
    <row r="518" spans="1:37" s="49" customFormat="1" ht="15.75" hidden="1" thickBot="1" x14ac:dyDescent="0.3">
      <c r="A518" s="50" t="str">
        <f t="shared" si="25"/>
        <v/>
      </c>
      <c r="B518" s="44" t="str">
        <f>IFERROR(VLOOKUP(CONCATENATE(Ödeme!$K$2,Bordro!A518),Veri!$A:$H,6,0),"")</f>
        <v/>
      </c>
      <c r="C518" s="44" t="str">
        <f>IFERROR(VLOOKUP(CONCATENATE(Ödeme!$K$2,Bordro!A518),Veri!$A:$H,7,0),"")</f>
        <v/>
      </c>
      <c r="D518" s="45" t="str">
        <f>IFERROR(VLOOKUP(CONCATENATE(Ödeme!$K$2,Bordro!A518),Veri!$A:$H,5,0),"")</f>
        <v/>
      </c>
      <c r="E518" s="55" t="str">
        <f>IFERROR(ROUND(VLOOKUP(CONCATENATE(Ödeme!$K$2,Bordro!A518),Veri!$A:$H,8,0),2),"")</f>
        <v/>
      </c>
      <c r="F518" s="45" t="str">
        <f>IFERROR(VLOOKUP(C518,Akademisyen!$C:$D,2,0),"")</f>
        <v/>
      </c>
      <c r="G518" s="46" t="str">
        <f>IFERROR(ROUND((((9500*VLOOKUP(Ödeme!$K$2,Unsur!$B$6:$C$21,2,0))*VLOOKUP(B518,Unsur!$E$6:$F$21,2,0))*E518)/100,2),"")</f>
        <v/>
      </c>
      <c r="H518" s="46" t="str">
        <f t="shared" si="26"/>
        <v/>
      </c>
      <c r="I518" s="47" t="str">
        <f t="shared" si="27"/>
        <v/>
      </c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</row>
    <row r="519" spans="1:37" s="49" customFormat="1" ht="15.75" hidden="1" thickBot="1" x14ac:dyDescent="0.3">
      <c r="A519" s="50" t="str">
        <f t="shared" si="25"/>
        <v/>
      </c>
      <c r="B519" s="44" t="str">
        <f>IFERROR(VLOOKUP(CONCATENATE(Ödeme!$K$2,Bordro!A519),Veri!$A:$H,6,0),"")</f>
        <v/>
      </c>
      <c r="C519" s="44" t="str">
        <f>IFERROR(VLOOKUP(CONCATENATE(Ödeme!$K$2,Bordro!A519),Veri!$A:$H,7,0),"")</f>
        <v/>
      </c>
      <c r="D519" s="45" t="str">
        <f>IFERROR(VLOOKUP(CONCATENATE(Ödeme!$K$2,Bordro!A519),Veri!$A:$H,5,0),"")</f>
        <v/>
      </c>
      <c r="E519" s="55" t="str">
        <f>IFERROR(ROUND(VLOOKUP(CONCATENATE(Ödeme!$K$2,Bordro!A519),Veri!$A:$H,8,0),2),"")</f>
        <v/>
      </c>
      <c r="F519" s="45" t="str">
        <f>IFERROR(VLOOKUP(C519,Akademisyen!$C:$D,2,0),"")</f>
        <v/>
      </c>
      <c r="G519" s="46" t="str">
        <f>IFERROR(ROUND((((9500*VLOOKUP(Ödeme!$K$2,Unsur!$B$6:$C$21,2,0))*VLOOKUP(B519,Unsur!$E$6:$F$21,2,0))*E519)/100,2),"")</f>
        <v/>
      </c>
      <c r="H519" s="46" t="str">
        <f t="shared" si="26"/>
        <v/>
      </c>
      <c r="I519" s="47" t="str">
        <f t="shared" si="27"/>
        <v/>
      </c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</row>
    <row r="520" spans="1:37" s="49" customFormat="1" ht="15.75" hidden="1" thickBot="1" x14ac:dyDescent="0.3">
      <c r="A520" s="50" t="str">
        <f t="shared" si="25"/>
        <v/>
      </c>
      <c r="B520" s="44" t="str">
        <f>IFERROR(VLOOKUP(CONCATENATE(Ödeme!$K$2,Bordro!A520),Veri!$A:$H,6,0),"")</f>
        <v/>
      </c>
      <c r="C520" s="44" t="str">
        <f>IFERROR(VLOOKUP(CONCATENATE(Ödeme!$K$2,Bordro!A520),Veri!$A:$H,7,0),"")</f>
        <v/>
      </c>
      <c r="D520" s="45" t="str">
        <f>IFERROR(VLOOKUP(CONCATENATE(Ödeme!$K$2,Bordro!A520),Veri!$A:$H,5,0),"")</f>
        <v/>
      </c>
      <c r="E520" s="55" t="str">
        <f>IFERROR(ROUND(VLOOKUP(CONCATENATE(Ödeme!$K$2,Bordro!A520),Veri!$A:$H,8,0),2),"")</f>
        <v/>
      </c>
      <c r="F520" s="45" t="str">
        <f>IFERROR(VLOOKUP(C520,Akademisyen!$C:$D,2,0),"")</f>
        <v/>
      </c>
      <c r="G520" s="46" t="str">
        <f>IFERROR(ROUND((((9500*VLOOKUP(Ödeme!$K$2,Unsur!$B$6:$C$21,2,0))*VLOOKUP(B520,Unsur!$E$6:$F$21,2,0))*E520)/100,2),"")</f>
        <v/>
      </c>
      <c r="H520" s="46" t="str">
        <f t="shared" si="26"/>
        <v/>
      </c>
      <c r="I520" s="47" t="str">
        <f t="shared" si="27"/>
        <v/>
      </c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</row>
    <row r="521" spans="1:37" s="49" customFormat="1" ht="15.75" hidden="1" thickBot="1" x14ac:dyDescent="0.3">
      <c r="A521" s="50" t="str">
        <f t="shared" si="25"/>
        <v/>
      </c>
      <c r="B521" s="44" t="str">
        <f>IFERROR(VLOOKUP(CONCATENATE(Ödeme!$K$2,Bordro!A521),Veri!$A:$H,6,0),"")</f>
        <v/>
      </c>
      <c r="C521" s="44" t="str">
        <f>IFERROR(VLOOKUP(CONCATENATE(Ödeme!$K$2,Bordro!A521),Veri!$A:$H,7,0),"")</f>
        <v/>
      </c>
      <c r="D521" s="45" t="str">
        <f>IFERROR(VLOOKUP(CONCATENATE(Ödeme!$K$2,Bordro!A521),Veri!$A:$H,5,0),"")</f>
        <v/>
      </c>
      <c r="E521" s="55" t="str">
        <f>IFERROR(ROUND(VLOOKUP(CONCATENATE(Ödeme!$K$2,Bordro!A521),Veri!$A:$H,8,0),2),"")</f>
        <v/>
      </c>
      <c r="F521" s="45" t="str">
        <f>IFERROR(VLOOKUP(C521,Akademisyen!$C:$D,2,0),"")</f>
        <v/>
      </c>
      <c r="G521" s="46" t="str">
        <f>IFERROR(ROUND((((9500*VLOOKUP(Ödeme!$K$2,Unsur!$B$6:$C$21,2,0))*VLOOKUP(B521,Unsur!$E$6:$F$21,2,0))*E521)/100,2),"")</f>
        <v/>
      </c>
      <c r="H521" s="46" t="str">
        <f t="shared" si="26"/>
        <v/>
      </c>
      <c r="I521" s="47" t="str">
        <f t="shared" si="27"/>
        <v/>
      </c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</row>
    <row r="522" spans="1:37" s="49" customFormat="1" ht="15.75" hidden="1" thickBot="1" x14ac:dyDescent="0.3">
      <c r="A522" s="50" t="str">
        <f t="shared" si="25"/>
        <v/>
      </c>
      <c r="B522" s="44" t="str">
        <f>IFERROR(VLOOKUP(CONCATENATE(Ödeme!$K$2,Bordro!A522),Veri!$A:$H,6,0),"")</f>
        <v/>
      </c>
      <c r="C522" s="44" t="str">
        <f>IFERROR(VLOOKUP(CONCATENATE(Ödeme!$K$2,Bordro!A522),Veri!$A:$H,7,0),"")</f>
        <v/>
      </c>
      <c r="D522" s="45" t="str">
        <f>IFERROR(VLOOKUP(CONCATENATE(Ödeme!$K$2,Bordro!A522),Veri!$A:$H,5,0),"")</f>
        <v/>
      </c>
      <c r="E522" s="55" t="str">
        <f>IFERROR(ROUND(VLOOKUP(CONCATENATE(Ödeme!$K$2,Bordro!A522),Veri!$A:$H,8,0),2),"")</f>
        <v/>
      </c>
      <c r="F522" s="45" t="str">
        <f>IFERROR(VLOOKUP(C522,Akademisyen!$C:$D,2,0),"")</f>
        <v/>
      </c>
      <c r="G522" s="46" t="str">
        <f>IFERROR(ROUND((((9500*VLOOKUP(Ödeme!$K$2,Unsur!$B$6:$C$21,2,0))*VLOOKUP(B522,Unsur!$E$6:$F$21,2,0))*E522)/100,2),"")</f>
        <v/>
      </c>
      <c r="H522" s="46" t="str">
        <f t="shared" si="26"/>
        <v/>
      </c>
      <c r="I522" s="47" t="str">
        <f t="shared" si="27"/>
        <v/>
      </c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</row>
    <row r="523" spans="1:37" s="49" customFormat="1" ht="15.75" hidden="1" thickBot="1" x14ac:dyDescent="0.3">
      <c r="A523" s="50" t="str">
        <f t="shared" si="25"/>
        <v/>
      </c>
      <c r="B523" s="44" t="str">
        <f>IFERROR(VLOOKUP(CONCATENATE(Ödeme!$K$2,Bordro!A523),Veri!$A:$H,6,0),"")</f>
        <v/>
      </c>
      <c r="C523" s="44" t="str">
        <f>IFERROR(VLOOKUP(CONCATENATE(Ödeme!$K$2,Bordro!A523),Veri!$A:$H,7,0),"")</f>
        <v/>
      </c>
      <c r="D523" s="45" t="str">
        <f>IFERROR(VLOOKUP(CONCATENATE(Ödeme!$K$2,Bordro!A523),Veri!$A:$H,5,0),"")</f>
        <v/>
      </c>
      <c r="E523" s="55" t="str">
        <f>IFERROR(ROUND(VLOOKUP(CONCATENATE(Ödeme!$K$2,Bordro!A523),Veri!$A:$H,8,0),2),"")</f>
        <v/>
      </c>
      <c r="F523" s="45" t="str">
        <f>IFERROR(VLOOKUP(C523,Akademisyen!$C:$D,2,0),"")</f>
        <v/>
      </c>
      <c r="G523" s="46" t="str">
        <f>IFERROR(ROUND((((9500*VLOOKUP(Ödeme!$K$2,Unsur!$B$6:$C$21,2,0))*VLOOKUP(B523,Unsur!$E$6:$F$21,2,0))*E523)/100,2),"")</f>
        <v/>
      </c>
      <c r="H523" s="46" t="str">
        <f t="shared" si="26"/>
        <v/>
      </c>
      <c r="I523" s="47" t="str">
        <f t="shared" si="27"/>
        <v/>
      </c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</row>
    <row r="524" spans="1:37" s="49" customFormat="1" ht="15.75" hidden="1" thickBot="1" x14ac:dyDescent="0.3">
      <c r="A524" s="50" t="str">
        <f t="shared" si="25"/>
        <v/>
      </c>
      <c r="B524" s="44" t="str">
        <f>IFERROR(VLOOKUP(CONCATENATE(Ödeme!$K$2,Bordro!A524),Veri!$A:$H,6,0),"")</f>
        <v/>
      </c>
      <c r="C524" s="44" t="str">
        <f>IFERROR(VLOOKUP(CONCATENATE(Ödeme!$K$2,Bordro!A524),Veri!$A:$H,7,0),"")</f>
        <v/>
      </c>
      <c r="D524" s="45" t="str">
        <f>IFERROR(VLOOKUP(CONCATENATE(Ödeme!$K$2,Bordro!A524),Veri!$A:$H,5,0),"")</f>
        <v/>
      </c>
      <c r="E524" s="55" t="str">
        <f>IFERROR(ROUND(VLOOKUP(CONCATENATE(Ödeme!$K$2,Bordro!A524),Veri!$A:$H,8,0),2),"")</f>
        <v/>
      </c>
      <c r="F524" s="45" t="str">
        <f>IFERROR(VLOOKUP(C524,Akademisyen!$C:$D,2,0),"")</f>
        <v/>
      </c>
      <c r="G524" s="46" t="str">
        <f>IFERROR(ROUND((((9500*VLOOKUP(Ödeme!$K$2,Unsur!$B$6:$C$21,2,0))*VLOOKUP(B524,Unsur!$E$6:$F$21,2,0))*E524)/100,2),"")</f>
        <v/>
      </c>
      <c r="H524" s="46" t="str">
        <f t="shared" si="26"/>
        <v/>
      </c>
      <c r="I524" s="47" t="str">
        <f t="shared" si="27"/>
        <v/>
      </c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</row>
    <row r="525" spans="1:37" s="49" customFormat="1" ht="15.75" hidden="1" thickBot="1" x14ac:dyDescent="0.3">
      <c r="A525" s="50" t="str">
        <f t="shared" si="25"/>
        <v/>
      </c>
      <c r="B525" s="44" t="str">
        <f>IFERROR(VLOOKUP(CONCATENATE(Ödeme!$K$2,Bordro!A525),Veri!$A:$H,6,0),"")</f>
        <v/>
      </c>
      <c r="C525" s="44" t="str">
        <f>IFERROR(VLOOKUP(CONCATENATE(Ödeme!$K$2,Bordro!A525),Veri!$A:$H,7,0),"")</f>
        <v/>
      </c>
      <c r="D525" s="45" t="str">
        <f>IFERROR(VLOOKUP(CONCATENATE(Ödeme!$K$2,Bordro!A525),Veri!$A:$H,5,0),"")</f>
        <v/>
      </c>
      <c r="E525" s="55" t="str">
        <f>IFERROR(ROUND(VLOOKUP(CONCATENATE(Ödeme!$K$2,Bordro!A525),Veri!$A:$H,8,0),2),"")</f>
        <v/>
      </c>
      <c r="F525" s="45" t="str">
        <f>IFERROR(VLOOKUP(C525,Akademisyen!$C:$D,2,0),"")</f>
        <v/>
      </c>
      <c r="G525" s="46" t="str">
        <f>IFERROR(ROUND((((9500*VLOOKUP(Ödeme!$K$2,Unsur!$B$6:$C$21,2,0))*VLOOKUP(B525,Unsur!$E$6:$F$21,2,0))*E525)/100,2),"")</f>
        <v/>
      </c>
      <c r="H525" s="46" t="str">
        <f t="shared" si="26"/>
        <v/>
      </c>
      <c r="I525" s="47" t="str">
        <f t="shared" si="27"/>
        <v/>
      </c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</row>
    <row r="526" spans="1:37" s="49" customFormat="1" ht="15.75" hidden="1" thickBot="1" x14ac:dyDescent="0.3">
      <c r="A526" s="50" t="str">
        <f t="shared" si="25"/>
        <v/>
      </c>
      <c r="B526" s="44" t="str">
        <f>IFERROR(VLOOKUP(CONCATENATE(Ödeme!$K$2,Bordro!A526),Veri!$A:$H,6,0),"")</f>
        <v/>
      </c>
      <c r="C526" s="44" t="str">
        <f>IFERROR(VLOOKUP(CONCATENATE(Ödeme!$K$2,Bordro!A526),Veri!$A:$H,7,0),"")</f>
        <v/>
      </c>
      <c r="D526" s="45" t="str">
        <f>IFERROR(VLOOKUP(CONCATENATE(Ödeme!$K$2,Bordro!A526),Veri!$A:$H,5,0),"")</f>
        <v/>
      </c>
      <c r="E526" s="55" t="str">
        <f>IFERROR(ROUND(VLOOKUP(CONCATENATE(Ödeme!$K$2,Bordro!A526),Veri!$A:$H,8,0),2),"")</f>
        <v/>
      </c>
      <c r="F526" s="45" t="str">
        <f>IFERROR(VLOOKUP(C526,Akademisyen!$C:$D,2,0),"")</f>
        <v/>
      </c>
      <c r="G526" s="46" t="str">
        <f>IFERROR(ROUND((((9500*VLOOKUP(Ödeme!$K$2,Unsur!$B$6:$C$21,2,0))*VLOOKUP(B526,Unsur!$E$6:$F$21,2,0))*E526)/100,2),"")</f>
        <v/>
      </c>
      <c r="H526" s="46" t="str">
        <f t="shared" si="26"/>
        <v/>
      </c>
      <c r="I526" s="47" t="str">
        <f t="shared" si="27"/>
        <v/>
      </c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</row>
    <row r="527" spans="1:37" s="49" customFormat="1" ht="15.75" hidden="1" thickBot="1" x14ac:dyDescent="0.3">
      <c r="A527" s="50" t="str">
        <f t="shared" si="25"/>
        <v/>
      </c>
      <c r="B527" s="44" t="str">
        <f>IFERROR(VLOOKUP(CONCATENATE(Ödeme!$K$2,Bordro!A527),Veri!$A:$H,6,0),"")</f>
        <v/>
      </c>
      <c r="C527" s="44" t="str">
        <f>IFERROR(VLOOKUP(CONCATENATE(Ödeme!$K$2,Bordro!A527),Veri!$A:$H,7,0),"")</f>
        <v/>
      </c>
      <c r="D527" s="45" t="str">
        <f>IFERROR(VLOOKUP(CONCATENATE(Ödeme!$K$2,Bordro!A527),Veri!$A:$H,5,0),"")</f>
        <v/>
      </c>
      <c r="E527" s="55" t="str">
        <f>IFERROR(ROUND(VLOOKUP(CONCATENATE(Ödeme!$K$2,Bordro!A527),Veri!$A:$H,8,0),2),"")</f>
        <v/>
      </c>
      <c r="F527" s="45" t="str">
        <f>IFERROR(VLOOKUP(C527,Akademisyen!$C:$D,2,0),"")</f>
        <v/>
      </c>
      <c r="G527" s="46" t="str">
        <f>IFERROR(ROUND((((9500*VLOOKUP(Ödeme!$K$2,Unsur!$B$6:$C$21,2,0))*VLOOKUP(B527,Unsur!$E$6:$F$21,2,0))*E527)/100,2),"")</f>
        <v/>
      </c>
      <c r="H527" s="46" t="str">
        <f t="shared" si="26"/>
        <v/>
      </c>
      <c r="I527" s="47" t="str">
        <f t="shared" si="27"/>
        <v/>
      </c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</row>
    <row r="528" spans="1:37" s="49" customFormat="1" ht="15.75" hidden="1" thickBot="1" x14ac:dyDescent="0.3">
      <c r="A528" s="50" t="str">
        <f t="shared" si="25"/>
        <v/>
      </c>
      <c r="B528" s="44" t="str">
        <f>IFERROR(VLOOKUP(CONCATENATE(Ödeme!$K$2,Bordro!A528),Veri!$A:$H,6,0),"")</f>
        <v/>
      </c>
      <c r="C528" s="44" t="str">
        <f>IFERROR(VLOOKUP(CONCATENATE(Ödeme!$K$2,Bordro!A528),Veri!$A:$H,7,0),"")</f>
        <v/>
      </c>
      <c r="D528" s="45" t="str">
        <f>IFERROR(VLOOKUP(CONCATENATE(Ödeme!$K$2,Bordro!A528),Veri!$A:$H,5,0),"")</f>
        <v/>
      </c>
      <c r="E528" s="55" t="str">
        <f>IFERROR(ROUND(VLOOKUP(CONCATENATE(Ödeme!$K$2,Bordro!A528),Veri!$A:$H,8,0),2),"")</f>
        <v/>
      </c>
      <c r="F528" s="45" t="str">
        <f>IFERROR(VLOOKUP(C528,Akademisyen!$C:$D,2,0),"")</f>
        <v/>
      </c>
      <c r="G528" s="46" t="str">
        <f>IFERROR(ROUND((((9500*VLOOKUP(Ödeme!$K$2,Unsur!$B$6:$C$21,2,0))*VLOOKUP(B528,Unsur!$E$6:$F$21,2,0))*E528)/100,2),"")</f>
        <v/>
      </c>
      <c r="H528" s="46" t="str">
        <f t="shared" si="26"/>
        <v/>
      </c>
      <c r="I528" s="47" t="str">
        <f t="shared" si="27"/>
        <v/>
      </c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</row>
    <row r="529" spans="1:37" s="49" customFormat="1" ht="15.75" hidden="1" thickBot="1" x14ac:dyDescent="0.3">
      <c r="A529" s="50" t="str">
        <f t="shared" si="25"/>
        <v/>
      </c>
      <c r="B529" s="44" t="str">
        <f>IFERROR(VLOOKUP(CONCATENATE(Ödeme!$K$2,Bordro!A529),Veri!$A:$H,6,0),"")</f>
        <v/>
      </c>
      <c r="C529" s="44" t="str">
        <f>IFERROR(VLOOKUP(CONCATENATE(Ödeme!$K$2,Bordro!A529),Veri!$A:$H,7,0),"")</f>
        <v/>
      </c>
      <c r="D529" s="45" t="str">
        <f>IFERROR(VLOOKUP(CONCATENATE(Ödeme!$K$2,Bordro!A529),Veri!$A:$H,5,0),"")</f>
        <v/>
      </c>
      <c r="E529" s="55" t="str">
        <f>IFERROR(ROUND(VLOOKUP(CONCATENATE(Ödeme!$K$2,Bordro!A529),Veri!$A:$H,8,0),2),"")</f>
        <v/>
      </c>
      <c r="F529" s="45" t="str">
        <f>IFERROR(VLOOKUP(C529,Akademisyen!$C:$D,2,0),"")</f>
        <v/>
      </c>
      <c r="G529" s="46" t="str">
        <f>IFERROR(ROUND((((9500*VLOOKUP(Ödeme!$K$2,Unsur!$B$6:$C$21,2,0))*VLOOKUP(B529,Unsur!$E$6:$F$21,2,0))*E529)/100,2),"")</f>
        <v/>
      </c>
      <c r="H529" s="46" t="str">
        <f t="shared" si="26"/>
        <v/>
      </c>
      <c r="I529" s="47" t="str">
        <f t="shared" si="27"/>
        <v/>
      </c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</row>
    <row r="530" spans="1:37" s="49" customFormat="1" ht="15.75" hidden="1" thickBot="1" x14ac:dyDescent="0.3">
      <c r="A530" s="50" t="str">
        <f t="shared" si="25"/>
        <v/>
      </c>
      <c r="B530" s="44" t="str">
        <f>IFERROR(VLOOKUP(CONCATENATE(Ödeme!$K$2,Bordro!A530),Veri!$A:$H,6,0),"")</f>
        <v/>
      </c>
      <c r="C530" s="44" t="str">
        <f>IFERROR(VLOOKUP(CONCATENATE(Ödeme!$K$2,Bordro!A530),Veri!$A:$H,7,0),"")</f>
        <v/>
      </c>
      <c r="D530" s="45" t="str">
        <f>IFERROR(VLOOKUP(CONCATENATE(Ödeme!$K$2,Bordro!A530),Veri!$A:$H,5,0),"")</f>
        <v/>
      </c>
      <c r="E530" s="55" t="str">
        <f>IFERROR(ROUND(VLOOKUP(CONCATENATE(Ödeme!$K$2,Bordro!A530),Veri!$A:$H,8,0),2),"")</f>
        <v/>
      </c>
      <c r="F530" s="45" t="str">
        <f>IFERROR(VLOOKUP(C530,Akademisyen!$C:$D,2,0),"")</f>
        <v/>
      </c>
      <c r="G530" s="46" t="str">
        <f>IFERROR(ROUND((((9500*VLOOKUP(Ödeme!$K$2,Unsur!$B$6:$C$21,2,0))*VLOOKUP(B530,Unsur!$E$6:$F$21,2,0))*E530)/100,2),"")</f>
        <v/>
      </c>
      <c r="H530" s="46" t="str">
        <f t="shared" si="26"/>
        <v/>
      </c>
      <c r="I530" s="47" t="str">
        <f t="shared" si="27"/>
        <v/>
      </c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</row>
    <row r="531" spans="1:37" s="49" customFormat="1" ht="15.75" hidden="1" thickBot="1" x14ac:dyDescent="0.3">
      <c r="A531" s="50" t="str">
        <f t="shared" si="25"/>
        <v/>
      </c>
      <c r="B531" s="44" t="str">
        <f>IFERROR(VLOOKUP(CONCATENATE(Ödeme!$K$2,Bordro!A531),Veri!$A:$H,6,0),"")</f>
        <v/>
      </c>
      <c r="C531" s="44" t="str">
        <f>IFERROR(VLOOKUP(CONCATENATE(Ödeme!$K$2,Bordro!A531),Veri!$A:$H,7,0),"")</f>
        <v/>
      </c>
      <c r="D531" s="45" t="str">
        <f>IFERROR(VLOOKUP(CONCATENATE(Ödeme!$K$2,Bordro!A531),Veri!$A:$H,5,0),"")</f>
        <v/>
      </c>
      <c r="E531" s="55" t="str">
        <f>IFERROR(ROUND(VLOOKUP(CONCATENATE(Ödeme!$K$2,Bordro!A531),Veri!$A:$H,8,0),2),"")</f>
        <v/>
      </c>
      <c r="F531" s="45" t="str">
        <f>IFERROR(VLOOKUP(C531,Akademisyen!$C:$D,2,0),"")</f>
        <v/>
      </c>
      <c r="G531" s="46" t="str">
        <f>IFERROR(ROUND((((9500*VLOOKUP(Ödeme!$K$2,Unsur!$B$6:$C$21,2,0))*VLOOKUP(B531,Unsur!$E$6:$F$21,2,0))*E531)/100,2),"")</f>
        <v/>
      </c>
      <c r="H531" s="46" t="str">
        <f t="shared" si="26"/>
        <v/>
      </c>
      <c r="I531" s="47" t="str">
        <f t="shared" si="27"/>
        <v/>
      </c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</row>
    <row r="532" spans="1:37" s="49" customFormat="1" ht="15.75" hidden="1" thickBot="1" x14ac:dyDescent="0.3">
      <c r="A532" s="50" t="str">
        <f t="shared" si="25"/>
        <v/>
      </c>
      <c r="B532" s="44" t="str">
        <f>IFERROR(VLOOKUP(CONCATENATE(Ödeme!$K$2,Bordro!A532),Veri!$A:$H,6,0),"")</f>
        <v/>
      </c>
      <c r="C532" s="44" t="str">
        <f>IFERROR(VLOOKUP(CONCATENATE(Ödeme!$K$2,Bordro!A532),Veri!$A:$H,7,0),"")</f>
        <v/>
      </c>
      <c r="D532" s="45" t="str">
        <f>IFERROR(VLOOKUP(CONCATENATE(Ödeme!$K$2,Bordro!A532),Veri!$A:$H,5,0),"")</f>
        <v/>
      </c>
      <c r="E532" s="55" t="str">
        <f>IFERROR(ROUND(VLOOKUP(CONCATENATE(Ödeme!$K$2,Bordro!A532),Veri!$A:$H,8,0),2),"")</f>
        <v/>
      </c>
      <c r="F532" s="45" t="str">
        <f>IFERROR(VLOOKUP(C532,Akademisyen!$C:$D,2,0),"")</f>
        <v/>
      </c>
      <c r="G532" s="46" t="str">
        <f>IFERROR(ROUND((((9500*VLOOKUP(Ödeme!$K$2,Unsur!$B$6:$C$21,2,0))*VLOOKUP(B532,Unsur!$E$6:$F$21,2,0))*E532)/100,2),"")</f>
        <v/>
      </c>
      <c r="H532" s="46" t="str">
        <f t="shared" si="26"/>
        <v/>
      </c>
      <c r="I532" s="47" t="str">
        <f t="shared" si="27"/>
        <v/>
      </c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</row>
    <row r="533" spans="1:37" s="49" customFormat="1" ht="15.75" hidden="1" thickBot="1" x14ac:dyDescent="0.3">
      <c r="A533" s="50" t="str">
        <f t="shared" ref="A533:A596" si="28">IF(A532&gt;=$A$2,"",A532+1)</f>
        <v/>
      </c>
      <c r="B533" s="44" t="str">
        <f>IFERROR(VLOOKUP(CONCATENATE(Ödeme!$K$2,Bordro!A533),Veri!$A:$H,6,0),"")</f>
        <v/>
      </c>
      <c r="C533" s="44" t="str">
        <f>IFERROR(VLOOKUP(CONCATENATE(Ödeme!$K$2,Bordro!A533),Veri!$A:$H,7,0),"")</f>
        <v/>
      </c>
      <c r="D533" s="45" t="str">
        <f>IFERROR(VLOOKUP(CONCATENATE(Ödeme!$K$2,Bordro!A533),Veri!$A:$H,5,0),"")</f>
        <v/>
      </c>
      <c r="E533" s="55" t="str">
        <f>IFERROR(ROUND(VLOOKUP(CONCATENATE(Ödeme!$K$2,Bordro!A533),Veri!$A:$H,8,0),2),"")</f>
        <v/>
      </c>
      <c r="F533" s="45" t="str">
        <f>IFERROR(VLOOKUP(C533,Akademisyen!$C:$D,2,0),"")</f>
        <v/>
      </c>
      <c r="G533" s="46" t="str">
        <f>IFERROR(ROUND((((9500*VLOOKUP(Ödeme!$K$2,Unsur!$B$6:$C$21,2,0))*VLOOKUP(B533,Unsur!$E$6:$F$21,2,0))*E533)/100,2),"")</f>
        <v/>
      </c>
      <c r="H533" s="46" t="str">
        <f t="shared" si="26"/>
        <v/>
      </c>
      <c r="I533" s="47" t="str">
        <f t="shared" si="27"/>
        <v/>
      </c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</row>
    <row r="534" spans="1:37" s="49" customFormat="1" ht="15.75" hidden="1" thickBot="1" x14ac:dyDescent="0.3">
      <c r="A534" s="50" t="str">
        <f t="shared" si="28"/>
        <v/>
      </c>
      <c r="B534" s="44" t="str">
        <f>IFERROR(VLOOKUP(CONCATENATE(Ödeme!$K$2,Bordro!A534),Veri!$A:$H,6,0),"")</f>
        <v/>
      </c>
      <c r="C534" s="44" t="str">
        <f>IFERROR(VLOOKUP(CONCATENATE(Ödeme!$K$2,Bordro!A534),Veri!$A:$H,7,0),"")</f>
        <v/>
      </c>
      <c r="D534" s="45" t="str">
        <f>IFERROR(VLOOKUP(CONCATENATE(Ödeme!$K$2,Bordro!A534),Veri!$A:$H,5,0),"")</f>
        <v/>
      </c>
      <c r="E534" s="55" t="str">
        <f>IFERROR(ROUND(VLOOKUP(CONCATENATE(Ödeme!$K$2,Bordro!A534),Veri!$A:$H,8,0),2),"")</f>
        <v/>
      </c>
      <c r="F534" s="45" t="str">
        <f>IFERROR(VLOOKUP(C534,Akademisyen!$C:$D,2,0),"")</f>
        <v/>
      </c>
      <c r="G534" s="46" t="str">
        <f>IFERROR(ROUND((((9500*VLOOKUP(Ödeme!$K$2,Unsur!$B$6:$C$21,2,0))*VLOOKUP(B534,Unsur!$E$6:$F$21,2,0))*E534)/100,2),"")</f>
        <v/>
      </c>
      <c r="H534" s="46" t="str">
        <f t="shared" si="26"/>
        <v/>
      </c>
      <c r="I534" s="47" t="str">
        <f t="shared" si="27"/>
        <v/>
      </c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</row>
    <row r="535" spans="1:37" s="49" customFormat="1" ht="15.75" hidden="1" thickBot="1" x14ac:dyDescent="0.3">
      <c r="A535" s="50" t="str">
        <f t="shared" si="28"/>
        <v/>
      </c>
      <c r="B535" s="44" t="str">
        <f>IFERROR(VLOOKUP(CONCATENATE(Ödeme!$K$2,Bordro!A535),Veri!$A:$H,6,0),"")</f>
        <v/>
      </c>
      <c r="C535" s="44" t="str">
        <f>IFERROR(VLOOKUP(CONCATENATE(Ödeme!$K$2,Bordro!A535),Veri!$A:$H,7,0),"")</f>
        <v/>
      </c>
      <c r="D535" s="45" t="str">
        <f>IFERROR(VLOOKUP(CONCATENATE(Ödeme!$K$2,Bordro!A535),Veri!$A:$H,5,0),"")</f>
        <v/>
      </c>
      <c r="E535" s="55" t="str">
        <f>IFERROR(ROUND(VLOOKUP(CONCATENATE(Ödeme!$K$2,Bordro!A535),Veri!$A:$H,8,0),2),"")</f>
        <v/>
      </c>
      <c r="F535" s="45" t="str">
        <f>IFERROR(VLOOKUP(C535,Akademisyen!$C:$D,2,0),"")</f>
        <v/>
      </c>
      <c r="G535" s="46" t="str">
        <f>IFERROR(ROUND((((9500*VLOOKUP(Ödeme!$K$2,Unsur!$B$6:$C$21,2,0))*VLOOKUP(B535,Unsur!$E$6:$F$21,2,0))*E535)/100,2),"")</f>
        <v/>
      </c>
      <c r="H535" s="46" t="str">
        <f t="shared" si="26"/>
        <v/>
      </c>
      <c r="I535" s="47" t="str">
        <f t="shared" si="27"/>
        <v/>
      </c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</row>
    <row r="536" spans="1:37" s="49" customFormat="1" ht="15.75" hidden="1" thickBot="1" x14ac:dyDescent="0.3">
      <c r="A536" s="50" t="str">
        <f t="shared" si="28"/>
        <v/>
      </c>
      <c r="B536" s="44" t="str">
        <f>IFERROR(VLOOKUP(CONCATENATE(Ödeme!$K$2,Bordro!A536),Veri!$A:$H,6,0),"")</f>
        <v/>
      </c>
      <c r="C536" s="44" t="str">
        <f>IFERROR(VLOOKUP(CONCATENATE(Ödeme!$K$2,Bordro!A536),Veri!$A:$H,7,0),"")</f>
        <v/>
      </c>
      <c r="D536" s="45" t="str">
        <f>IFERROR(VLOOKUP(CONCATENATE(Ödeme!$K$2,Bordro!A536),Veri!$A:$H,5,0),"")</f>
        <v/>
      </c>
      <c r="E536" s="55" t="str">
        <f>IFERROR(ROUND(VLOOKUP(CONCATENATE(Ödeme!$K$2,Bordro!A536),Veri!$A:$H,8,0),2),"")</f>
        <v/>
      </c>
      <c r="F536" s="45" t="str">
        <f>IFERROR(VLOOKUP(C536,Akademisyen!$C:$D,2,0),"")</f>
        <v/>
      </c>
      <c r="G536" s="46" t="str">
        <f>IFERROR(ROUND((((9500*VLOOKUP(Ödeme!$K$2,Unsur!$B$6:$C$21,2,0))*VLOOKUP(B536,Unsur!$E$6:$F$21,2,0))*E536)/100,2),"")</f>
        <v/>
      </c>
      <c r="H536" s="46" t="str">
        <f t="shared" si="26"/>
        <v/>
      </c>
      <c r="I536" s="47" t="str">
        <f t="shared" si="27"/>
        <v/>
      </c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</row>
    <row r="537" spans="1:37" s="49" customFormat="1" ht="15.75" hidden="1" thickBot="1" x14ac:dyDescent="0.3">
      <c r="A537" s="50" t="str">
        <f t="shared" si="28"/>
        <v/>
      </c>
      <c r="B537" s="44" t="str">
        <f>IFERROR(VLOOKUP(CONCATENATE(Ödeme!$K$2,Bordro!A537),Veri!$A:$H,6,0),"")</f>
        <v/>
      </c>
      <c r="C537" s="44" t="str">
        <f>IFERROR(VLOOKUP(CONCATENATE(Ödeme!$K$2,Bordro!A537),Veri!$A:$H,7,0),"")</f>
        <v/>
      </c>
      <c r="D537" s="45" t="str">
        <f>IFERROR(VLOOKUP(CONCATENATE(Ödeme!$K$2,Bordro!A537),Veri!$A:$H,5,0),"")</f>
        <v/>
      </c>
      <c r="E537" s="55" t="str">
        <f>IFERROR(ROUND(VLOOKUP(CONCATENATE(Ödeme!$K$2,Bordro!A537),Veri!$A:$H,8,0),2),"")</f>
        <v/>
      </c>
      <c r="F537" s="45" t="str">
        <f>IFERROR(VLOOKUP(C537,Akademisyen!$C:$D,2,0),"")</f>
        <v/>
      </c>
      <c r="G537" s="46" t="str">
        <f>IFERROR(ROUND((((9500*VLOOKUP(Ödeme!$K$2,Unsur!$B$6:$C$21,2,0))*VLOOKUP(B537,Unsur!$E$6:$F$21,2,0))*E537)/100,2),"")</f>
        <v/>
      </c>
      <c r="H537" s="46" t="str">
        <f t="shared" si="26"/>
        <v/>
      </c>
      <c r="I537" s="47" t="str">
        <f t="shared" si="27"/>
        <v/>
      </c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</row>
    <row r="538" spans="1:37" s="49" customFormat="1" ht="15.75" hidden="1" thickBot="1" x14ac:dyDescent="0.3">
      <c r="A538" s="50" t="str">
        <f t="shared" si="28"/>
        <v/>
      </c>
      <c r="B538" s="44" t="str">
        <f>IFERROR(VLOOKUP(CONCATENATE(Ödeme!$K$2,Bordro!A538),Veri!$A:$H,6,0),"")</f>
        <v/>
      </c>
      <c r="C538" s="44" t="str">
        <f>IFERROR(VLOOKUP(CONCATENATE(Ödeme!$K$2,Bordro!A538),Veri!$A:$H,7,0),"")</f>
        <v/>
      </c>
      <c r="D538" s="45" t="str">
        <f>IFERROR(VLOOKUP(CONCATENATE(Ödeme!$K$2,Bordro!A538),Veri!$A:$H,5,0),"")</f>
        <v/>
      </c>
      <c r="E538" s="55" t="str">
        <f>IFERROR(ROUND(VLOOKUP(CONCATENATE(Ödeme!$K$2,Bordro!A538),Veri!$A:$H,8,0),2),"")</f>
        <v/>
      </c>
      <c r="F538" s="45" t="str">
        <f>IFERROR(VLOOKUP(C538,Akademisyen!$C:$D,2,0),"")</f>
        <v/>
      </c>
      <c r="G538" s="46" t="str">
        <f>IFERROR(ROUND((((9500*VLOOKUP(Ödeme!$K$2,Unsur!$B$6:$C$21,2,0))*VLOOKUP(B538,Unsur!$E$6:$F$21,2,0))*E538)/100,2),"")</f>
        <v/>
      </c>
      <c r="H538" s="46" t="str">
        <f t="shared" si="26"/>
        <v/>
      </c>
      <c r="I538" s="47" t="str">
        <f t="shared" si="27"/>
        <v/>
      </c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</row>
    <row r="539" spans="1:37" s="49" customFormat="1" ht="15.75" hidden="1" thickBot="1" x14ac:dyDescent="0.3">
      <c r="A539" s="50" t="str">
        <f t="shared" si="28"/>
        <v/>
      </c>
      <c r="B539" s="44" t="str">
        <f>IFERROR(VLOOKUP(CONCATENATE(Ödeme!$K$2,Bordro!A539),Veri!$A:$H,6,0),"")</f>
        <v/>
      </c>
      <c r="C539" s="44" t="str">
        <f>IFERROR(VLOOKUP(CONCATENATE(Ödeme!$K$2,Bordro!A539),Veri!$A:$H,7,0),"")</f>
        <v/>
      </c>
      <c r="D539" s="45" t="str">
        <f>IFERROR(VLOOKUP(CONCATENATE(Ödeme!$K$2,Bordro!A539),Veri!$A:$H,5,0),"")</f>
        <v/>
      </c>
      <c r="E539" s="55" t="str">
        <f>IFERROR(ROUND(VLOOKUP(CONCATENATE(Ödeme!$K$2,Bordro!A539),Veri!$A:$H,8,0),2),"")</f>
        <v/>
      </c>
      <c r="F539" s="45" t="str">
        <f>IFERROR(VLOOKUP(C539,Akademisyen!$C:$D,2,0),"")</f>
        <v/>
      </c>
      <c r="G539" s="46" t="str">
        <f>IFERROR(ROUND((((9500*VLOOKUP(Ödeme!$K$2,Unsur!$B$6:$C$21,2,0))*VLOOKUP(B539,Unsur!$E$6:$F$21,2,0))*E539)/100,2),"")</f>
        <v/>
      </c>
      <c r="H539" s="46" t="str">
        <f t="shared" si="26"/>
        <v/>
      </c>
      <c r="I539" s="47" t="str">
        <f t="shared" si="27"/>
        <v/>
      </c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</row>
    <row r="540" spans="1:37" s="49" customFormat="1" ht="15.75" hidden="1" thickBot="1" x14ac:dyDescent="0.3">
      <c r="A540" s="50" t="str">
        <f t="shared" si="28"/>
        <v/>
      </c>
      <c r="B540" s="44" t="str">
        <f>IFERROR(VLOOKUP(CONCATENATE(Ödeme!$K$2,Bordro!A540),Veri!$A:$H,6,0),"")</f>
        <v/>
      </c>
      <c r="C540" s="44" t="str">
        <f>IFERROR(VLOOKUP(CONCATENATE(Ödeme!$K$2,Bordro!A540),Veri!$A:$H,7,0),"")</f>
        <v/>
      </c>
      <c r="D540" s="45" t="str">
        <f>IFERROR(VLOOKUP(CONCATENATE(Ödeme!$K$2,Bordro!A540),Veri!$A:$H,5,0),"")</f>
        <v/>
      </c>
      <c r="E540" s="55" t="str">
        <f>IFERROR(ROUND(VLOOKUP(CONCATENATE(Ödeme!$K$2,Bordro!A540),Veri!$A:$H,8,0),2),"")</f>
        <v/>
      </c>
      <c r="F540" s="45" t="str">
        <f>IFERROR(VLOOKUP(C540,Akademisyen!$C:$D,2,0),"")</f>
        <v/>
      </c>
      <c r="G540" s="46" t="str">
        <f>IFERROR(ROUND((((9500*VLOOKUP(Ödeme!$K$2,Unsur!$B$6:$C$21,2,0))*VLOOKUP(B540,Unsur!$E$6:$F$21,2,0))*E540)/100,2),"")</f>
        <v/>
      </c>
      <c r="H540" s="46" t="str">
        <f t="shared" si="26"/>
        <v/>
      </c>
      <c r="I540" s="47" t="str">
        <f t="shared" si="27"/>
        <v/>
      </c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</row>
    <row r="541" spans="1:37" s="49" customFormat="1" ht="15.75" hidden="1" thickBot="1" x14ac:dyDescent="0.3">
      <c r="A541" s="50" t="str">
        <f t="shared" si="28"/>
        <v/>
      </c>
      <c r="B541" s="44" t="str">
        <f>IFERROR(VLOOKUP(CONCATENATE(Ödeme!$K$2,Bordro!A541),Veri!$A:$H,6,0),"")</f>
        <v/>
      </c>
      <c r="C541" s="44" t="str">
        <f>IFERROR(VLOOKUP(CONCATENATE(Ödeme!$K$2,Bordro!A541),Veri!$A:$H,7,0),"")</f>
        <v/>
      </c>
      <c r="D541" s="45" t="str">
        <f>IFERROR(VLOOKUP(CONCATENATE(Ödeme!$K$2,Bordro!A541),Veri!$A:$H,5,0),"")</f>
        <v/>
      </c>
      <c r="E541" s="55" t="str">
        <f>IFERROR(ROUND(VLOOKUP(CONCATENATE(Ödeme!$K$2,Bordro!A541),Veri!$A:$H,8,0),2),"")</f>
        <v/>
      </c>
      <c r="F541" s="45" t="str">
        <f>IFERROR(VLOOKUP(C541,Akademisyen!$C:$D,2,0),"")</f>
        <v/>
      </c>
      <c r="G541" s="46" t="str">
        <f>IFERROR(ROUND((((9500*VLOOKUP(Ödeme!$K$2,Unsur!$B$6:$C$21,2,0))*VLOOKUP(B541,Unsur!$E$6:$F$21,2,0))*E541)/100,2),"")</f>
        <v/>
      </c>
      <c r="H541" s="46" t="str">
        <f t="shared" si="26"/>
        <v/>
      </c>
      <c r="I541" s="47" t="str">
        <f t="shared" si="27"/>
        <v/>
      </c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</row>
    <row r="542" spans="1:37" s="49" customFormat="1" ht="15.75" hidden="1" thickBot="1" x14ac:dyDescent="0.3">
      <c r="A542" s="50" t="str">
        <f t="shared" si="28"/>
        <v/>
      </c>
      <c r="B542" s="44" t="str">
        <f>IFERROR(VLOOKUP(CONCATENATE(Ödeme!$K$2,Bordro!A542),Veri!$A:$H,6,0),"")</f>
        <v/>
      </c>
      <c r="C542" s="44" t="str">
        <f>IFERROR(VLOOKUP(CONCATENATE(Ödeme!$K$2,Bordro!A542),Veri!$A:$H,7,0),"")</f>
        <v/>
      </c>
      <c r="D542" s="45" t="str">
        <f>IFERROR(VLOOKUP(CONCATENATE(Ödeme!$K$2,Bordro!A542),Veri!$A:$H,5,0),"")</f>
        <v/>
      </c>
      <c r="E542" s="55" t="str">
        <f>IFERROR(ROUND(VLOOKUP(CONCATENATE(Ödeme!$K$2,Bordro!A542),Veri!$A:$H,8,0),2),"")</f>
        <v/>
      </c>
      <c r="F542" s="45" t="str">
        <f>IFERROR(VLOOKUP(C542,Akademisyen!$C:$D,2,0),"")</f>
        <v/>
      </c>
      <c r="G542" s="46" t="str">
        <f>IFERROR(ROUND((((9500*VLOOKUP(Ödeme!$K$2,Unsur!$B$6:$C$21,2,0))*VLOOKUP(B542,Unsur!$E$6:$F$21,2,0))*E542)/100,2),"")</f>
        <v/>
      </c>
      <c r="H542" s="46" t="str">
        <f t="shared" si="26"/>
        <v/>
      </c>
      <c r="I542" s="47" t="str">
        <f t="shared" si="27"/>
        <v/>
      </c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</row>
    <row r="543" spans="1:37" s="49" customFormat="1" ht="15.75" hidden="1" thickBot="1" x14ac:dyDescent="0.3">
      <c r="A543" s="50" t="str">
        <f t="shared" si="28"/>
        <v/>
      </c>
      <c r="B543" s="44" t="str">
        <f>IFERROR(VLOOKUP(CONCATENATE(Ödeme!$K$2,Bordro!A543),Veri!$A:$H,6,0),"")</f>
        <v/>
      </c>
      <c r="C543" s="44" t="str">
        <f>IFERROR(VLOOKUP(CONCATENATE(Ödeme!$K$2,Bordro!A543),Veri!$A:$H,7,0),"")</f>
        <v/>
      </c>
      <c r="D543" s="45" t="str">
        <f>IFERROR(VLOOKUP(CONCATENATE(Ödeme!$K$2,Bordro!A543),Veri!$A:$H,5,0),"")</f>
        <v/>
      </c>
      <c r="E543" s="55" t="str">
        <f>IFERROR(ROUND(VLOOKUP(CONCATENATE(Ödeme!$K$2,Bordro!A543),Veri!$A:$H,8,0),2),"")</f>
        <v/>
      </c>
      <c r="F543" s="45" t="str">
        <f>IFERROR(VLOOKUP(C543,Akademisyen!$C:$D,2,0),"")</f>
        <v/>
      </c>
      <c r="G543" s="46" t="str">
        <f>IFERROR(ROUND((((9500*VLOOKUP(Ödeme!$K$2,Unsur!$B$6:$C$21,2,0))*VLOOKUP(B543,Unsur!$E$6:$F$21,2,0))*E543)/100,2),"")</f>
        <v/>
      </c>
      <c r="H543" s="46" t="str">
        <f t="shared" si="26"/>
        <v/>
      </c>
      <c r="I543" s="47" t="str">
        <f t="shared" si="27"/>
        <v/>
      </c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</row>
    <row r="544" spans="1:37" s="49" customFormat="1" ht="15.75" hidden="1" thickBot="1" x14ac:dyDescent="0.3">
      <c r="A544" s="50" t="str">
        <f t="shared" si="28"/>
        <v/>
      </c>
      <c r="B544" s="44" t="str">
        <f>IFERROR(VLOOKUP(CONCATENATE(Ödeme!$K$2,Bordro!A544),Veri!$A:$H,6,0),"")</f>
        <v/>
      </c>
      <c r="C544" s="44" t="str">
        <f>IFERROR(VLOOKUP(CONCATENATE(Ödeme!$K$2,Bordro!A544),Veri!$A:$H,7,0),"")</f>
        <v/>
      </c>
      <c r="D544" s="45" t="str">
        <f>IFERROR(VLOOKUP(CONCATENATE(Ödeme!$K$2,Bordro!A544),Veri!$A:$H,5,0),"")</f>
        <v/>
      </c>
      <c r="E544" s="55" t="str">
        <f>IFERROR(ROUND(VLOOKUP(CONCATENATE(Ödeme!$K$2,Bordro!A544),Veri!$A:$H,8,0),2),"")</f>
        <v/>
      </c>
      <c r="F544" s="45" t="str">
        <f>IFERROR(VLOOKUP(C544,Akademisyen!$C:$D,2,0),"")</f>
        <v/>
      </c>
      <c r="G544" s="46" t="str">
        <f>IFERROR(ROUND((((9500*VLOOKUP(Ödeme!$K$2,Unsur!$B$6:$C$21,2,0))*VLOOKUP(B544,Unsur!$E$6:$F$21,2,0))*E544)/100,2),"")</f>
        <v/>
      </c>
      <c r="H544" s="46" t="str">
        <f t="shared" si="26"/>
        <v/>
      </c>
      <c r="I544" s="47" t="str">
        <f t="shared" si="27"/>
        <v/>
      </c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</row>
    <row r="545" spans="1:37" s="49" customFormat="1" ht="15.75" hidden="1" thickBot="1" x14ac:dyDescent="0.3">
      <c r="A545" s="50" t="str">
        <f t="shared" si="28"/>
        <v/>
      </c>
      <c r="B545" s="44" t="str">
        <f>IFERROR(VLOOKUP(CONCATENATE(Ödeme!$K$2,Bordro!A545),Veri!$A:$H,6,0),"")</f>
        <v/>
      </c>
      <c r="C545" s="44" t="str">
        <f>IFERROR(VLOOKUP(CONCATENATE(Ödeme!$K$2,Bordro!A545),Veri!$A:$H,7,0),"")</f>
        <v/>
      </c>
      <c r="D545" s="45" t="str">
        <f>IFERROR(VLOOKUP(CONCATENATE(Ödeme!$K$2,Bordro!A545),Veri!$A:$H,5,0),"")</f>
        <v/>
      </c>
      <c r="E545" s="55" t="str">
        <f>IFERROR(ROUND(VLOOKUP(CONCATENATE(Ödeme!$K$2,Bordro!A545),Veri!$A:$H,8,0),2),"")</f>
        <v/>
      </c>
      <c r="F545" s="45" t="str">
        <f>IFERROR(VLOOKUP(C545,Akademisyen!$C:$D,2,0),"")</f>
        <v/>
      </c>
      <c r="G545" s="46" t="str">
        <f>IFERROR(ROUND((((9500*VLOOKUP(Ödeme!$K$2,Unsur!$B$6:$C$21,2,0))*VLOOKUP(B545,Unsur!$E$6:$F$21,2,0))*E545)/100,2),"")</f>
        <v/>
      </c>
      <c r="H545" s="46" t="str">
        <f t="shared" si="26"/>
        <v/>
      </c>
      <c r="I545" s="47" t="str">
        <f t="shared" si="27"/>
        <v/>
      </c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</row>
    <row r="546" spans="1:37" s="49" customFormat="1" ht="15.75" hidden="1" thickBot="1" x14ac:dyDescent="0.3">
      <c r="A546" s="50" t="str">
        <f t="shared" si="28"/>
        <v/>
      </c>
      <c r="B546" s="44" t="str">
        <f>IFERROR(VLOOKUP(CONCATENATE(Ödeme!$K$2,Bordro!A546),Veri!$A:$H,6,0),"")</f>
        <v/>
      </c>
      <c r="C546" s="44" t="str">
        <f>IFERROR(VLOOKUP(CONCATENATE(Ödeme!$K$2,Bordro!A546),Veri!$A:$H,7,0),"")</f>
        <v/>
      </c>
      <c r="D546" s="45" t="str">
        <f>IFERROR(VLOOKUP(CONCATENATE(Ödeme!$K$2,Bordro!A546),Veri!$A:$H,5,0),"")</f>
        <v/>
      </c>
      <c r="E546" s="55" t="str">
        <f>IFERROR(ROUND(VLOOKUP(CONCATENATE(Ödeme!$K$2,Bordro!A546),Veri!$A:$H,8,0),2),"")</f>
        <v/>
      </c>
      <c r="F546" s="45" t="str">
        <f>IFERROR(VLOOKUP(C546,Akademisyen!$C:$D,2,0),"")</f>
        <v/>
      </c>
      <c r="G546" s="46" t="str">
        <f>IFERROR(ROUND((((9500*VLOOKUP(Ödeme!$K$2,Unsur!$B$6:$C$21,2,0))*VLOOKUP(B546,Unsur!$E$6:$F$21,2,0))*E546)/100,2),"")</f>
        <v/>
      </c>
      <c r="H546" s="46" t="str">
        <f t="shared" si="26"/>
        <v/>
      </c>
      <c r="I546" s="47" t="str">
        <f t="shared" si="27"/>
        <v/>
      </c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</row>
    <row r="547" spans="1:37" s="49" customFormat="1" ht="15.75" hidden="1" thickBot="1" x14ac:dyDescent="0.3">
      <c r="A547" s="50" t="str">
        <f t="shared" si="28"/>
        <v/>
      </c>
      <c r="B547" s="44" t="str">
        <f>IFERROR(VLOOKUP(CONCATENATE(Ödeme!$K$2,Bordro!A547),Veri!$A:$H,6,0),"")</f>
        <v/>
      </c>
      <c r="C547" s="44" t="str">
        <f>IFERROR(VLOOKUP(CONCATENATE(Ödeme!$K$2,Bordro!A547),Veri!$A:$H,7,0),"")</f>
        <v/>
      </c>
      <c r="D547" s="45" t="str">
        <f>IFERROR(VLOOKUP(CONCATENATE(Ödeme!$K$2,Bordro!A547),Veri!$A:$H,5,0),"")</f>
        <v/>
      </c>
      <c r="E547" s="55" t="str">
        <f>IFERROR(ROUND(VLOOKUP(CONCATENATE(Ödeme!$K$2,Bordro!A547),Veri!$A:$H,8,0),2),"")</f>
        <v/>
      </c>
      <c r="F547" s="45" t="str">
        <f>IFERROR(VLOOKUP(C547,Akademisyen!$C:$D,2,0),"")</f>
        <v/>
      </c>
      <c r="G547" s="46" t="str">
        <f>IFERROR(ROUND((((9500*VLOOKUP(Ödeme!$K$2,Unsur!$B$6:$C$21,2,0))*VLOOKUP(B547,Unsur!$E$6:$F$21,2,0))*E547)/100,2),"")</f>
        <v/>
      </c>
      <c r="H547" s="46" t="str">
        <f t="shared" si="26"/>
        <v/>
      </c>
      <c r="I547" s="47" t="str">
        <f t="shared" si="27"/>
        <v/>
      </c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</row>
    <row r="548" spans="1:37" s="49" customFormat="1" ht="15.75" hidden="1" thickBot="1" x14ac:dyDescent="0.3">
      <c r="A548" s="50" t="str">
        <f t="shared" si="28"/>
        <v/>
      </c>
      <c r="B548" s="44" t="str">
        <f>IFERROR(VLOOKUP(CONCATENATE(Ödeme!$K$2,Bordro!A548),Veri!$A:$H,6,0),"")</f>
        <v/>
      </c>
      <c r="C548" s="44" t="str">
        <f>IFERROR(VLOOKUP(CONCATENATE(Ödeme!$K$2,Bordro!A548),Veri!$A:$H,7,0),"")</f>
        <v/>
      </c>
      <c r="D548" s="45" t="str">
        <f>IFERROR(VLOOKUP(CONCATENATE(Ödeme!$K$2,Bordro!A548),Veri!$A:$H,5,0),"")</f>
        <v/>
      </c>
      <c r="E548" s="55" t="str">
        <f>IFERROR(ROUND(VLOOKUP(CONCATENATE(Ödeme!$K$2,Bordro!A548),Veri!$A:$H,8,0),2),"")</f>
        <v/>
      </c>
      <c r="F548" s="45" t="str">
        <f>IFERROR(VLOOKUP(C548,Akademisyen!$C:$D,2,0),"")</f>
        <v/>
      </c>
      <c r="G548" s="46" t="str">
        <f>IFERROR(ROUND((((9500*VLOOKUP(Ödeme!$K$2,Unsur!$B$6:$C$21,2,0))*VLOOKUP(B548,Unsur!$E$6:$F$21,2,0))*E548)/100,2),"")</f>
        <v/>
      </c>
      <c r="H548" s="46" t="str">
        <f t="shared" si="26"/>
        <v/>
      </c>
      <c r="I548" s="47" t="str">
        <f t="shared" si="27"/>
        <v/>
      </c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</row>
    <row r="549" spans="1:37" s="49" customFormat="1" ht="15.75" hidden="1" thickBot="1" x14ac:dyDescent="0.3">
      <c r="A549" s="50" t="str">
        <f t="shared" si="28"/>
        <v/>
      </c>
      <c r="B549" s="44" t="str">
        <f>IFERROR(VLOOKUP(CONCATENATE(Ödeme!$K$2,Bordro!A549),Veri!$A:$H,6,0),"")</f>
        <v/>
      </c>
      <c r="C549" s="44" t="str">
        <f>IFERROR(VLOOKUP(CONCATENATE(Ödeme!$K$2,Bordro!A549),Veri!$A:$H,7,0),"")</f>
        <v/>
      </c>
      <c r="D549" s="45" t="str">
        <f>IFERROR(VLOOKUP(CONCATENATE(Ödeme!$K$2,Bordro!A549),Veri!$A:$H,5,0),"")</f>
        <v/>
      </c>
      <c r="E549" s="55" t="str">
        <f>IFERROR(ROUND(VLOOKUP(CONCATENATE(Ödeme!$K$2,Bordro!A549),Veri!$A:$H,8,0),2),"")</f>
        <v/>
      </c>
      <c r="F549" s="45" t="str">
        <f>IFERROR(VLOOKUP(C549,Akademisyen!$C:$D,2,0),"")</f>
        <v/>
      </c>
      <c r="G549" s="46" t="str">
        <f>IFERROR(ROUND((((9500*VLOOKUP(Ödeme!$K$2,Unsur!$B$6:$C$21,2,0))*VLOOKUP(B549,Unsur!$E$6:$F$21,2,0))*E549)/100,2),"")</f>
        <v/>
      </c>
      <c r="H549" s="46" t="str">
        <f t="shared" si="26"/>
        <v/>
      </c>
      <c r="I549" s="47" t="str">
        <f t="shared" si="27"/>
        <v/>
      </c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</row>
    <row r="550" spans="1:37" s="49" customFormat="1" ht="15.75" hidden="1" thickBot="1" x14ac:dyDescent="0.3">
      <c r="A550" s="50" t="str">
        <f t="shared" si="28"/>
        <v/>
      </c>
      <c r="B550" s="44" t="str">
        <f>IFERROR(VLOOKUP(CONCATENATE(Ödeme!$K$2,Bordro!A550),Veri!$A:$H,6,0),"")</f>
        <v/>
      </c>
      <c r="C550" s="44" t="str">
        <f>IFERROR(VLOOKUP(CONCATENATE(Ödeme!$K$2,Bordro!A550),Veri!$A:$H,7,0),"")</f>
        <v/>
      </c>
      <c r="D550" s="45" t="str">
        <f>IFERROR(VLOOKUP(CONCATENATE(Ödeme!$K$2,Bordro!A550),Veri!$A:$H,5,0),"")</f>
        <v/>
      </c>
      <c r="E550" s="55" t="str">
        <f>IFERROR(ROUND(VLOOKUP(CONCATENATE(Ödeme!$K$2,Bordro!A550),Veri!$A:$H,8,0),2),"")</f>
        <v/>
      </c>
      <c r="F550" s="45" t="str">
        <f>IFERROR(VLOOKUP(C550,Akademisyen!$C:$D,2,0),"")</f>
        <v/>
      </c>
      <c r="G550" s="46" t="str">
        <f>IFERROR(ROUND((((9500*VLOOKUP(Ödeme!$K$2,Unsur!$B$6:$C$21,2,0))*VLOOKUP(B550,Unsur!$E$6:$F$21,2,0))*E550)/100,2),"")</f>
        <v/>
      </c>
      <c r="H550" s="46" t="str">
        <f t="shared" si="26"/>
        <v/>
      </c>
      <c r="I550" s="47" t="str">
        <f t="shared" si="27"/>
        <v/>
      </c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</row>
    <row r="551" spans="1:37" s="49" customFormat="1" ht="15.75" hidden="1" thickBot="1" x14ac:dyDescent="0.3">
      <c r="A551" s="50" t="str">
        <f t="shared" si="28"/>
        <v/>
      </c>
      <c r="B551" s="44" t="str">
        <f>IFERROR(VLOOKUP(CONCATENATE(Ödeme!$K$2,Bordro!A551),Veri!$A:$H,6,0),"")</f>
        <v/>
      </c>
      <c r="C551" s="44" t="str">
        <f>IFERROR(VLOOKUP(CONCATENATE(Ödeme!$K$2,Bordro!A551),Veri!$A:$H,7,0),"")</f>
        <v/>
      </c>
      <c r="D551" s="45" t="str">
        <f>IFERROR(VLOOKUP(CONCATENATE(Ödeme!$K$2,Bordro!A551),Veri!$A:$H,5,0),"")</f>
        <v/>
      </c>
      <c r="E551" s="55" t="str">
        <f>IFERROR(ROUND(VLOOKUP(CONCATENATE(Ödeme!$K$2,Bordro!A551),Veri!$A:$H,8,0),2),"")</f>
        <v/>
      </c>
      <c r="F551" s="45" t="str">
        <f>IFERROR(VLOOKUP(C551,Akademisyen!$C:$D,2,0),"")</f>
        <v/>
      </c>
      <c r="G551" s="46" t="str">
        <f>IFERROR(ROUND((((9500*VLOOKUP(Ödeme!$K$2,Unsur!$B$6:$C$21,2,0))*VLOOKUP(B551,Unsur!$E$6:$F$21,2,0))*E551)/100,2),"")</f>
        <v/>
      </c>
      <c r="H551" s="46" t="str">
        <f t="shared" si="26"/>
        <v/>
      </c>
      <c r="I551" s="47" t="str">
        <f t="shared" si="27"/>
        <v/>
      </c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</row>
    <row r="552" spans="1:37" s="49" customFormat="1" ht="15.75" hidden="1" thickBot="1" x14ac:dyDescent="0.3">
      <c r="A552" s="50" t="str">
        <f t="shared" si="28"/>
        <v/>
      </c>
      <c r="B552" s="44" t="str">
        <f>IFERROR(VLOOKUP(CONCATENATE(Ödeme!$K$2,Bordro!A552),Veri!$A:$H,6,0),"")</f>
        <v/>
      </c>
      <c r="C552" s="44" t="str">
        <f>IFERROR(VLOOKUP(CONCATENATE(Ödeme!$K$2,Bordro!A552),Veri!$A:$H,7,0),"")</f>
        <v/>
      </c>
      <c r="D552" s="45" t="str">
        <f>IFERROR(VLOOKUP(CONCATENATE(Ödeme!$K$2,Bordro!A552),Veri!$A:$H,5,0),"")</f>
        <v/>
      </c>
      <c r="E552" s="55" t="str">
        <f>IFERROR(ROUND(VLOOKUP(CONCATENATE(Ödeme!$K$2,Bordro!A552),Veri!$A:$H,8,0),2),"")</f>
        <v/>
      </c>
      <c r="F552" s="45" t="str">
        <f>IFERROR(VLOOKUP(C552,Akademisyen!$C:$D,2,0),"")</f>
        <v/>
      </c>
      <c r="G552" s="46" t="str">
        <f>IFERROR(ROUND((((9500*VLOOKUP(Ödeme!$K$2,Unsur!$B$6:$C$21,2,0))*VLOOKUP(B552,Unsur!$E$6:$F$21,2,0))*E552)/100,2),"")</f>
        <v/>
      </c>
      <c r="H552" s="46" t="str">
        <f t="shared" si="26"/>
        <v/>
      </c>
      <c r="I552" s="47" t="str">
        <f t="shared" si="27"/>
        <v/>
      </c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</row>
    <row r="553" spans="1:37" s="49" customFormat="1" ht="15.75" hidden="1" thickBot="1" x14ac:dyDescent="0.3">
      <c r="A553" s="50" t="str">
        <f t="shared" si="28"/>
        <v/>
      </c>
      <c r="B553" s="44" t="str">
        <f>IFERROR(VLOOKUP(CONCATENATE(Ödeme!$K$2,Bordro!A553),Veri!$A:$H,6,0),"")</f>
        <v/>
      </c>
      <c r="C553" s="44" t="str">
        <f>IFERROR(VLOOKUP(CONCATENATE(Ödeme!$K$2,Bordro!A553),Veri!$A:$H,7,0),"")</f>
        <v/>
      </c>
      <c r="D553" s="45" t="str">
        <f>IFERROR(VLOOKUP(CONCATENATE(Ödeme!$K$2,Bordro!A553),Veri!$A:$H,5,0),"")</f>
        <v/>
      </c>
      <c r="E553" s="55" t="str">
        <f>IFERROR(ROUND(VLOOKUP(CONCATENATE(Ödeme!$K$2,Bordro!A553),Veri!$A:$H,8,0),2),"")</f>
        <v/>
      </c>
      <c r="F553" s="45" t="str">
        <f>IFERROR(VLOOKUP(C553,Akademisyen!$C:$D,2,0),"")</f>
        <v/>
      </c>
      <c r="G553" s="46" t="str">
        <f>IFERROR(ROUND((((9500*VLOOKUP(Ödeme!$K$2,Unsur!$B$6:$C$21,2,0))*VLOOKUP(B553,Unsur!$E$6:$F$21,2,0))*E553)/100,2),"")</f>
        <v/>
      </c>
      <c r="H553" s="46" t="str">
        <f t="shared" si="26"/>
        <v/>
      </c>
      <c r="I553" s="47" t="str">
        <f t="shared" si="27"/>
        <v/>
      </c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</row>
    <row r="554" spans="1:37" s="49" customFormat="1" ht="15.75" hidden="1" thickBot="1" x14ac:dyDescent="0.3">
      <c r="A554" s="50" t="str">
        <f t="shared" si="28"/>
        <v/>
      </c>
      <c r="B554" s="44" t="str">
        <f>IFERROR(VLOOKUP(CONCATENATE(Ödeme!$K$2,Bordro!A554),Veri!$A:$H,6,0),"")</f>
        <v/>
      </c>
      <c r="C554" s="44" t="str">
        <f>IFERROR(VLOOKUP(CONCATENATE(Ödeme!$K$2,Bordro!A554),Veri!$A:$H,7,0),"")</f>
        <v/>
      </c>
      <c r="D554" s="45" t="str">
        <f>IFERROR(VLOOKUP(CONCATENATE(Ödeme!$K$2,Bordro!A554),Veri!$A:$H,5,0),"")</f>
        <v/>
      </c>
      <c r="E554" s="55" t="str">
        <f>IFERROR(ROUND(VLOOKUP(CONCATENATE(Ödeme!$K$2,Bordro!A554),Veri!$A:$H,8,0),2),"")</f>
        <v/>
      </c>
      <c r="F554" s="45" t="str">
        <f>IFERROR(VLOOKUP(C554,Akademisyen!$C:$D,2,0),"")</f>
        <v/>
      </c>
      <c r="G554" s="46" t="str">
        <f>IFERROR(ROUND((((9500*VLOOKUP(Ödeme!$K$2,Unsur!$B$6:$C$21,2,0))*VLOOKUP(B554,Unsur!$E$6:$F$21,2,0))*E554)/100,2),"")</f>
        <v/>
      </c>
      <c r="H554" s="46" t="str">
        <f t="shared" si="26"/>
        <v/>
      </c>
      <c r="I554" s="47" t="str">
        <f t="shared" si="27"/>
        <v/>
      </c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</row>
    <row r="555" spans="1:37" s="49" customFormat="1" ht="15.75" hidden="1" thickBot="1" x14ac:dyDescent="0.3">
      <c r="A555" s="50" t="str">
        <f t="shared" si="28"/>
        <v/>
      </c>
      <c r="B555" s="44" t="str">
        <f>IFERROR(VLOOKUP(CONCATENATE(Ödeme!$K$2,Bordro!A555),Veri!$A:$H,6,0),"")</f>
        <v/>
      </c>
      <c r="C555" s="44" t="str">
        <f>IFERROR(VLOOKUP(CONCATENATE(Ödeme!$K$2,Bordro!A555),Veri!$A:$H,7,0),"")</f>
        <v/>
      </c>
      <c r="D555" s="45" t="str">
        <f>IFERROR(VLOOKUP(CONCATENATE(Ödeme!$K$2,Bordro!A555),Veri!$A:$H,5,0),"")</f>
        <v/>
      </c>
      <c r="E555" s="55" t="str">
        <f>IFERROR(ROUND(VLOOKUP(CONCATENATE(Ödeme!$K$2,Bordro!A555),Veri!$A:$H,8,0),2),"")</f>
        <v/>
      </c>
      <c r="F555" s="45" t="str">
        <f>IFERROR(VLOOKUP(C555,Akademisyen!$C:$D,2,0),"")</f>
        <v/>
      </c>
      <c r="G555" s="46" t="str">
        <f>IFERROR(ROUND((((9500*VLOOKUP(Ödeme!$K$2,Unsur!$B$6:$C$21,2,0))*VLOOKUP(B555,Unsur!$E$6:$F$21,2,0))*E555)/100,2),"")</f>
        <v/>
      </c>
      <c r="H555" s="46" t="str">
        <f t="shared" si="26"/>
        <v/>
      </c>
      <c r="I555" s="47" t="str">
        <f t="shared" si="27"/>
        <v/>
      </c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</row>
    <row r="556" spans="1:37" s="49" customFormat="1" ht="15.75" hidden="1" thickBot="1" x14ac:dyDescent="0.3">
      <c r="A556" s="50" t="str">
        <f t="shared" si="28"/>
        <v/>
      </c>
      <c r="B556" s="44" t="str">
        <f>IFERROR(VLOOKUP(CONCATENATE(Ödeme!$K$2,Bordro!A556),Veri!$A:$H,6,0),"")</f>
        <v/>
      </c>
      <c r="C556" s="44" t="str">
        <f>IFERROR(VLOOKUP(CONCATENATE(Ödeme!$K$2,Bordro!A556),Veri!$A:$H,7,0),"")</f>
        <v/>
      </c>
      <c r="D556" s="45" t="str">
        <f>IFERROR(VLOOKUP(CONCATENATE(Ödeme!$K$2,Bordro!A556),Veri!$A:$H,5,0),"")</f>
        <v/>
      </c>
      <c r="E556" s="55" t="str">
        <f>IFERROR(ROUND(VLOOKUP(CONCATENATE(Ödeme!$K$2,Bordro!A556),Veri!$A:$H,8,0),2),"")</f>
        <v/>
      </c>
      <c r="F556" s="45" t="str">
        <f>IFERROR(VLOOKUP(C556,Akademisyen!$C:$D,2,0),"")</f>
        <v/>
      </c>
      <c r="G556" s="46" t="str">
        <f>IFERROR(ROUND((((9500*VLOOKUP(Ödeme!$K$2,Unsur!$B$6:$C$21,2,0))*VLOOKUP(B556,Unsur!$E$6:$F$21,2,0))*E556)/100,2),"")</f>
        <v/>
      </c>
      <c r="H556" s="46" t="str">
        <f t="shared" si="26"/>
        <v/>
      </c>
      <c r="I556" s="47" t="str">
        <f t="shared" si="27"/>
        <v/>
      </c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</row>
    <row r="557" spans="1:37" s="49" customFormat="1" ht="15.75" hidden="1" thickBot="1" x14ac:dyDescent="0.3">
      <c r="A557" s="50" t="str">
        <f t="shared" si="28"/>
        <v/>
      </c>
      <c r="B557" s="44" t="str">
        <f>IFERROR(VLOOKUP(CONCATENATE(Ödeme!$K$2,Bordro!A557),Veri!$A:$H,6,0),"")</f>
        <v/>
      </c>
      <c r="C557" s="44" t="str">
        <f>IFERROR(VLOOKUP(CONCATENATE(Ödeme!$K$2,Bordro!A557),Veri!$A:$H,7,0),"")</f>
        <v/>
      </c>
      <c r="D557" s="45" t="str">
        <f>IFERROR(VLOOKUP(CONCATENATE(Ödeme!$K$2,Bordro!A557),Veri!$A:$H,5,0),"")</f>
        <v/>
      </c>
      <c r="E557" s="55" t="str">
        <f>IFERROR(ROUND(VLOOKUP(CONCATENATE(Ödeme!$K$2,Bordro!A557),Veri!$A:$H,8,0),2),"")</f>
        <v/>
      </c>
      <c r="F557" s="45" t="str">
        <f>IFERROR(VLOOKUP(C557,Akademisyen!$C:$D,2,0),"")</f>
        <v/>
      </c>
      <c r="G557" s="46" t="str">
        <f>IFERROR(ROUND((((9500*VLOOKUP(Ödeme!$K$2,Unsur!$B$6:$C$21,2,0))*VLOOKUP(B557,Unsur!$E$6:$F$21,2,0))*E557)/100,2),"")</f>
        <v/>
      </c>
      <c r="H557" s="46" t="str">
        <f t="shared" si="26"/>
        <v/>
      </c>
      <c r="I557" s="47" t="str">
        <f t="shared" si="27"/>
        <v/>
      </c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</row>
    <row r="558" spans="1:37" s="49" customFormat="1" ht="15.75" hidden="1" thickBot="1" x14ac:dyDescent="0.3">
      <c r="A558" s="50" t="str">
        <f t="shared" si="28"/>
        <v/>
      </c>
      <c r="B558" s="44" t="str">
        <f>IFERROR(VLOOKUP(CONCATENATE(Ödeme!$K$2,Bordro!A558),Veri!$A:$H,6,0),"")</f>
        <v/>
      </c>
      <c r="C558" s="44" t="str">
        <f>IFERROR(VLOOKUP(CONCATENATE(Ödeme!$K$2,Bordro!A558),Veri!$A:$H,7,0),"")</f>
        <v/>
      </c>
      <c r="D558" s="45" t="str">
        <f>IFERROR(VLOOKUP(CONCATENATE(Ödeme!$K$2,Bordro!A558),Veri!$A:$H,5,0),"")</f>
        <v/>
      </c>
      <c r="E558" s="55" t="str">
        <f>IFERROR(ROUND(VLOOKUP(CONCATENATE(Ödeme!$K$2,Bordro!A558),Veri!$A:$H,8,0),2),"")</f>
        <v/>
      </c>
      <c r="F558" s="45" t="str">
        <f>IFERROR(VLOOKUP(C558,Akademisyen!$C:$D,2,0),"")</f>
        <v/>
      </c>
      <c r="G558" s="46" t="str">
        <f>IFERROR(ROUND((((9500*VLOOKUP(Ödeme!$K$2,Unsur!$B$6:$C$21,2,0))*VLOOKUP(B558,Unsur!$E$6:$F$21,2,0))*E558)/100,2),"")</f>
        <v/>
      </c>
      <c r="H558" s="46" t="str">
        <f t="shared" si="26"/>
        <v/>
      </c>
      <c r="I558" s="47" t="str">
        <f t="shared" si="27"/>
        <v/>
      </c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</row>
    <row r="559" spans="1:37" s="49" customFormat="1" ht="15.75" hidden="1" thickBot="1" x14ac:dyDescent="0.3">
      <c r="A559" s="50" t="str">
        <f t="shared" si="28"/>
        <v/>
      </c>
      <c r="B559" s="44" t="str">
        <f>IFERROR(VLOOKUP(CONCATENATE(Ödeme!$K$2,Bordro!A559),Veri!$A:$H,6,0),"")</f>
        <v/>
      </c>
      <c r="C559" s="44" t="str">
        <f>IFERROR(VLOOKUP(CONCATENATE(Ödeme!$K$2,Bordro!A559),Veri!$A:$H,7,0),"")</f>
        <v/>
      </c>
      <c r="D559" s="45" t="str">
        <f>IFERROR(VLOOKUP(CONCATENATE(Ödeme!$K$2,Bordro!A559),Veri!$A:$H,5,0),"")</f>
        <v/>
      </c>
      <c r="E559" s="55" t="str">
        <f>IFERROR(ROUND(VLOOKUP(CONCATENATE(Ödeme!$K$2,Bordro!A559),Veri!$A:$H,8,0),2),"")</f>
        <v/>
      </c>
      <c r="F559" s="45" t="str">
        <f>IFERROR(VLOOKUP(C559,Akademisyen!$C:$D,2,0),"")</f>
        <v/>
      </c>
      <c r="G559" s="46" t="str">
        <f>IFERROR(ROUND((((9500*VLOOKUP(Ödeme!$K$2,Unsur!$B$6:$C$21,2,0))*VLOOKUP(B559,Unsur!$E$6:$F$21,2,0))*E559)/100,2),"")</f>
        <v/>
      </c>
      <c r="H559" s="46" t="str">
        <f t="shared" si="26"/>
        <v/>
      </c>
      <c r="I559" s="47" t="str">
        <f t="shared" si="27"/>
        <v/>
      </c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</row>
    <row r="560" spans="1:37" s="49" customFormat="1" ht="15.75" hidden="1" thickBot="1" x14ac:dyDescent="0.3">
      <c r="A560" s="50" t="str">
        <f t="shared" si="28"/>
        <v/>
      </c>
      <c r="B560" s="44" t="str">
        <f>IFERROR(VLOOKUP(CONCATENATE(Ödeme!$K$2,Bordro!A560),Veri!$A:$H,6,0),"")</f>
        <v/>
      </c>
      <c r="C560" s="44" t="str">
        <f>IFERROR(VLOOKUP(CONCATENATE(Ödeme!$K$2,Bordro!A560),Veri!$A:$H,7,0),"")</f>
        <v/>
      </c>
      <c r="D560" s="45" t="str">
        <f>IFERROR(VLOOKUP(CONCATENATE(Ödeme!$K$2,Bordro!A560),Veri!$A:$H,5,0),"")</f>
        <v/>
      </c>
      <c r="E560" s="55" t="str">
        <f>IFERROR(ROUND(VLOOKUP(CONCATENATE(Ödeme!$K$2,Bordro!A560),Veri!$A:$H,8,0),2),"")</f>
        <v/>
      </c>
      <c r="F560" s="45" t="str">
        <f>IFERROR(VLOOKUP(C560,Akademisyen!$C:$D,2,0),"")</f>
        <v/>
      </c>
      <c r="G560" s="46" t="str">
        <f>IFERROR(ROUND((((9500*VLOOKUP(Ödeme!$K$2,Unsur!$B$6:$C$21,2,0))*VLOOKUP(B560,Unsur!$E$6:$F$21,2,0))*E560)/100,2),"")</f>
        <v/>
      </c>
      <c r="H560" s="46" t="str">
        <f t="shared" si="26"/>
        <v/>
      </c>
      <c r="I560" s="47" t="str">
        <f t="shared" si="27"/>
        <v/>
      </c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</row>
    <row r="561" spans="1:37" s="49" customFormat="1" ht="15.75" hidden="1" thickBot="1" x14ac:dyDescent="0.3">
      <c r="A561" s="50" t="str">
        <f t="shared" si="28"/>
        <v/>
      </c>
      <c r="B561" s="44" t="str">
        <f>IFERROR(VLOOKUP(CONCATENATE(Ödeme!$K$2,Bordro!A561),Veri!$A:$H,6,0),"")</f>
        <v/>
      </c>
      <c r="C561" s="44" t="str">
        <f>IFERROR(VLOOKUP(CONCATENATE(Ödeme!$K$2,Bordro!A561),Veri!$A:$H,7,0),"")</f>
        <v/>
      </c>
      <c r="D561" s="45" t="str">
        <f>IFERROR(VLOOKUP(CONCATENATE(Ödeme!$K$2,Bordro!A561),Veri!$A:$H,5,0),"")</f>
        <v/>
      </c>
      <c r="E561" s="55" t="str">
        <f>IFERROR(ROUND(VLOOKUP(CONCATENATE(Ödeme!$K$2,Bordro!A561),Veri!$A:$H,8,0),2),"")</f>
        <v/>
      </c>
      <c r="F561" s="45" t="str">
        <f>IFERROR(VLOOKUP(C561,Akademisyen!$C:$D,2,0),"")</f>
        <v/>
      </c>
      <c r="G561" s="46" t="str">
        <f>IFERROR(ROUND((((9500*VLOOKUP(Ödeme!$K$2,Unsur!$B$6:$C$21,2,0))*VLOOKUP(B561,Unsur!$E$6:$F$21,2,0))*E561)/100,2),"")</f>
        <v/>
      </c>
      <c r="H561" s="46" t="str">
        <f t="shared" si="26"/>
        <v/>
      </c>
      <c r="I561" s="47" t="str">
        <f t="shared" si="27"/>
        <v/>
      </c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</row>
    <row r="562" spans="1:37" s="49" customFormat="1" ht="15.75" hidden="1" thickBot="1" x14ac:dyDescent="0.3">
      <c r="A562" s="50" t="str">
        <f t="shared" si="28"/>
        <v/>
      </c>
      <c r="B562" s="44" t="str">
        <f>IFERROR(VLOOKUP(CONCATENATE(Ödeme!$K$2,Bordro!A562),Veri!$A:$H,6,0),"")</f>
        <v/>
      </c>
      <c r="C562" s="44" t="str">
        <f>IFERROR(VLOOKUP(CONCATENATE(Ödeme!$K$2,Bordro!A562),Veri!$A:$H,7,0),"")</f>
        <v/>
      </c>
      <c r="D562" s="45" t="str">
        <f>IFERROR(VLOOKUP(CONCATENATE(Ödeme!$K$2,Bordro!A562),Veri!$A:$H,5,0),"")</f>
        <v/>
      </c>
      <c r="E562" s="55" t="str">
        <f>IFERROR(ROUND(VLOOKUP(CONCATENATE(Ödeme!$K$2,Bordro!A562),Veri!$A:$H,8,0),2),"")</f>
        <v/>
      </c>
      <c r="F562" s="45" t="str">
        <f>IFERROR(VLOOKUP(C562,Akademisyen!$C:$D,2,0),"")</f>
        <v/>
      </c>
      <c r="G562" s="46" t="str">
        <f>IFERROR(ROUND((((9500*VLOOKUP(Ödeme!$K$2,Unsur!$B$6:$C$21,2,0))*VLOOKUP(B562,Unsur!$E$6:$F$21,2,0))*E562)/100,2),"")</f>
        <v/>
      </c>
      <c r="H562" s="46" t="str">
        <f t="shared" si="26"/>
        <v/>
      </c>
      <c r="I562" s="47" t="str">
        <f t="shared" si="27"/>
        <v/>
      </c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</row>
    <row r="563" spans="1:37" s="49" customFormat="1" ht="15.75" hidden="1" thickBot="1" x14ac:dyDescent="0.3">
      <c r="A563" s="50" t="str">
        <f t="shared" si="28"/>
        <v/>
      </c>
      <c r="B563" s="44" t="str">
        <f>IFERROR(VLOOKUP(CONCATENATE(Ödeme!$K$2,Bordro!A563),Veri!$A:$H,6,0),"")</f>
        <v/>
      </c>
      <c r="C563" s="44" t="str">
        <f>IFERROR(VLOOKUP(CONCATENATE(Ödeme!$K$2,Bordro!A563),Veri!$A:$H,7,0),"")</f>
        <v/>
      </c>
      <c r="D563" s="45" t="str">
        <f>IFERROR(VLOOKUP(CONCATENATE(Ödeme!$K$2,Bordro!A563),Veri!$A:$H,5,0),"")</f>
        <v/>
      </c>
      <c r="E563" s="55" t="str">
        <f>IFERROR(ROUND(VLOOKUP(CONCATENATE(Ödeme!$K$2,Bordro!A563),Veri!$A:$H,8,0),2),"")</f>
        <v/>
      </c>
      <c r="F563" s="45" t="str">
        <f>IFERROR(VLOOKUP(C563,Akademisyen!$C:$D,2,0),"")</f>
        <v/>
      </c>
      <c r="G563" s="46" t="str">
        <f>IFERROR(ROUND((((9500*VLOOKUP(Ödeme!$K$2,Unsur!$B$6:$C$21,2,0))*VLOOKUP(B563,Unsur!$E$6:$F$21,2,0))*E563)/100,2),"")</f>
        <v/>
      </c>
      <c r="H563" s="46" t="str">
        <f t="shared" si="26"/>
        <v/>
      </c>
      <c r="I563" s="47" t="str">
        <f t="shared" si="27"/>
        <v/>
      </c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</row>
    <row r="564" spans="1:37" s="49" customFormat="1" ht="15.75" hidden="1" thickBot="1" x14ac:dyDescent="0.3">
      <c r="A564" s="50" t="str">
        <f t="shared" si="28"/>
        <v/>
      </c>
      <c r="B564" s="44" t="str">
        <f>IFERROR(VLOOKUP(CONCATENATE(Ödeme!$K$2,Bordro!A564),Veri!$A:$H,6,0),"")</f>
        <v/>
      </c>
      <c r="C564" s="44" t="str">
        <f>IFERROR(VLOOKUP(CONCATENATE(Ödeme!$K$2,Bordro!A564),Veri!$A:$H,7,0),"")</f>
        <v/>
      </c>
      <c r="D564" s="45" t="str">
        <f>IFERROR(VLOOKUP(CONCATENATE(Ödeme!$K$2,Bordro!A564),Veri!$A:$H,5,0),"")</f>
        <v/>
      </c>
      <c r="E564" s="55" t="str">
        <f>IFERROR(ROUND(VLOOKUP(CONCATENATE(Ödeme!$K$2,Bordro!A564),Veri!$A:$H,8,0),2),"")</f>
        <v/>
      </c>
      <c r="F564" s="45" t="str">
        <f>IFERROR(VLOOKUP(C564,Akademisyen!$C:$D,2,0),"")</f>
        <v/>
      </c>
      <c r="G564" s="46" t="str">
        <f>IFERROR(ROUND((((9500*VLOOKUP(Ödeme!$K$2,Unsur!$B$6:$C$21,2,0))*VLOOKUP(B564,Unsur!$E$6:$F$21,2,0))*E564)/100,2),"")</f>
        <v/>
      </c>
      <c r="H564" s="46" t="str">
        <f t="shared" si="26"/>
        <v/>
      </c>
      <c r="I564" s="47" t="str">
        <f t="shared" si="27"/>
        <v/>
      </c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</row>
    <row r="565" spans="1:37" s="49" customFormat="1" ht="15.75" hidden="1" thickBot="1" x14ac:dyDescent="0.3">
      <c r="A565" s="50" t="str">
        <f t="shared" si="28"/>
        <v/>
      </c>
      <c r="B565" s="44" t="str">
        <f>IFERROR(VLOOKUP(CONCATENATE(Ödeme!$K$2,Bordro!A565),Veri!$A:$H,6,0),"")</f>
        <v/>
      </c>
      <c r="C565" s="44" t="str">
        <f>IFERROR(VLOOKUP(CONCATENATE(Ödeme!$K$2,Bordro!A565),Veri!$A:$H,7,0),"")</f>
        <v/>
      </c>
      <c r="D565" s="45" t="str">
        <f>IFERROR(VLOOKUP(CONCATENATE(Ödeme!$K$2,Bordro!A565),Veri!$A:$H,5,0),"")</f>
        <v/>
      </c>
      <c r="E565" s="55" t="str">
        <f>IFERROR(ROUND(VLOOKUP(CONCATENATE(Ödeme!$K$2,Bordro!A565),Veri!$A:$H,8,0),2),"")</f>
        <v/>
      </c>
      <c r="F565" s="45" t="str">
        <f>IFERROR(VLOOKUP(C565,Akademisyen!$C:$D,2,0),"")</f>
        <v/>
      </c>
      <c r="G565" s="46" t="str">
        <f>IFERROR(ROUND((((9500*VLOOKUP(Ödeme!$K$2,Unsur!$B$6:$C$21,2,0))*VLOOKUP(B565,Unsur!$E$6:$F$21,2,0))*E565)/100,2),"")</f>
        <v/>
      </c>
      <c r="H565" s="46" t="str">
        <f t="shared" si="26"/>
        <v/>
      </c>
      <c r="I565" s="47" t="str">
        <f t="shared" si="27"/>
        <v/>
      </c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</row>
    <row r="566" spans="1:37" s="49" customFormat="1" ht="15.75" hidden="1" thickBot="1" x14ac:dyDescent="0.3">
      <c r="A566" s="50" t="str">
        <f t="shared" si="28"/>
        <v/>
      </c>
      <c r="B566" s="44" t="str">
        <f>IFERROR(VLOOKUP(CONCATENATE(Ödeme!$K$2,Bordro!A566),Veri!$A:$H,6,0),"")</f>
        <v/>
      </c>
      <c r="C566" s="44" t="str">
        <f>IFERROR(VLOOKUP(CONCATENATE(Ödeme!$K$2,Bordro!A566),Veri!$A:$H,7,0),"")</f>
        <v/>
      </c>
      <c r="D566" s="45" t="str">
        <f>IFERROR(VLOOKUP(CONCATENATE(Ödeme!$K$2,Bordro!A566),Veri!$A:$H,5,0),"")</f>
        <v/>
      </c>
      <c r="E566" s="55" t="str">
        <f>IFERROR(ROUND(VLOOKUP(CONCATENATE(Ödeme!$K$2,Bordro!A566),Veri!$A:$H,8,0),2),"")</f>
        <v/>
      </c>
      <c r="F566" s="45" t="str">
        <f>IFERROR(VLOOKUP(C566,Akademisyen!$C:$D,2,0),"")</f>
        <v/>
      </c>
      <c r="G566" s="46" t="str">
        <f>IFERROR(ROUND((((9500*VLOOKUP(Ödeme!$K$2,Unsur!$B$6:$C$21,2,0))*VLOOKUP(B566,Unsur!$E$6:$F$21,2,0))*E566)/100,2),"")</f>
        <v/>
      </c>
      <c r="H566" s="46" t="str">
        <f t="shared" si="26"/>
        <v/>
      </c>
      <c r="I566" s="47" t="str">
        <f t="shared" si="27"/>
        <v/>
      </c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</row>
    <row r="567" spans="1:37" s="49" customFormat="1" ht="15.75" hidden="1" thickBot="1" x14ac:dyDescent="0.3">
      <c r="A567" s="50" t="str">
        <f t="shared" si="28"/>
        <v/>
      </c>
      <c r="B567" s="44" t="str">
        <f>IFERROR(VLOOKUP(CONCATENATE(Ödeme!$K$2,Bordro!A567),Veri!$A:$H,6,0),"")</f>
        <v/>
      </c>
      <c r="C567" s="44" t="str">
        <f>IFERROR(VLOOKUP(CONCATENATE(Ödeme!$K$2,Bordro!A567),Veri!$A:$H,7,0),"")</f>
        <v/>
      </c>
      <c r="D567" s="45" t="str">
        <f>IFERROR(VLOOKUP(CONCATENATE(Ödeme!$K$2,Bordro!A567),Veri!$A:$H,5,0),"")</f>
        <v/>
      </c>
      <c r="E567" s="55" t="str">
        <f>IFERROR(ROUND(VLOOKUP(CONCATENATE(Ödeme!$K$2,Bordro!A567),Veri!$A:$H,8,0),2),"")</f>
        <v/>
      </c>
      <c r="F567" s="45" t="str">
        <f>IFERROR(VLOOKUP(C567,Akademisyen!$C:$D,2,0),"")</f>
        <v/>
      </c>
      <c r="G567" s="46" t="str">
        <f>IFERROR(ROUND((((9500*VLOOKUP(Ödeme!$K$2,Unsur!$B$6:$C$21,2,0))*VLOOKUP(B567,Unsur!$E$6:$F$21,2,0))*E567)/100,2),"")</f>
        <v/>
      </c>
      <c r="H567" s="46" t="str">
        <f t="shared" si="26"/>
        <v/>
      </c>
      <c r="I567" s="47" t="str">
        <f t="shared" si="27"/>
        <v/>
      </c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</row>
    <row r="568" spans="1:37" s="49" customFormat="1" ht="15.75" hidden="1" thickBot="1" x14ac:dyDescent="0.3">
      <c r="A568" s="50" t="str">
        <f t="shared" si="28"/>
        <v/>
      </c>
      <c r="B568" s="44" t="str">
        <f>IFERROR(VLOOKUP(CONCATENATE(Ödeme!$K$2,Bordro!A568),Veri!$A:$H,6,0),"")</f>
        <v/>
      </c>
      <c r="C568" s="44" t="str">
        <f>IFERROR(VLOOKUP(CONCATENATE(Ödeme!$K$2,Bordro!A568),Veri!$A:$H,7,0),"")</f>
        <v/>
      </c>
      <c r="D568" s="45" t="str">
        <f>IFERROR(VLOOKUP(CONCATENATE(Ödeme!$K$2,Bordro!A568),Veri!$A:$H,5,0),"")</f>
        <v/>
      </c>
      <c r="E568" s="55" t="str">
        <f>IFERROR(ROUND(VLOOKUP(CONCATENATE(Ödeme!$K$2,Bordro!A568),Veri!$A:$H,8,0),2),"")</f>
        <v/>
      </c>
      <c r="F568" s="45" t="str">
        <f>IFERROR(VLOOKUP(C568,Akademisyen!$C:$D,2,0),"")</f>
        <v/>
      </c>
      <c r="G568" s="46" t="str">
        <f>IFERROR(ROUND((((9500*VLOOKUP(Ödeme!$K$2,Unsur!$B$6:$C$21,2,0))*VLOOKUP(B568,Unsur!$E$6:$F$21,2,0))*E568)/100,2),"")</f>
        <v/>
      </c>
      <c r="H568" s="46" t="str">
        <f t="shared" si="26"/>
        <v/>
      </c>
      <c r="I568" s="47" t="str">
        <f t="shared" si="27"/>
        <v/>
      </c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</row>
    <row r="569" spans="1:37" s="49" customFormat="1" ht="15.75" hidden="1" thickBot="1" x14ac:dyDescent="0.3">
      <c r="A569" s="50" t="str">
        <f t="shared" si="28"/>
        <v/>
      </c>
      <c r="B569" s="44" t="str">
        <f>IFERROR(VLOOKUP(CONCATENATE(Ödeme!$K$2,Bordro!A569),Veri!$A:$H,6,0),"")</f>
        <v/>
      </c>
      <c r="C569" s="44" t="str">
        <f>IFERROR(VLOOKUP(CONCATENATE(Ödeme!$K$2,Bordro!A569),Veri!$A:$H,7,0),"")</f>
        <v/>
      </c>
      <c r="D569" s="45" t="str">
        <f>IFERROR(VLOOKUP(CONCATENATE(Ödeme!$K$2,Bordro!A569),Veri!$A:$H,5,0),"")</f>
        <v/>
      </c>
      <c r="E569" s="55" t="str">
        <f>IFERROR(ROUND(VLOOKUP(CONCATENATE(Ödeme!$K$2,Bordro!A569),Veri!$A:$H,8,0),2),"")</f>
        <v/>
      </c>
      <c r="F569" s="45" t="str">
        <f>IFERROR(VLOOKUP(C569,Akademisyen!$C:$D,2,0),"")</f>
        <v/>
      </c>
      <c r="G569" s="46" t="str">
        <f>IFERROR(ROUND((((9500*VLOOKUP(Ödeme!$K$2,Unsur!$B$6:$C$21,2,0))*VLOOKUP(B569,Unsur!$E$6:$F$21,2,0))*E569)/100,2),"")</f>
        <v/>
      </c>
      <c r="H569" s="46" t="str">
        <f t="shared" si="26"/>
        <v/>
      </c>
      <c r="I569" s="47" t="str">
        <f t="shared" si="27"/>
        <v/>
      </c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</row>
    <row r="570" spans="1:37" s="49" customFormat="1" ht="15.75" hidden="1" thickBot="1" x14ac:dyDescent="0.3">
      <c r="A570" s="50" t="str">
        <f t="shared" si="28"/>
        <v/>
      </c>
      <c r="B570" s="44" t="str">
        <f>IFERROR(VLOOKUP(CONCATENATE(Ödeme!$K$2,Bordro!A570),Veri!$A:$H,6,0),"")</f>
        <v/>
      </c>
      <c r="C570" s="44" t="str">
        <f>IFERROR(VLOOKUP(CONCATENATE(Ödeme!$K$2,Bordro!A570),Veri!$A:$H,7,0),"")</f>
        <v/>
      </c>
      <c r="D570" s="45" t="str">
        <f>IFERROR(VLOOKUP(CONCATENATE(Ödeme!$K$2,Bordro!A570),Veri!$A:$H,5,0),"")</f>
        <v/>
      </c>
      <c r="E570" s="55" t="str">
        <f>IFERROR(ROUND(VLOOKUP(CONCATENATE(Ödeme!$K$2,Bordro!A570),Veri!$A:$H,8,0),2),"")</f>
        <v/>
      </c>
      <c r="F570" s="45" t="str">
        <f>IFERROR(VLOOKUP(C570,Akademisyen!$C:$D,2,0),"")</f>
        <v/>
      </c>
      <c r="G570" s="46" t="str">
        <f>IFERROR(ROUND((((9500*VLOOKUP(Ödeme!$K$2,Unsur!$B$6:$C$21,2,0))*VLOOKUP(B570,Unsur!$E$6:$F$21,2,0))*E570)/100,2),"")</f>
        <v/>
      </c>
      <c r="H570" s="46" t="str">
        <f t="shared" si="26"/>
        <v/>
      </c>
      <c r="I570" s="47" t="str">
        <f t="shared" si="27"/>
        <v/>
      </c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</row>
    <row r="571" spans="1:37" s="49" customFormat="1" ht="15.75" hidden="1" thickBot="1" x14ac:dyDescent="0.3">
      <c r="A571" s="50" t="str">
        <f t="shared" si="28"/>
        <v/>
      </c>
      <c r="B571" s="44" t="str">
        <f>IFERROR(VLOOKUP(CONCATENATE(Ödeme!$K$2,Bordro!A571),Veri!$A:$H,6,0),"")</f>
        <v/>
      </c>
      <c r="C571" s="44" t="str">
        <f>IFERROR(VLOOKUP(CONCATENATE(Ödeme!$K$2,Bordro!A571),Veri!$A:$H,7,0),"")</f>
        <v/>
      </c>
      <c r="D571" s="45" t="str">
        <f>IFERROR(VLOOKUP(CONCATENATE(Ödeme!$K$2,Bordro!A571),Veri!$A:$H,5,0),"")</f>
        <v/>
      </c>
      <c r="E571" s="55" t="str">
        <f>IFERROR(ROUND(VLOOKUP(CONCATENATE(Ödeme!$K$2,Bordro!A571),Veri!$A:$H,8,0),2),"")</f>
        <v/>
      </c>
      <c r="F571" s="45" t="str">
        <f>IFERROR(VLOOKUP(C571,Akademisyen!$C:$D,2,0),"")</f>
        <v/>
      </c>
      <c r="G571" s="46" t="str">
        <f>IFERROR(ROUND((((9500*VLOOKUP(Ödeme!$K$2,Unsur!$B$6:$C$21,2,0))*VLOOKUP(B571,Unsur!$E$6:$F$21,2,0))*E571)/100,2),"")</f>
        <v/>
      </c>
      <c r="H571" s="46" t="str">
        <f t="shared" si="26"/>
        <v/>
      </c>
      <c r="I571" s="47" t="str">
        <f t="shared" si="27"/>
        <v/>
      </c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</row>
    <row r="572" spans="1:37" s="49" customFormat="1" ht="15.75" hidden="1" thickBot="1" x14ac:dyDescent="0.3">
      <c r="A572" s="50" t="str">
        <f t="shared" si="28"/>
        <v/>
      </c>
      <c r="B572" s="44" t="str">
        <f>IFERROR(VLOOKUP(CONCATENATE(Ödeme!$K$2,Bordro!A572),Veri!$A:$H,6,0),"")</f>
        <v/>
      </c>
      <c r="C572" s="44" t="str">
        <f>IFERROR(VLOOKUP(CONCATENATE(Ödeme!$K$2,Bordro!A572),Veri!$A:$H,7,0),"")</f>
        <v/>
      </c>
      <c r="D572" s="45" t="str">
        <f>IFERROR(VLOOKUP(CONCATENATE(Ödeme!$K$2,Bordro!A572),Veri!$A:$H,5,0),"")</f>
        <v/>
      </c>
      <c r="E572" s="55" t="str">
        <f>IFERROR(ROUND(VLOOKUP(CONCATENATE(Ödeme!$K$2,Bordro!A572),Veri!$A:$H,8,0),2),"")</f>
        <v/>
      </c>
      <c r="F572" s="45" t="str">
        <f>IFERROR(VLOOKUP(C572,Akademisyen!$C:$D,2,0),"")</f>
        <v/>
      </c>
      <c r="G572" s="46" t="str">
        <f>IFERROR(ROUND((((9500*VLOOKUP(Ödeme!$K$2,Unsur!$B$6:$C$21,2,0))*VLOOKUP(B572,Unsur!$E$6:$F$21,2,0))*E572)/100,2),"")</f>
        <v/>
      </c>
      <c r="H572" s="46" t="str">
        <f t="shared" si="26"/>
        <v/>
      </c>
      <c r="I572" s="47" t="str">
        <f t="shared" si="27"/>
        <v/>
      </c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</row>
    <row r="573" spans="1:37" s="49" customFormat="1" ht="15.75" hidden="1" thickBot="1" x14ac:dyDescent="0.3">
      <c r="A573" s="50" t="str">
        <f t="shared" si="28"/>
        <v/>
      </c>
      <c r="B573" s="44" t="str">
        <f>IFERROR(VLOOKUP(CONCATENATE(Ödeme!$K$2,Bordro!A573),Veri!$A:$H,6,0),"")</f>
        <v/>
      </c>
      <c r="C573" s="44" t="str">
        <f>IFERROR(VLOOKUP(CONCATENATE(Ödeme!$K$2,Bordro!A573),Veri!$A:$H,7,0),"")</f>
        <v/>
      </c>
      <c r="D573" s="45" t="str">
        <f>IFERROR(VLOOKUP(CONCATENATE(Ödeme!$K$2,Bordro!A573),Veri!$A:$H,5,0),"")</f>
        <v/>
      </c>
      <c r="E573" s="55" t="str">
        <f>IFERROR(ROUND(VLOOKUP(CONCATENATE(Ödeme!$K$2,Bordro!A573),Veri!$A:$H,8,0),2),"")</f>
        <v/>
      </c>
      <c r="F573" s="45" t="str">
        <f>IFERROR(VLOOKUP(C573,Akademisyen!$C:$D,2,0),"")</f>
        <v/>
      </c>
      <c r="G573" s="46" t="str">
        <f>IFERROR(ROUND((((9500*VLOOKUP(Ödeme!$K$2,Unsur!$B$6:$C$21,2,0))*VLOOKUP(B573,Unsur!$E$6:$F$21,2,0))*E573)/100,2),"")</f>
        <v/>
      </c>
      <c r="H573" s="46" t="str">
        <f t="shared" si="26"/>
        <v/>
      </c>
      <c r="I573" s="47" t="str">
        <f t="shared" si="27"/>
        <v/>
      </c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</row>
    <row r="574" spans="1:37" s="49" customFormat="1" ht="15.75" hidden="1" thickBot="1" x14ac:dyDescent="0.3">
      <c r="A574" s="50" t="str">
        <f t="shared" si="28"/>
        <v/>
      </c>
      <c r="B574" s="44" t="str">
        <f>IFERROR(VLOOKUP(CONCATENATE(Ödeme!$K$2,Bordro!A574),Veri!$A:$H,6,0),"")</f>
        <v/>
      </c>
      <c r="C574" s="44" t="str">
        <f>IFERROR(VLOOKUP(CONCATENATE(Ödeme!$K$2,Bordro!A574),Veri!$A:$H,7,0),"")</f>
        <v/>
      </c>
      <c r="D574" s="45" t="str">
        <f>IFERROR(VLOOKUP(CONCATENATE(Ödeme!$K$2,Bordro!A574),Veri!$A:$H,5,0),"")</f>
        <v/>
      </c>
      <c r="E574" s="55" t="str">
        <f>IFERROR(ROUND(VLOOKUP(CONCATENATE(Ödeme!$K$2,Bordro!A574),Veri!$A:$H,8,0),2),"")</f>
        <v/>
      </c>
      <c r="F574" s="45" t="str">
        <f>IFERROR(VLOOKUP(C574,Akademisyen!$C:$D,2,0),"")</f>
        <v/>
      </c>
      <c r="G574" s="46" t="str">
        <f>IFERROR(ROUND((((9500*VLOOKUP(Ödeme!$K$2,Unsur!$B$6:$C$21,2,0))*VLOOKUP(B574,Unsur!$E$6:$F$21,2,0))*E574)/100,2),"")</f>
        <v/>
      </c>
      <c r="H574" s="46" t="str">
        <f t="shared" si="26"/>
        <v/>
      </c>
      <c r="I574" s="47" t="str">
        <f t="shared" si="27"/>
        <v/>
      </c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</row>
    <row r="575" spans="1:37" s="49" customFormat="1" ht="15.75" hidden="1" thickBot="1" x14ac:dyDescent="0.3">
      <c r="A575" s="50" t="str">
        <f t="shared" si="28"/>
        <v/>
      </c>
      <c r="B575" s="44" t="str">
        <f>IFERROR(VLOOKUP(CONCATENATE(Ödeme!$K$2,Bordro!A575),Veri!$A:$H,6,0),"")</f>
        <v/>
      </c>
      <c r="C575" s="44" t="str">
        <f>IFERROR(VLOOKUP(CONCATENATE(Ödeme!$K$2,Bordro!A575),Veri!$A:$H,7,0),"")</f>
        <v/>
      </c>
      <c r="D575" s="45" t="str">
        <f>IFERROR(VLOOKUP(CONCATENATE(Ödeme!$K$2,Bordro!A575),Veri!$A:$H,5,0),"")</f>
        <v/>
      </c>
      <c r="E575" s="55" t="str">
        <f>IFERROR(ROUND(VLOOKUP(CONCATENATE(Ödeme!$K$2,Bordro!A575),Veri!$A:$H,8,0),2),"")</f>
        <v/>
      </c>
      <c r="F575" s="45" t="str">
        <f>IFERROR(VLOOKUP(C575,Akademisyen!$C:$D,2,0),"")</f>
        <v/>
      </c>
      <c r="G575" s="46" t="str">
        <f>IFERROR(ROUND((((9500*VLOOKUP(Ödeme!$K$2,Unsur!$B$6:$C$21,2,0))*VLOOKUP(B575,Unsur!$E$6:$F$21,2,0))*E575)/100,2),"")</f>
        <v/>
      </c>
      <c r="H575" s="46" t="str">
        <f t="shared" si="26"/>
        <v/>
      </c>
      <c r="I575" s="47" t="str">
        <f t="shared" si="27"/>
        <v/>
      </c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</row>
    <row r="576" spans="1:37" s="49" customFormat="1" ht="15.75" hidden="1" thickBot="1" x14ac:dyDescent="0.3">
      <c r="A576" s="50" t="str">
        <f t="shared" si="28"/>
        <v/>
      </c>
      <c r="B576" s="44" t="str">
        <f>IFERROR(VLOOKUP(CONCATENATE(Ödeme!$K$2,Bordro!A576),Veri!$A:$H,6,0),"")</f>
        <v/>
      </c>
      <c r="C576" s="44" t="str">
        <f>IFERROR(VLOOKUP(CONCATENATE(Ödeme!$K$2,Bordro!A576),Veri!$A:$H,7,0),"")</f>
        <v/>
      </c>
      <c r="D576" s="45" t="str">
        <f>IFERROR(VLOOKUP(CONCATENATE(Ödeme!$K$2,Bordro!A576),Veri!$A:$H,5,0),"")</f>
        <v/>
      </c>
      <c r="E576" s="55" t="str">
        <f>IFERROR(ROUND(VLOOKUP(CONCATENATE(Ödeme!$K$2,Bordro!A576),Veri!$A:$H,8,0),2),"")</f>
        <v/>
      </c>
      <c r="F576" s="45" t="str">
        <f>IFERROR(VLOOKUP(C576,Akademisyen!$C:$D,2,0),"")</f>
        <v/>
      </c>
      <c r="G576" s="46" t="str">
        <f>IFERROR(ROUND((((9500*VLOOKUP(Ödeme!$K$2,Unsur!$B$6:$C$21,2,0))*VLOOKUP(B576,Unsur!$E$6:$F$21,2,0))*E576)/100,2),"")</f>
        <v/>
      </c>
      <c r="H576" s="46" t="str">
        <f t="shared" si="26"/>
        <v/>
      </c>
      <c r="I576" s="47" t="str">
        <f t="shared" si="27"/>
        <v/>
      </c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</row>
    <row r="577" spans="1:37" s="49" customFormat="1" ht="15.75" hidden="1" thickBot="1" x14ac:dyDescent="0.3">
      <c r="A577" s="50" t="str">
        <f t="shared" si="28"/>
        <v/>
      </c>
      <c r="B577" s="44" t="str">
        <f>IFERROR(VLOOKUP(CONCATENATE(Ödeme!$K$2,Bordro!A577),Veri!$A:$H,6,0),"")</f>
        <v/>
      </c>
      <c r="C577" s="44" t="str">
        <f>IFERROR(VLOOKUP(CONCATENATE(Ödeme!$K$2,Bordro!A577),Veri!$A:$H,7,0),"")</f>
        <v/>
      </c>
      <c r="D577" s="45" t="str">
        <f>IFERROR(VLOOKUP(CONCATENATE(Ödeme!$K$2,Bordro!A577),Veri!$A:$H,5,0),"")</f>
        <v/>
      </c>
      <c r="E577" s="55" t="str">
        <f>IFERROR(ROUND(VLOOKUP(CONCATENATE(Ödeme!$K$2,Bordro!A577),Veri!$A:$H,8,0),2),"")</f>
        <v/>
      </c>
      <c r="F577" s="45" t="str">
        <f>IFERROR(VLOOKUP(C577,Akademisyen!$C:$D,2,0),"")</f>
        <v/>
      </c>
      <c r="G577" s="46" t="str">
        <f>IFERROR(ROUND((((9500*VLOOKUP(Ödeme!$K$2,Unsur!$B$6:$C$21,2,0))*VLOOKUP(B577,Unsur!$E$6:$F$21,2,0))*E577)/100,2),"")</f>
        <v/>
      </c>
      <c r="H577" s="46" t="str">
        <f t="shared" si="26"/>
        <v/>
      </c>
      <c r="I577" s="47" t="str">
        <f t="shared" si="27"/>
        <v/>
      </c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</row>
    <row r="578" spans="1:37" s="49" customFormat="1" ht="15.75" hidden="1" thickBot="1" x14ac:dyDescent="0.3">
      <c r="A578" s="50" t="str">
        <f t="shared" si="28"/>
        <v/>
      </c>
      <c r="B578" s="44" t="str">
        <f>IFERROR(VLOOKUP(CONCATENATE(Ödeme!$K$2,Bordro!A578),Veri!$A:$H,6,0),"")</f>
        <v/>
      </c>
      <c r="C578" s="44" t="str">
        <f>IFERROR(VLOOKUP(CONCATENATE(Ödeme!$K$2,Bordro!A578),Veri!$A:$H,7,0),"")</f>
        <v/>
      </c>
      <c r="D578" s="45" t="str">
        <f>IFERROR(VLOOKUP(CONCATENATE(Ödeme!$K$2,Bordro!A578),Veri!$A:$H,5,0),"")</f>
        <v/>
      </c>
      <c r="E578" s="55" t="str">
        <f>IFERROR(ROUND(VLOOKUP(CONCATENATE(Ödeme!$K$2,Bordro!A578),Veri!$A:$H,8,0),2),"")</f>
        <v/>
      </c>
      <c r="F578" s="45" t="str">
        <f>IFERROR(VLOOKUP(C578,Akademisyen!$C:$D,2,0),"")</f>
        <v/>
      </c>
      <c r="G578" s="46" t="str">
        <f>IFERROR(ROUND((((9500*VLOOKUP(Ödeme!$K$2,Unsur!$B$6:$C$21,2,0))*VLOOKUP(B578,Unsur!$E$6:$F$21,2,0))*E578)/100,2),"")</f>
        <v/>
      </c>
      <c r="H578" s="46" t="str">
        <f t="shared" si="26"/>
        <v/>
      </c>
      <c r="I578" s="47" t="str">
        <f t="shared" si="27"/>
        <v/>
      </c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</row>
    <row r="579" spans="1:37" s="49" customFormat="1" ht="15.75" hidden="1" thickBot="1" x14ac:dyDescent="0.3">
      <c r="A579" s="50" t="str">
        <f t="shared" si="28"/>
        <v/>
      </c>
      <c r="B579" s="44" t="str">
        <f>IFERROR(VLOOKUP(CONCATENATE(Ödeme!$K$2,Bordro!A579),Veri!$A:$H,6,0),"")</f>
        <v/>
      </c>
      <c r="C579" s="44" t="str">
        <f>IFERROR(VLOOKUP(CONCATENATE(Ödeme!$K$2,Bordro!A579),Veri!$A:$H,7,0),"")</f>
        <v/>
      </c>
      <c r="D579" s="45" t="str">
        <f>IFERROR(VLOOKUP(CONCATENATE(Ödeme!$K$2,Bordro!A579),Veri!$A:$H,5,0),"")</f>
        <v/>
      </c>
      <c r="E579" s="55" t="str">
        <f>IFERROR(ROUND(VLOOKUP(CONCATENATE(Ödeme!$K$2,Bordro!A579),Veri!$A:$H,8,0),2),"")</f>
        <v/>
      </c>
      <c r="F579" s="45" t="str">
        <f>IFERROR(VLOOKUP(C579,Akademisyen!$C:$D,2,0),"")</f>
        <v/>
      </c>
      <c r="G579" s="46" t="str">
        <f>IFERROR(ROUND((((9500*VLOOKUP(Ödeme!$K$2,Unsur!$B$6:$C$21,2,0))*VLOOKUP(B579,Unsur!$E$6:$F$21,2,0))*E579)/100,2),"")</f>
        <v/>
      </c>
      <c r="H579" s="46" t="str">
        <f t="shared" si="26"/>
        <v/>
      </c>
      <c r="I579" s="47" t="str">
        <f t="shared" si="27"/>
        <v/>
      </c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</row>
    <row r="580" spans="1:37" s="49" customFormat="1" ht="15.75" hidden="1" thickBot="1" x14ac:dyDescent="0.3">
      <c r="A580" s="50" t="str">
        <f t="shared" si="28"/>
        <v/>
      </c>
      <c r="B580" s="44" t="str">
        <f>IFERROR(VLOOKUP(CONCATENATE(Ödeme!$K$2,Bordro!A580),Veri!$A:$H,6,0),"")</f>
        <v/>
      </c>
      <c r="C580" s="44" t="str">
        <f>IFERROR(VLOOKUP(CONCATENATE(Ödeme!$K$2,Bordro!A580),Veri!$A:$H,7,0),"")</f>
        <v/>
      </c>
      <c r="D580" s="45" t="str">
        <f>IFERROR(VLOOKUP(CONCATENATE(Ödeme!$K$2,Bordro!A580),Veri!$A:$H,5,0),"")</f>
        <v/>
      </c>
      <c r="E580" s="55" t="str">
        <f>IFERROR(ROUND(VLOOKUP(CONCATENATE(Ödeme!$K$2,Bordro!A580),Veri!$A:$H,8,0),2),"")</f>
        <v/>
      </c>
      <c r="F580" s="45" t="str">
        <f>IFERROR(VLOOKUP(C580,Akademisyen!$C:$D,2,0),"")</f>
        <v/>
      </c>
      <c r="G580" s="46" t="str">
        <f>IFERROR(ROUND((((9500*VLOOKUP(Ödeme!$K$2,Unsur!$B$6:$C$21,2,0))*VLOOKUP(B580,Unsur!$E$6:$F$21,2,0))*E580)/100,2),"")</f>
        <v/>
      </c>
      <c r="H580" s="46" t="str">
        <f t="shared" si="26"/>
        <v/>
      </c>
      <c r="I580" s="47" t="str">
        <f t="shared" si="27"/>
        <v/>
      </c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</row>
    <row r="581" spans="1:37" s="49" customFormat="1" ht="15.75" hidden="1" thickBot="1" x14ac:dyDescent="0.3">
      <c r="A581" s="50" t="str">
        <f t="shared" si="28"/>
        <v/>
      </c>
      <c r="B581" s="44" t="str">
        <f>IFERROR(VLOOKUP(CONCATENATE(Ödeme!$K$2,Bordro!A581),Veri!$A:$H,6,0),"")</f>
        <v/>
      </c>
      <c r="C581" s="44" t="str">
        <f>IFERROR(VLOOKUP(CONCATENATE(Ödeme!$K$2,Bordro!A581),Veri!$A:$H,7,0),"")</f>
        <v/>
      </c>
      <c r="D581" s="45" t="str">
        <f>IFERROR(VLOOKUP(CONCATENATE(Ödeme!$K$2,Bordro!A581),Veri!$A:$H,5,0),"")</f>
        <v/>
      </c>
      <c r="E581" s="55" t="str">
        <f>IFERROR(ROUND(VLOOKUP(CONCATENATE(Ödeme!$K$2,Bordro!A581),Veri!$A:$H,8,0),2),"")</f>
        <v/>
      </c>
      <c r="F581" s="45" t="str">
        <f>IFERROR(VLOOKUP(C581,Akademisyen!$C:$D,2,0),"")</f>
        <v/>
      </c>
      <c r="G581" s="46" t="str">
        <f>IFERROR(ROUND((((9500*VLOOKUP(Ödeme!$K$2,Unsur!$B$6:$C$21,2,0))*VLOOKUP(B581,Unsur!$E$6:$F$21,2,0))*E581)/100,2),"")</f>
        <v/>
      </c>
      <c r="H581" s="46" t="str">
        <f t="shared" ref="H581:H644" si="29">IFERROR(ROUND(G581*0.759/100,2),"")</f>
        <v/>
      </c>
      <c r="I581" s="47" t="str">
        <f t="shared" ref="I581:I644" si="30">IFERROR(G581-H581,"")</f>
        <v/>
      </c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</row>
    <row r="582" spans="1:37" s="49" customFormat="1" ht="15.75" hidden="1" thickBot="1" x14ac:dyDescent="0.3">
      <c r="A582" s="50" t="str">
        <f t="shared" si="28"/>
        <v/>
      </c>
      <c r="B582" s="44" t="str">
        <f>IFERROR(VLOOKUP(CONCATENATE(Ödeme!$K$2,Bordro!A582),Veri!$A:$H,6,0),"")</f>
        <v/>
      </c>
      <c r="C582" s="44" t="str">
        <f>IFERROR(VLOOKUP(CONCATENATE(Ödeme!$K$2,Bordro!A582),Veri!$A:$H,7,0),"")</f>
        <v/>
      </c>
      <c r="D582" s="45" t="str">
        <f>IFERROR(VLOOKUP(CONCATENATE(Ödeme!$K$2,Bordro!A582),Veri!$A:$H,5,0),"")</f>
        <v/>
      </c>
      <c r="E582" s="55" t="str">
        <f>IFERROR(ROUND(VLOOKUP(CONCATENATE(Ödeme!$K$2,Bordro!A582),Veri!$A:$H,8,0),2),"")</f>
        <v/>
      </c>
      <c r="F582" s="45" t="str">
        <f>IFERROR(VLOOKUP(C582,Akademisyen!$C:$D,2,0),"")</f>
        <v/>
      </c>
      <c r="G582" s="46" t="str">
        <f>IFERROR(ROUND((((9500*VLOOKUP(Ödeme!$K$2,Unsur!$B$6:$C$21,2,0))*VLOOKUP(B582,Unsur!$E$6:$F$21,2,0))*E582)/100,2),"")</f>
        <v/>
      </c>
      <c r="H582" s="46" t="str">
        <f t="shared" si="29"/>
        <v/>
      </c>
      <c r="I582" s="47" t="str">
        <f t="shared" si="30"/>
        <v/>
      </c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</row>
    <row r="583" spans="1:37" s="49" customFormat="1" ht="15.75" hidden="1" thickBot="1" x14ac:dyDescent="0.3">
      <c r="A583" s="50" t="str">
        <f t="shared" si="28"/>
        <v/>
      </c>
      <c r="B583" s="44" t="str">
        <f>IFERROR(VLOOKUP(CONCATENATE(Ödeme!$K$2,Bordro!A583),Veri!$A:$H,6,0),"")</f>
        <v/>
      </c>
      <c r="C583" s="44" t="str">
        <f>IFERROR(VLOOKUP(CONCATENATE(Ödeme!$K$2,Bordro!A583),Veri!$A:$H,7,0),"")</f>
        <v/>
      </c>
      <c r="D583" s="45" t="str">
        <f>IFERROR(VLOOKUP(CONCATENATE(Ödeme!$K$2,Bordro!A583),Veri!$A:$H,5,0),"")</f>
        <v/>
      </c>
      <c r="E583" s="55" t="str">
        <f>IFERROR(ROUND(VLOOKUP(CONCATENATE(Ödeme!$K$2,Bordro!A583),Veri!$A:$H,8,0),2),"")</f>
        <v/>
      </c>
      <c r="F583" s="45" t="str">
        <f>IFERROR(VLOOKUP(C583,Akademisyen!$C:$D,2,0),"")</f>
        <v/>
      </c>
      <c r="G583" s="46" t="str">
        <f>IFERROR(ROUND((((9500*VLOOKUP(Ödeme!$K$2,Unsur!$B$6:$C$21,2,0))*VLOOKUP(B583,Unsur!$E$6:$F$21,2,0))*E583)/100,2),"")</f>
        <v/>
      </c>
      <c r="H583" s="46" t="str">
        <f t="shared" si="29"/>
        <v/>
      </c>
      <c r="I583" s="47" t="str">
        <f t="shared" si="30"/>
        <v/>
      </c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</row>
    <row r="584" spans="1:37" s="49" customFormat="1" ht="15.75" hidden="1" thickBot="1" x14ac:dyDescent="0.3">
      <c r="A584" s="50" t="str">
        <f t="shared" si="28"/>
        <v/>
      </c>
      <c r="B584" s="44" t="str">
        <f>IFERROR(VLOOKUP(CONCATENATE(Ödeme!$K$2,Bordro!A584),Veri!$A:$H,6,0),"")</f>
        <v/>
      </c>
      <c r="C584" s="44" t="str">
        <f>IFERROR(VLOOKUP(CONCATENATE(Ödeme!$K$2,Bordro!A584),Veri!$A:$H,7,0),"")</f>
        <v/>
      </c>
      <c r="D584" s="45" t="str">
        <f>IFERROR(VLOOKUP(CONCATENATE(Ödeme!$K$2,Bordro!A584),Veri!$A:$H,5,0),"")</f>
        <v/>
      </c>
      <c r="E584" s="55" t="str">
        <f>IFERROR(ROUND(VLOOKUP(CONCATENATE(Ödeme!$K$2,Bordro!A584),Veri!$A:$H,8,0),2),"")</f>
        <v/>
      </c>
      <c r="F584" s="45" t="str">
        <f>IFERROR(VLOOKUP(C584,Akademisyen!$C:$D,2,0),"")</f>
        <v/>
      </c>
      <c r="G584" s="46" t="str">
        <f>IFERROR(ROUND((((9500*VLOOKUP(Ödeme!$K$2,Unsur!$B$6:$C$21,2,0))*VLOOKUP(B584,Unsur!$E$6:$F$21,2,0))*E584)/100,2),"")</f>
        <v/>
      </c>
      <c r="H584" s="46" t="str">
        <f t="shared" si="29"/>
        <v/>
      </c>
      <c r="I584" s="47" t="str">
        <f t="shared" si="30"/>
        <v/>
      </c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</row>
    <row r="585" spans="1:37" s="49" customFormat="1" ht="15.75" hidden="1" thickBot="1" x14ac:dyDescent="0.3">
      <c r="A585" s="50" t="str">
        <f t="shared" si="28"/>
        <v/>
      </c>
      <c r="B585" s="44" t="str">
        <f>IFERROR(VLOOKUP(CONCATENATE(Ödeme!$K$2,Bordro!A585),Veri!$A:$H,6,0),"")</f>
        <v/>
      </c>
      <c r="C585" s="44" t="str">
        <f>IFERROR(VLOOKUP(CONCATENATE(Ödeme!$K$2,Bordro!A585),Veri!$A:$H,7,0),"")</f>
        <v/>
      </c>
      <c r="D585" s="45" t="str">
        <f>IFERROR(VLOOKUP(CONCATENATE(Ödeme!$K$2,Bordro!A585),Veri!$A:$H,5,0),"")</f>
        <v/>
      </c>
      <c r="E585" s="55" t="str">
        <f>IFERROR(ROUND(VLOOKUP(CONCATENATE(Ödeme!$K$2,Bordro!A585),Veri!$A:$H,8,0),2),"")</f>
        <v/>
      </c>
      <c r="F585" s="45" t="str">
        <f>IFERROR(VLOOKUP(C585,Akademisyen!$C:$D,2,0),"")</f>
        <v/>
      </c>
      <c r="G585" s="46" t="str">
        <f>IFERROR(ROUND((((9500*VLOOKUP(Ödeme!$K$2,Unsur!$B$6:$C$21,2,0))*VLOOKUP(B585,Unsur!$E$6:$F$21,2,0))*E585)/100,2),"")</f>
        <v/>
      </c>
      <c r="H585" s="46" t="str">
        <f t="shared" si="29"/>
        <v/>
      </c>
      <c r="I585" s="47" t="str">
        <f t="shared" si="30"/>
        <v/>
      </c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</row>
    <row r="586" spans="1:37" s="49" customFormat="1" ht="15.75" hidden="1" thickBot="1" x14ac:dyDescent="0.3">
      <c r="A586" s="50" t="str">
        <f t="shared" si="28"/>
        <v/>
      </c>
      <c r="B586" s="44" t="str">
        <f>IFERROR(VLOOKUP(CONCATENATE(Ödeme!$K$2,Bordro!A586),Veri!$A:$H,6,0),"")</f>
        <v/>
      </c>
      <c r="C586" s="44" t="str">
        <f>IFERROR(VLOOKUP(CONCATENATE(Ödeme!$K$2,Bordro!A586),Veri!$A:$H,7,0),"")</f>
        <v/>
      </c>
      <c r="D586" s="45" t="str">
        <f>IFERROR(VLOOKUP(CONCATENATE(Ödeme!$K$2,Bordro!A586),Veri!$A:$H,5,0),"")</f>
        <v/>
      </c>
      <c r="E586" s="55" t="str">
        <f>IFERROR(ROUND(VLOOKUP(CONCATENATE(Ödeme!$K$2,Bordro!A586),Veri!$A:$H,8,0),2),"")</f>
        <v/>
      </c>
      <c r="F586" s="45" t="str">
        <f>IFERROR(VLOOKUP(C586,Akademisyen!$C:$D,2,0),"")</f>
        <v/>
      </c>
      <c r="G586" s="46" t="str">
        <f>IFERROR(ROUND((((9500*VLOOKUP(Ödeme!$K$2,Unsur!$B$6:$C$21,2,0))*VLOOKUP(B586,Unsur!$E$6:$F$21,2,0))*E586)/100,2),"")</f>
        <v/>
      </c>
      <c r="H586" s="46" t="str">
        <f t="shared" si="29"/>
        <v/>
      </c>
      <c r="I586" s="47" t="str">
        <f t="shared" si="30"/>
        <v/>
      </c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</row>
    <row r="587" spans="1:37" s="49" customFormat="1" ht="15.75" hidden="1" thickBot="1" x14ac:dyDescent="0.3">
      <c r="A587" s="50" t="str">
        <f t="shared" si="28"/>
        <v/>
      </c>
      <c r="B587" s="44" t="str">
        <f>IFERROR(VLOOKUP(CONCATENATE(Ödeme!$K$2,Bordro!A587),Veri!$A:$H,6,0),"")</f>
        <v/>
      </c>
      <c r="C587" s="44" t="str">
        <f>IFERROR(VLOOKUP(CONCATENATE(Ödeme!$K$2,Bordro!A587),Veri!$A:$H,7,0),"")</f>
        <v/>
      </c>
      <c r="D587" s="45" t="str">
        <f>IFERROR(VLOOKUP(CONCATENATE(Ödeme!$K$2,Bordro!A587),Veri!$A:$H,5,0),"")</f>
        <v/>
      </c>
      <c r="E587" s="55" t="str">
        <f>IFERROR(ROUND(VLOOKUP(CONCATENATE(Ödeme!$K$2,Bordro!A587),Veri!$A:$H,8,0),2),"")</f>
        <v/>
      </c>
      <c r="F587" s="45" t="str">
        <f>IFERROR(VLOOKUP(C587,Akademisyen!$C:$D,2,0),"")</f>
        <v/>
      </c>
      <c r="G587" s="46" t="str">
        <f>IFERROR(ROUND((((9500*VLOOKUP(Ödeme!$K$2,Unsur!$B$6:$C$21,2,0))*VLOOKUP(B587,Unsur!$E$6:$F$21,2,0))*E587)/100,2),"")</f>
        <v/>
      </c>
      <c r="H587" s="46" t="str">
        <f t="shared" si="29"/>
        <v/>
      </c>
      <c r="I587" s="47" t="str">
        <f t="shared" si="30"/>
        <v/>
      </c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</row>
    <row r="588" spans="1:37" s="49" customFormat="1" ht="15.75" hidden="1" thickBot="1" x14ac:dyDescent="0.3">
      <c r="A588" s="50" t="str">
        <f t="shared" si="28"/>
        <v/>
      </c>
      <c r="B588" s="44" t="str">
        <f>IFERROR(VLOOKUP(CONCATENATE(Ödeme!$K$2,Bordro!A588),Veri!$A:$H,6,0),"")</f>
        <v/>
      </c>
      <c r="C588" s="44" t="str">
        <f>IFERROR(VLOOKUP(CONCATENATE(Ödeme!$K$2,Bordro!A588),Veri!$A:$H,7,0),"")</f>
        <v/>
      </c>
      <c r="D588" s="45" t="str">
        <f>IFERROR(VLOOKUP(CONCATENATE(Ödeme!$K$2,Bordro!A588),Veri!$A:$H,5,0),"")</f>
        <v/>
      </c>
      <c r="E588" s="55" t="str">
        <f>IFERROR(ROUND(VLOOKUP(CONCATENATE(Ödeme!$K$2,Bordro!A588),Veri!$A:$H,8,0),2),"")</f>
        <v/>
      </c>
      <c r="F588" s="45" t="str">
        <f>IFERROR(VLOOKUP(C588,Akademisyen!$C:$D,2,0),"")</f>
        <v/>
      </c>
      <c r="G588" s="46" t="str">
        <f>IFERROR(ROUND((((9500*VLOOKUP(Ödeme!$K$2,Unsur!$B$6:$C$21,2,0))*VLOOKUP(B588,Unsur!$E$6:$F$21,2,0))*E588)/100,2),"")</f>
        <v/>
      </c>
      <c r="H588" s="46" t="str">
        <f t="shared" si="29"/>
        <v/>
      </c>
      <c r="I588" s="47" t="str">
        <f t="shared" si="30"/>
        <v/>
      </c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</row>
    <row r="589" spans="1:37" s="49" customFormat="1" ht="15.75" hidden="1" thickBot="1" x14ac:dyDescent="0.3">
      <c r="A589" s="50" t="str">
        <f t="shared" si="28"/>
        <v/>
      </c>
      <c r="B589" s="44" t="str">
        <f>IFERROR(VLOOKUP(CONCATENATE(Ödeme!$K$2,Bordro!A589),Veri!$A:$H,6,0),"")</f>
        <v/>
      </c>
      <c r="C589" s="44" t="str">
        <f>IFERROR(VLOOKUP(CONCATENATE(Ödeme!$K$2,Bordro!A589),Veri!$A:$H,7,0),"")</f>
        <v/>
      </c>
      <c r="D589" s="45" t="str">
        <f>IFERROR(VLOOKUP(CONCATENATE(Ödeme!$K$2,Bordro!A589),Veri!$A:$H,5,0),"")</f>
        <v/>
      </c>
      <c r="E589" s="55" t="str">
        <f>IFERROR(ROUND(VLOOKUP(CONCATENATE(Ödeme!$K$2,Bordro!A589),Veri!$A:$H,8,0),2),"")</f>
        <v/>
      </c>
      <c r="F589" s="45" t="str">
        <f>IFERROR(VLOOKUP(C589,Akademisyen!$C:$D,2,0),"")</f>
        <v/>
      </c>
      <c r="G589" s="46" t="str">
        <f>IFERROR(ROUND((((9500*VLOOKUP(Ödeme!$K$2,Unsur!$B$6:$C$21,2,0))*VLOOKUP(B589,Unsur!$E$6:$F$21,2,0))*E589)/100,2),"")</f>
        <v/>
      </c>
      <c r="H589" s="46" t="str">
        <f t="shared" si="29"/>
        <v/>
      </c>
      <c r="I589" s="47" t="str">
        <f t="shared" si="30"/>
        <v/>
      </c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</row>
    <row r="590" spans="1:37" s="49" customFormat="1" ht="15.75" hidden="1" thickBot="1" x14ac:dyDescent="0.3">
      <c r="A590" s="50" t="str">
        <f t="shared" si="28"/>
        <v/>
      </c>
      <c r="B590" s="44" t="str">
        <f>IFERROR(VLOOKUP(CONCATENATE(Ödeme!$K$2,Bordro!A590),Veri!$A:$H,6,0),"")</f>
        <v/>
      </c>
      <c r="C590" s="44" t="str">
        <f>IFERROR(VLOOKUP(CONCATENATE(Ödeme!$K$2,Bordro!A590),Veri!$A:$H,7,0),"")</f>
        <v/>
      </c>
      <c r="D590" s="45" t="str">
        <f>IFERROR(VLOOKUP(CONCATENATE(Ödeme!$K$2,Bordro!A590),Veri!$A:$H,5,0),"")</f>
        <v/>
      </c>
      <c r="E590" s="55" t="str">
        <f>IFERROR(ROUND(VLOOKUP(CONCATENATE(Ödeme!$K$2,Bordro!A590),Veri!$A:$H,8,0),2),"")</f>
        <v/>
      </c>
      <c r="F590" s="45" t="str">
        <f>IFERROR(VLOOKUP(C590,Akademisyen!$C:$D,2,0),"")</f>
        <v/>
      </c>
      <c r="G590" s="46" t="str">
        <f>IFERROR(ROUND((((9500*VLOOKUP(Ödeme!$K$2,Unsur!$B$6:$C$21,2,0))*VLOOKUP(B590,Unsur!$E$6:$F$21,2,0))*E590)/100,2),"")</f>
        <v/>
      </c>
      <c r="H590" s="46" t="str">
        <f t="shared" si="29"/>
        <v/>
      </c>
      <c r="I590" s="47" t="str">
        <f t="shared" si="30"/>
        <v/>
      </c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</row>
    <row r="591" spans="1:37" s="49" customFormat="1" ht="15.75" hidden="1" thickBot="1" x14ac:dyDescent="0.3">
      <c r="A591" s="50" t="str">
        <f t="shared" si="28"/>
        <v/>
      </c>
      <c r="B591" s="44" t="str">
        <f>IFERROR(VLOOKUP(CONCATENATE(Ödeme!$K$2,Bordro!A591),Veri!$A:$H,6,0),"")</f>
        <v/>
      </c>
      <c r="C591" s="44" t="str">
        <f>IFERROR(VLOOKUP(CONCATENATE(Ödeme!$K$2,Bordro!A591),Veri!$A:$H,7,0),"")</f>
        <v/>
      </c>
      <c r="D591" s="45" t="str">
        <f>IFERROR(VLOOKUP(CONCATENATE(Ödeme!$K$2,Bordro!A591),Veri!$A:$H,5,0),"")</f>
        <v/>
      </c>
      <c r="E591" s="55" t="str">
        <f>IFERROR(ROUND(VLOOKUP(CONCATENATE(Ödeme!$K$2,Bordro!A591),Veri!$A:$H,8,0),2),"")</f>
        <v/>
      </c>
      <c r="F591" s="45" t="str">
        <f>IFERROR(VLOOKUP(C591,Akademisyen!$C:$D,2,0),"")</f>
        <v/>
      </c>
      <c r="G591" s="46" t="str">
        <f>IFERROR(ROUND((((9500*VLOOKUP(Ödeme!$K$2,Unsur!$B$6:$C$21,2,0))*VLOOKUP(B591,Unsur!$E$6:$F$21,2,0))*E591)/100,2),"")</f>
        <v/>
      </c>
      <c r="H591" s="46" t="str">
        <f t="shared" si="29"/>
        <v/>
      </c>
      <c r="I591" s="47" t="str">
        <f t="shared" si="30"/>
        <v/>
      </c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</row>
    <row r="592" spans="1:37" s="49" customFormat="1" ht="15.75" hidden="1" thickBot="1" x14ac:dyDescent="0.3">
      <c r="A592" s="50" t="str">
        <f t="shared" si="28"/>
        <v/>
      </c>
      <c r="B592" s="44" t="str">
        <f>IFERROR(VLOOKUP(CONCATENATE(Ödeme!$K$2,Bordro!A592),Veri!$A:$H,6,0),"")</f>
        <v/>
      </c>
      <c r="C592" s="44" t="str">
        <f>IFERROR(VLOOKUP(CONCATENATE(Ödeme!$K$2,Bordro!A592),Veri!$A:$H,7,0),"")</f>
        <v/>
      </c>
      <c r="D592" s="45" t="str">
        <f>IFERROR(VLOOKUP(CONCATENATE(Ödeme!$K$2,Bordro!A592),Veri!$A:$H,5,0),"")</f>
        <v/>
      </c>
      <c r="E592" s="55" t="str">
        <f>IFERROR(ROUND(VLOOKUP(CONCATENATE(Ödeme!$K$2,Bordro!A592),Veri!$A:$H,8,0),2),"")</f>
        <v/>
      </c>
      <c r="F592" s="45" t="str">
        <f>IFERROR(VLOOKUP(C592,Akademisyen!$C:$D,2,0),"")</f>
        <v/>
      </c>
      <c r="G592" s="46" t="str">
        <f>IFERROR(ROUND((((9500*VLOOKUP(Ödeme!$K$2,Unsur!$B$6:$C$21,2,0))*VLOOKUP(B592,Unsur!$E$6:$F$21,2,0))*E592)/100,2),"")</f>
        <v/>
      </c>
      <c r="H592" s="46" t="str">
        <f t="shared" si="29"/>
        <v/>
      </c>
      <c r="I592" s="47" t="str">
        <f t="shared" si="30"/>
        <v/>
      </c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</row>
    <row r="593" spans="1:37" s="49" customFormat="1" ht="15.75" hidden="1" thickBot="1" x14ac:dyDescent="0.3">
      <c r="A593" s="50" t="str">
        <f t="shared" si="28"/>
        <v/>
      </c>
      <c r="B593" s="44" t="str">
        <f>IFERROR(VLOOKUP(CONCATENATE(Ödeme!$K$2,Bordro!A593),Veri!$A:$H,6,0),"")</f>
        <v/>
      </c>
      <c r="C593" s="44" t="str">
        <f>IFERROR(VLOOKUP(CONCATENATE(Ödeme!$K$2,Bordro!A593),Veri!$A:$H,7,0),"")</f>
        <v/>
      </c>
      <c r="D593" s="45" t="str">
        <f>IFERROR(VLOOKUP(CONCATENATE(Ödeme!$K$2,Bordro!A593),Veri!$A:$H,5,0),"")</f>
        <v/>
      </c>
      <c r="E593" s="55" t="str">
        <f>IFERROR(ROUND(VLOOKUP(CONCATENATE(Ödeme!$K$2,Bordro!A593),Veri!$A:$H,8,0),2),"")</f>
        <v/>
      </c>
      <c r="F593" s="45" t="str">
        <f>IFERROR(VLOOKUP(C593,Akademisyen!$C:$D,2,0),"")</f>
        <v/>
      </c>
      <c r="G593" s="46" t="str">
        <f>IFERROR(ROUND((((9500*VLOOKUP(Ödeme!$K$2,Unsur!$B$6:$C$21,2,0))*VLOOKUP(B593,Unsur!$E$6:$F$21,2,0))*E593)/100,2),"")</f>
        <v/>
      </c>
      <c r="H593" s="46" t="str">
        <f t="shared" si="29"/>
        <v/>
      </c>
      <c r="I593" s="47" t="str">
        <f t="shared" si="30"/>
        <v/>
      </c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</row>
    <row r="594" spans="1:37" s="49" customFormat="1" ht="15.75" hidden="1" thickBot="1" x14ac:dyDescent="0.3">
      <c r="A594" s="50" t="str">
        <f t="shared" si="28"/>
        <v/>
      </c>
      <c r="B594" s="44" t="str">
        <f>IFERROR(VLOOKUP(CONCATENATE(Ödeme!$K$2,Bordro!A594),Veri!$A:$H,6,0),"")</f>
        <v/>
      </c>
      <c r="C594" s="44" t="str">
        <f>IFERROR(VLOOKUP(CONCATENATE(Ödeme!$K$2,Bordro!A594),Veri!$A:$H,7,0),"")</f>
        <v/>
      </c>
      <c r="D594" s="45" t="str">
        <f>IFERROR(VLOOKUP(CONCATENATE(Ödeme!$K$2,Bordro!A594),Veri!$A:$H,5,0),"")</f>
        <v/>
      </c>
      <c r="E594" s="55" t="str">
        <f>IFERROR(ROUND(VLOOKUP(CONCATENATE(Ödeme!$K$2,Bordro!A594),Veri!$A:$H,8,0),2),"")</f>
        <v/>
      </c>
      <c r="F594" s="45" t="str">
        <f>IFERROR(VLOOKUP(C594,Akademisyen!$C:$D,2,0),"")</f>
        <v/>
      </c>
      <c r="G594" s="46" t="str">
        <f>IFERROR(ROUND((((9500*VLOOKUP(Ödeme!$K$2,Unsur!$B$6:$C$21,2,0))*VLOOKUP(B594,Unsur!$E$6:$F$21,2,0))*E594)/100,2),"")</f>
        <v/>
      </c>
      <c r="H594" s="46" t="str">
        <f t="shared" si="29"/>
        <v/>
      </c>
      <c r="I594" s="47" t="str">
        <f t="shared" si="30"/>
        <v/>
      </c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</row>
    <row r="595" spans="1:37" s="49" customFormat="1" ht="15.75" hidden="1" thickBot="1" x14ac:dyDescent="0.3">
      <c r="A595" s="50" t="str">
        <f t="shared" si="28"/>
        <v/>
      </c>
      <c r="B595" s="44" t="str">
        <f>IFERROR(VLOOKUP(CONCATENATE(Ödeme!$K$2,Bordro!A595),Veri!$A:$H,6,0),"")</f>
        <v/>
      </c>
      <c r="C595" s="44" t="str">
        <f>IFERROR(VLOOKUP(CONCATENATE(Ödeme!$K$2,Bordro!A595),Veri!$A:$H,7,0),"")</f>
        <v/>
      </c>
      <c r="D595" s="45" t="str">
        <f>IFERROR(VLOOKUP(CONCATENATE(Ödeme!$K$2,Bordro!A595),Veri!$A:$H,5,0),"")</f>
        <v/>
      </c>
      <c r="E595" s="55" t="str">
        <f>IFERROR(ROUND(VLOOKUP(CONCATENATE(Ödeme!$K$2,Bordro!A595),Veri!$A:$H,8,0),2),"")</f>
        <v/>
      </c>
      <c r="F595" s="45" t="str">
        <f>IFERROR(VLOOKUP(C595,Akademisyen!$C:$D,2,0),"")</f>
        <v/>
      </c>
      <c r="G595" s="46" t="str">
        <f>IFERROR(ROUND((((9500*VLOOKUP(Ödeme!$K$2,Unsur!$B$6:$C$21,2,0))*VLOOKUP(B595,Unsur!$E$6:$F$21,2,0))*E595)/100,2),"")</f>
        <v/>
      </c>
      <c r="H595" s="46" t="str">
        <f t="shared" si="29"/>
        <v/>
      </c>
      <c r="I595" s="47" t="str">
        <f t="shared" si="30"/>
        <v/>
      </c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</row>
    <row r="596" spans="1:37" s="49" customFormat="1" ht="15.75" hidden="1" thickBot="1" x14ac:dyDescent="0.3">
      <c r="A596" s="50" t="str">
        <f t="shared" si="28"/>
        <v/>
      </c>
      <c r="B596" s="44" t="str">
        <f>IFERROR(VLOOKUP(CONCATENATE(Ödeme!$K$2,Bordro!A596),Veri!$A:$H,6,0),"")</f>
        <v/>
      </c>
      <c r="C596" s="44" t="str">
        <f>IFERROR(VLOOKUP(CONCATENATE(Ödeme!$K$2,Bordro!A596),Veri!$A:$H,7,0),"")</f>
        <v/>
      </c>
      <c r="D596" s="45" t="str">
        <f>IFERROR(VLOOKUP(CONCATENATE(Ödeme!$K$2,Bordro!A596),Veri!$A:$H,5,0),"")</f>
        <v/>
      </c>
      <c r="E596" s="55" t="str">
        <f>IFERROR(ROUND(VLOOKUP(CONCATENATE(Ödeme!$K$2,Bordro!A596),Veri!$A:$H,8,0),2),"")</f>
        <v/>
      </c>
      <c r="F596" s="45" t="str">
        <f>IFERROR(VLOOKUP(C596,Akademisyen!$C:$D,2,0),"")</f>
        <v/>
      </c>
      <c r="G596" s="46" t="str">
        <f>IFERROR(ROUND((((9500*VLOOKUP(Ödeme!$K$2,Unsur!$B$6:$C$21,2,0))*VLOOKUP(B596,Unsur!$E$6:$F$21,2,0))*E596)/100,2),"")</f>
        <v/>
      </c>
      <c r="H596" s="46" t="str">
        <f t="shared" si="29"/>
        <v/>
      </c>
      <c r="I596" s="47" t="str">
        <f t="shared" si="30"/>
        <v/>
      </c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</row>
    <row r="597" spans="1:37" s="49" customFormat="1" ht="15.75" hidden="1" thickBot="1" x14ac:dyDescent="0.3">
      <c r="A597" s="50" t="str">
        <f t="shared" ref="A597:A660" si="31">IF(A596&gt;=$A$2,"",A596+1)</f>
        <v/>
      </c>
      <c r="B597" s="44" t="str">
        <f>IFERROR(VLOOKUP(CONCATENATE(Ödeme!$K$2,Bordro!A597),Veri!$A:$H,6,0),"")</f>
        <v/>
      </c>
      <c r="C597" s="44" t="str">
        <f>IFERROR(VLOOKUP(CONCATENATE(Ödeme!$K$2,Bordro!A597),Veri!$A:$H,7,0),"")</f>
        <v/>
      </c>
      <c r="D597" s="45" t="str">
        <f>IFERROR(VLOOKUP(CONCATENATE(Ödeme!$K$2,Bordro!A597),Veri!$A:$H,5,0),"")</f>
        <v/>
      </c>
      <c r="E597" s="55" t="str">
        <f>IFERROR(ROUND(VLOOKUP(CONCATENATE(Ödeme!$K$2,Bordro!A597),Veri!$A:$H,8,0),2),"")</f>
        <v/>
      </c>
      <c r="F597" s="45" t="str">
        <f>IFERROR(VLOOKUP(C597,Akademisyen!$C:$D,2,0),"")</f>
        <v/>
      </c>
      <c r="G597" s="46" t="str">
        <f>IFERROR(ROUND((((9500*VLOOKUP(Ödeme!$K$2,Unsur!$B$6:$C$21,2,0))*VLOOKUP(B597,Unsur!$E$6:$F$21,2,0))*E597)/100,2),"")</f>
        <v/>
      </c>
      <c r="H597" s="46" t="str">
        <f t="shared" si="29"/>
        <v/>
      </c>
      <c r="I597" s="47" t="str">
        <f t="shared" si="30"/>
        <v/>
      </c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</row>
    <row r="598" spans="1:37" s="49" customFormat="1" ht="15.75" hidden="1" thickBot="1" x14ac:dyDescent="0.3">
      <c r="A598" s="50" t="str">
        <f t="shared" si="31"/>
        <v/>
      </c>
      <c r="B598" s="44" t="str">
        <f>IFERROR(VLOOKUP(CONCATENATE(Ödeme!$K$2,Bordro!A598),Veri!$A:$H,6,0),"")</f>
        <v/>
      </c>
      <c r="C598" s="44" t="str">
        <f>IFERROR(VLOOKUP(CONCATENATE(Ödeme!$K$2,Bordro!A598),Veri!$A:$H,7,0),"")</f>
        <v/>
      </c>
      <c r="D598" s="45" t="str">
        <f>IFERROR(VLOOKUP(CONCATENATE(Ödeme!$K$2,Bordro!A598),Veri!$A:$H,5,0),"")</f>
        <v/>
      </c>
      <c r="E598" s="55" t="str">
        <f>IFERROR(ROUND(VLOOKUP(CONCATENATE(Ödeme!$K$2,Bordro!A598),Veri!$A:$H,8,0),2),"")</f>
        <v/>
      </c>
      <c r="F598" s="45" t="str">
        <f>IFERROR(VLOOKUP(C598,Akademisyen!$C:$D,2,0),"")</f>
        <v/>
      </c>
      <c r="G598" s="46" t="str">
        <f>IFERROR(ROUND((((9500*VLOOKUP(Ödeme!$K$2,Unsur!$B$6:$C$21,2,0))*VLOOKUP(B598,Unsur!$E$6:$F$21,2,0))*E598)/100,2),"")</f>
        <v/>
      </c>
      <c r="H598" s="46" t="str">
        <f t="shared" si="29"/>
        <v/>
      </c>
      <c r="I598" s="47" t="str">
        <f t="shared" si="30"/>
        <v/>
      </c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</row>
    <row r="599" spans="1:37" s="49" customFormat="1" ht="15.75" hidden="1" thickBot="1" x14ac:dyDescent="0.3">
      <c r="A599" s="50" t="str">
        <f t="shared" si="31"/>
        <v/>
      </c>
      <c r="B599" s="44" t="str">
        <f>IFERROR(VLOOKUP(CONCATENATE(Ödeme!$K$2,Bordro!A599),Veri!$A:$H,6,0),"")</f>
        <v/>
      </c>
      <c r="C599" s="44" t="str">
        <f>IFERROR(VLOOKUP(CONCATENATE(Ödeme!$K$2,Bordro!A599),Veri!$A:$H,7,0),"")</f>
        <v/>
      </c>
      <c r="D599" s="45" t="str">
        <f>IFERROR(VLOOKUP(CONCATENATE(Ödeme!$K$2,Bordro!A599),Veri!$A:$H,5,0),"")</f>
        <v/>
      </c>
      <c r="E599" s="55" t="str">
        <f>IFERROR(ROUND(VLOOKUP(CONCATENATE(Ödeme!$K$2,Bordro!A599),Veri!$A:$H,8,0),2),"")</f>
        <v/>
      </c>
      <c r="F599" s="45" t="str">
        <f>IFERROR(VLOOKUP(C599,Akademisyen!$C:$D,2,0),"")</f>
        <v/>
      </c>
      <c r="G599" s="46" t="str">
        <f>IFERROR(ROUND((((9500*VLOOKUP(Ödeme!$K$2,Unsur!$B$6:$C$21,2,0))*VLOOKUP(B599,Unsur!$E$6:$F$21,2,0))*E599)/100,2),"")</f>
        <v/>
      </c>
      <c r="H599" s="46" t="str">
        <f t="shared" si="29"/>
        <v/>
      </c>
      <c r="I599" s="47" t="str">
        <f t="shared" si="30"/>
        <v/>
      </c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</row>
    <row r="600" spans="1:37" s="49" customFormat="1" ht="15.75" hidden="1" thickBot="1" x14ac:dyDescent="0.3">
      <c r="A600" s="50" t="str">
        <f t="shared" si="31"/>
        <v/>
      </c>
      <c r="B600" s="44" t="str">
        <f>IFERROR(VLOOKUP(CONCATENATE(Ödeme!$K$2,Bordro!A600),Veri!$A:$H,6,0),"")</f>
        <v/>
      </c>
      <c r="C600" s="44" t="str">
        <f>IFERROR(VLOOKUP(CONCATENATE(Ödeme!$K$2,Bordro!A600),Veri!$A:$H,7,0),"")</f>
        <v/>
      </c>
      <c r="D600" s="45" t="str">
        <f>IFERROR(VLOOKUP(CONCATENATE(Ödeme!$K$2,Bordro!A600),Veri!$A:$H,5,0),"")</f>
        <v/>
      </c>
      <c r="E600" s="55" t="str">
        <f>IFERROR(ROUND(VLOOKUP(CONCATENATE(Ödeme!$K$2,Bordro!A600),Veri!$A:$H,8,0),2),"")</f>
        <v/>
      </c>
      <c r="F600" s="45" t="str">
        <f>IFERROR(VLOOKUP(C600,Akademisyen!$C:$D,2,0),"")</f>
        <v/>
      </c>
      <c r="G600" s="46" t="str">
        <f>IFERROR(ROUND((((9500*VLOOKUP(Ödeme!$K$2,Unsur!$B$6:$C$21,2,0))*VLOOKUP(B600,Unsur!$E$6:$F$21,2,0))*E600)/100,2),"")</f>
        <v/>
      </c>
      <c r="H600" s="46" t="str">
        <f t="shared" si="29"/>
        <v/>
      </c>
      <c r="I600" s="47" t="str">
        <f t="shared" si="30"/>
        <v/>
      </c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</row>
    <row r="601" spans="1:37" s="49" customFormat="1" ht="15.75" hidden="1" thickBot="1" x14ac:dyDescent="0.3">
      <c r="A601" s="50" t="str">
        <f t="shared" si="31"/>
        <v/>
      </c>
      <c r="B601" s="44" t="str">
        <f>IFERROR(VLOOKUP(CONCATENATE(Ödeme!$K$2,Bordro!A601),Veri!$A:$H,6,0),"")</f>
        <v/>
      </c>
      <c r="C601" s="44" t="str">
        <f>IFERROR(VLOOKUP(CONCATENATE(Ödeme!$K$2,Bordro!A601),Veri!$A:$H,7,0),"")</f>
        <v/>
      </c>
      <c r="D601" s="45" t="str">
        <f>IFERROR(VLOOKUP(CONCATENATE(Ödeme!$K$2,Bordro!A601),Veri!$A:$H,5,0),"")</f>
        <v/>
      </c>
      <c r="E601" s="55" t="str">
        <f>IFERROR(ROUND(VLOOKUP(CONCATENATE(Ödeme!$K$2,Bordro!A601),Veri!$A:$H,8,0),2),"")</f>
        <v/>
      </c>
      <c r="F601" s="45" t="str">
        <f>IFERROR(VLOOKUP(C601,Akademisyen!$C:$D,2,0),"")</f>
        <v/>
      </c>
      <c r="G601" s="46" t="str">
        <f>IFERROR(ROUND((((9500*VLOOKUP(Ödeme!$K$2,Unsur!$B$6:$C$21,2,0))*VLOOKUP(B601,Unsur!$E$6:$F$21,2,0))*E601)/100,2),"")</f>
        <v/>
      </c>
      <c r="H601" s="46" t="str">
        <f t="shared" si="29"/>
        <v/>
      </c>
      <c r="I601" s="47" t="str">
        <f t="shared" si="30"/>
        <v/>
      </c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</row>
    <row r="602" spans="1:37" s="49" customFormat="1" ht="15.75" hidden="1" thickBot="1" x14ac:dyDescent="0.3">
      <c r="A602" s="50" t="str">
        <f t="shared" si="31"/>
        <v/>
      </c>
      <c r="B602" s="44" t="str">
        <f>IFERROR(VLOOKUP(CONCATENATE(Ödeme!$K$2,Bordro!A602),Veri!$A:$H,6,0),"")</f>
        <v/>
      </c>
      <c r="C602" s="44" t="str">
        <f>IFERROR(VLOOKUP(CONCATENATE(Ödeme!$K$2,Bordro!A602),Veri!$A:$H,7,0),"")</f>
        <v/>
      </c>
      <c r="D602" s="45" t="str">
        <f>IFERROR(VLOOKUP(CONCATENATE(Ödeme!$K$2,Bordro!A602),Veri!$A:$H,5,0),"")</f>
        <v/>
      </c>
      <c r="E602" s="55" t="str">
        <f>IFERROR(ROUND(VLOOKUP(CONCATENATE(Ödeme!$K$2,Bordro!A602),Veri!$A:$H,8,0),2),"")</f>
        <v/>
      </c>
      <c r="F602" s="45" t="str">
        <f>IFERROR(VLOOKUP(C602,Akademisyen!$C:$D,2,0),"")</f>
        <v/>
      </c>
      <c r="G602" s="46" t="str">
        <f>IFERROR(ROUND((((9500*VLOOKUP(Ödeme!$K$2,Unsur!$B$6:$C$21,2,0))*VLOOKUP(B602,Unsur!$E$6:$F$21,2,0))*E602)/100,2),"")</f>
        <v/>
      </c>
      <c r="H602" s="46" t="str">
        <f t="shared" si="29"/>
        <v/>
      </c>
      <c r="I602" s="47" t="str">
        <f t="shared" si="30"/>
        <v/>
      </c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</row>
    <row r="603" spans="1:37" s="49" customFormat="1" ht="15.75" hidden="1" thickBot="1" x14ac:dyDescent="0.3">
      <c r="A603" s="50" t="str">
        <f t="shared" si="31"/>
        <v/>
      </c>
      <c r="B603" s="44" t="str">
        <f>IFERROR(VLOOKUP(CONCATENATE(Ödeme!$K$2,Bordro!A603),Veri!$A:$H,6,0),"")</f>
        <v/>
      </c>
      <c r="C603" s="44" t="str">
        <f>IFERROR(VLOOKUP(CONCATENATE(Ödeme!$K$2,Bordro!A603),Veri!$A:$H,7,0),"")</f>
        <v/>
      </c>
      <c r="D603" s="45" t="str">
        <f>IFERROR(VLOOKUP(CONCATENATE(Ödeme!$K$2,Bordro!A603),Veri!$A:$H,5,0),"")</f>
        <v/>
      </c>
      <c r="E603" s="55" t="str">
        <f>IFERROR(ROUND(VLOOKUP(CONCATENATE(Ödeme!$K$2,Bordro!A603),Veri!$A:$H,8,0),2),"")</f>
        <v/>
      </c>
      <c r="F603" s="45" t="str">
        <f>IFERROR(VLOOKUP(C603,Akademisyen!$C:$D,2,0),"")</f>
        <v/>
      </c>
      <c r="G603" s="46" t="str">
        <f>IFERROR(ROUND((((9500*VLOOKUP(Ödeme!$K$2,Unsur!$B$6:$C$21,2,0))*VLOOKUP(B603,Unsur!$E$6:$F$21,2,0))*E603)/100,2),"")</f>
        <v/>
      </c>
      <c r="H603" s="46" t="str">
        <f t="shared" si="29"/>
        <v/>
      </c>
      <c r="I603" s="47" t="str">
        <f t="shared" si="30"/>
        <v/>
      </c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</row>
    <row r="604" spans="1:37" s="49" customFormat="1" ht="15.75" hidden="1" thickBot="1" x14ac:dyDescent="0.3">
      <c r="A604" s="50" t="str">
        <f t="shared" si="31"/>
        <v/>
      </c>
      <c r="B604" s="44" t="str">
        <f>IFERROR(VLOOKUP(CONCATENATE(Ödeme!$K$2,Bordro!A604),Veri!$A:$H,6,0),"")</f>
        <v/>
      </c>
      <c r="C604" s="44" t="str">
        <f>IFERROR(VLOOKUP(CONCATENATE(Ödeme!$K$2,Bordro!A604),Veri!$A:$H,7,0),"")</f>
        <v/>
      </c>
      <c r="D604" s="45" t="str">
        <f>IFERROR(VLOOKUP(CONCATENATE(Ödeme!$K$2,Bordro!A604),Veri!$A:$H,5,0),"")</f>
        <v/>
      </c>
      <c r="E604" s="55" t="str">
        <f>IFERROR(ROUND(VLOOKUP(CONCATENATE(Ödeme!$K$2,Bordro!A604),Veri!$A:$H,8,0),2),"")</f>
        <v/>
      </c>
      <c r="F604" s="45" t="str">
        <f>IFERROR(VLOOKUP(C604,Akademisyen!$C:$D,2,0),"")</f>
        <v/>
      </c>
      <c r="G604" s="46" t="str">
        <f>IFERROR(ROUND((((9500*VLOOKUP(Ödeme!$K$2,Unsur!$B$6:$C$21,2,0))*VLOOKUP(B604,Unsur!$E$6:$F$21,2,0))*E604)/100,2),"")</f>
        <v/>
      </c>
      <c r="H604" s="46" t="str">
        <f t="shared" si="29"/>
        <v/>
      </c>
      <c r="I604" s="47" t="str">
        <f t="shared" si="30"/>
        <v/>
      </c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</row>
    <row r="605" spans="1:37" s="49" customFormat="1" ht="15.75" hidden="1" thickBot="1" x14ac:dyDescent="0.3">
      <c r="A605" s="50" t="str">
        <f t="shared" si="31"/>
        <v/>
      </c>
      <c r="B605" s="44" t="str">
        <f>IFERROR(VLOOKUP(CONCATENATE(Ödeme!$K$2,Bordro!A605),Veri!$A:$H,6,0),"")</f>
        <v/>
      </c>
      <c r="C605" s="44" t="str">
        <f>IFERROR(VLOOKUP(CONCATENATE(Ödeme!$K$2,Bordro!A605),Veri!$A:$H,7,0),"")</f>
        <v/>
      </c>
      <c r="D605" s="45" t="str">
        <f>IFERROR(VLOOKUP(CONCATENATE(Ödeme!$K$2,Bordro!A605),Veri!$A:$H,5,0),"")</f>
        <v/>
      </c>
      <c r="E605" s="55" t="str">
        <f>IFERROR(ROUND(VLOOKUP(CONCATENATE(Ödeme!$K$2,Bordro!A605),Veri!$A:$H,8,0),2),"")</f>
        <v/>
      </c>
      <c r="F605" s="45" t="str">
        <f>IFERROR(VLOOKUP(C605,Akademisyen!$C:$D,2,0),"")</f>
        <v/>
      </c>
      <c r="G605" s="46" t="str">
        <f>IFERROR(ROUND((((9500*VLOOKUP(Ödeme!$K$2,Unsur!$B$6:$C$21,2,0))*VLOOKUP(B605,Unsur!$E$6:$F$21,2,0))*E605)/100,2),"")</f>
        <v/>
      </c>
      <c r="H605" s="46" t="str">
        <f t="shared" si="29"/>
        <v/>
      </c>
      <c r="I605" s="47" t="str">
        <f t="shared" si="30"/>
        <v/>
      </c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</row>
    <row r="606" spans="1:37" s="49" customFormat="1" ht="15.75" hidden="1" thickBot="1" x14ac:dyDescent="0.3">
      <c r="A606" s="50" t="str">
        <f t="shared" si="31"/>
        <v/>
      </c>
      <c r="B606" s="44" t="str">
        <f>IFERROR(VLOOKUP(CONCATENATE(Ödeme!$K$2,Bordro!A606),Veri!$A:$H,6,0),"")</f>
        <v/>
      </c>
      <c r="C606" s="44" t="str">
        <f>IFERROR(VLOOKUP(CONCATENATE(Ödeme!$K$2,Bordro!A606),Veri!$A:$H,7,0),"")</f>
        <v/>
      </c>
      <c r="D606" s="45" t="str">
        <f>IFERROR(VLOOKUP(CONCATENATE(Ödeme!$K$2,Bordro!A606),Veri!$A:$H,5,0),"")</f>
        <v/>
      </c>
      <c r="E606" s="55" t="str">
        <f>IFERROR(ROUND(VLOOKUP(CONCATENATE(Ödeme!$K$2,Bordro!A606),Veri!$A:$H,8,0),2),"")</f>
        <v/>
      </c>
      <c r="F606" s="45" t="str">
        <f>IFERROR(VLOOKUP(C606,Akademisyen!$C:$D,2,0),"")</f>
        <v/>
      </c>
      <c r="G606" s="46" t="str">
        <f>IFERROR(ROUND((((9500*VLOOKUP(Ödeme!$K$2,Unsur!$B$6:$C$21,2,0))*VLOOKUP(B606,Unsur!$E$6:$F$21,2,0))*E606)/100,2),"")</f>
        <v/>
      </c>
      <c r="H606" s="46" t="str">
        <f t="shared" si="29"/>
        <v/>
      </c>
      <c r="I606" s="47" t="str">
        <f t="shared" si="30"/>
        <v/>
      </c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</row>
    <row r="607" spans="1:37" s="49" customFormat="1" ht="15.75" hidden="1" thickBot="1" x14ac:dyDescent="0.3">
      <c r="A607" s="50" t="str">
        <f t="shared" si="31"/>
        <v/>
      </c>
      <c r="B607" s="44" t="str">
        <f>IFERROR(VLOOKUP(CONCATENATE(Ödeme!$K$2,Bordro!A607),Veri!$A:$H,6,0),"")</f>
        <v/>
      </c>
      <c r="C607" s="44" t="str">
        <f>IFERROR(VLOOKUP(CONCATENATE(Ödeme!$K$2,Bordro!A607),Veri!$A:$H,7,0),"")</f>
        <v/>
      </c>
      <c r="D607" s="45" t="str">
        <f>IFERROR(VLOOKUP(CONCATENATE(Ödeme!$K$2,Bordro!A607),Veri!$A:$H,5,0),"")</f>
        <v/>
      </c>
      <c r="E607" s="55" t="str">
        <f>IFERROR(ROUND(VLOOKUP(CONCATENATE(Ödeme!$K$2,Bordro!A607),Veri!$A:$H,8,0),2),"")</f>
        <v/>
      </c>
      <c r="F607" s="45" t="str">
        <f>IFERROR(VLOOKUP(C607,Akademisyen!$C:$D,2,0),"")</f>
        <v/>
      </c>
      <c r="G607" s="46" t="str">
        <f>IFERROR(ROUND((((9500*VLOOKUP(Ödeme!$K$2,Unsur!$B$6:$C$21,2,0))*VLOOKUP(B607,Unsur!$E$6:$F$21,2,0))*E607)/100,2),"")</f>
        <v/>
      </c>
      <c r="H607" s="46" t="str">
        <f t="shared" si="29"/>
        <v/>
      </c>
      <c r="I607" s="47" t="str">
        <f t="shared" si="30"/>
        <v/>
      </c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</row>
    <row r="608" spans="1:37" s="49" customFormat="1" ht="15.75" hidden="1" thickBot="1" x14ac:dyDescent="0.3">
      <c r="A608" s="50" t="str">
        <f t="shared" si="31"/>
        <v/>
      </c>
      <c r="B608" s="44" t="str">
        <f>IFERROR(VLOOKUP(CONCATENATE(Ödeme!$K$2,Bordro!A608),Veri!$A:$H,6,0),"")</f>
        <v/>
      </c>
      <c r="C608" s="44" t="str">
        <f>IFERROR(VLOOKUP(CONCATENATE(Ödeme!$K$2,Bordro!A608),Veri!$A:$H,7,0),"")</f>
        <v/>
      </c>
      <c r="D608" s="45" t="str">
        <f>IFERROR(VLOOKUP(CONCATENATE(Ödeme!$K$2,Bordro!A608),Veri!$A:$H,5,0),"")</f>
        <v/>
      </c>
      <c r="E608" s="55" t="str">
        <f>IFERROR(ROUND(VLOOKUP(CONCATENATE(Ödeme!$K$2,Bordro!A608),Veri!$A:$H,8,0),2),"")</f>
        <v/>
      </c>
      <c r="F608" s="45" t="str">
        <f>IFERROR(VLOOKUP(C608,Akademisyen!$C:$D,2,0),"")</f>
        <v/>
      </c>
      <c r="G608" s="46" t="str">
        <f>IFERROR(ROUND((((9500*VLOOKUP(Ödeme!$K$2,Unsur!$B$6:$C$21,2,0))*VLOOKUP(B608,Unsur!$E$6:$F$21,2,0))*E608)/100,2),"")</f>
        <v/>
      </c>
      <c r="H608" s="46" t="str">
        <f t="shared" si="29"/>
        <v/>
      </c>
      <c r="I608" s="47" t="str">
        <f t="shared" si="30"/>
        <v/>
      </c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</row>
    <row r="609" spans="1:37" s="49" customFormat="1" ht="15.75" hidden="1" thickBot="1" x14ac:dyDescent="0.3">
      <c r="A609" s="50" t="str">
        <f t="shared" si="31"/>
        <v/>
      </c>
      <c r="B609" s="44" t="str">
        <f>IFERROR(VLOOKUP(CONCATENATE(Ödeme!$K$2,Bordro!A609),Veri!$A:$H,6,0),"")</f>
        <v/>
      </c>
      <c r="C609" s="44" t="str">
        <f>IFERROR(VLOOKUP(CONCATENATE(Ödeme!$K$2,Bordro!A609),Veri!$A:$H,7,0),"")</f>
        <v/>
      </c>
      <c r="D609" s="45" t="str">
        <f>IFERROR(VLOOKUP(CONCATENATE(Ödeme!$K$2,Bordro!A609),Veri!$A:$H,5,0),"")</f>
        <v/>
      </c>
      <c r="E609" s="55" t="str">
        <f>IFERROR(ROUND(VLOOKUP(CONCATENATE(Ödeme!$K$2,Bordro!A609),Veri!$A:$H,8,0),2),"")</f>
        <v/>
      </c>
      <c r="F609" s="45" t="str">
        <f>IFERROR(VLOOKUP(C609,Akademisyen!$C:$D,2,0),"")</f>
        <v/>
      </c>
      <c r="G609" s="46" t="str">
        <f>IFERROR(ROUND((((9500*VLOOKUP(Ödeme!$K$2,Unsur!$B$6:$C$21,2,0))*VLOOKUP(B609,Unsur!$E$6:$F$21,2,0))*E609)/100,2),"")</f>
        <v/>
      </c>
      <c r="H609" s="46" t="str">
        <f t="shared" si="29"/>
        <v/>
      </c>
      <c r="I609" s="47" t="str">
        <f t="shared" si="30"/>
        <v/>
      </c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  <c r="AI609" s="48"/>
      <c r="AJ609" s="48"/>
      <c r="AK609" s="48"/>
    </row>
    <row r="610" spans="1:37" s="49" customFormat="1" ht="15.75" hidden="1" thickBot="1" x14ac:dyDescent="0.3">
      <c r="A610" s="50" t="str">
        <f t="shared" si="31"/>
        <v/>
      </c>
      <c r="B610" s="44" t="str">
        <f>IFERROR(VLOOKUP(CONCATENATE(Ödeme!$K$2,Bordro!A610),Veri!$A:$H,6,0),"")</f>
        <v/>
      </c>
      <c r="C610" s="44" t="str">
        <f>IFERROR(VLOOKUP(CONCATENATE(Ödeme!$K$2,Bordro!A610),Veri!$A:$H,7,0),"")</f>
        <v/>
      </c>
      <c r="D610" s="45" t="str">
        <f>IFERROR(VLOOKUP(CONCATENATE(Ödeme!$K$2,Bordro!A610),Veri!$A:$H,5,0),"")</f>
        <v/>
      </c>
      <c r="E610" s="55" t="str">
        <f>IFERROR(ROUND(VLOOKUP(CONCATENATE(Ödeme!$K$2,Bordro!A610),Veri!$A:$H,8,0),2),"")</f>
        <v/>
      </c>
      <c r="F610" s="45" t="str">
        <f>IFERROR(VLOOKUP(C610,Akademisyen!$C:$D,2,0),"")</f>
        <v/>
      </c>
      <c r="G610" s="46" t="str">
        <f>IFERROR(ROUND((((9500*VLOOKUP(Ödeme!$K$2,Unsur!$B$6:$C$21,2,0))*VLOOKUP(B610,Unsur!$E$6:$F$21,2,0))*E610)/100,2),"")</f>
        <v/>
      </c>
      <c r="H610" s="46" t="str">
        <f t="shared" si="29"/>
        <v/>
      </c>
      <c r="I610" s="47" t="str">
        <f t="shared" si="30"/>
        <v/>
      </c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  <c r="AI610" s="48"/>
      <c r="AJ610" s="48"/>
      <c r="AK610" s="48"/>
    </row>
    <row r="611" spans="1:37" s="49" customFormat="1" ht="15.75" hidden="1" thickBot="1" x14ac:dyDescent="0.3">
      <c r="A611" s="50" t="str">
        <f t="shared" si="31"/>
        <v/>
      </c>
      <c r="B611" s="44" t="str">
        <f>IFERROR(VLOOKUP(CONCATENATE(Ödeme!$K$2,Bordro!A611),Veri!$A:$H,6,0),"")</f>
        <v/>
      </c>
      <c r="C611" s="44" t="str">
        <f>IFERROR(VLOOKUP(CONCATENATE(Ödeme!$K$2,Bordro!A611),Veri!$A:$H,7,0),"")</f>
        <v/>
      </c>
      <c r="D611" s="45" t="str">
        <f>IFERROR(VLOOKUP(CONCATENATE(Ödeme!$K$2,Bordro!A611),Veri!$A:$H,5,0),"")</f>
        <v/>
      </c>
      <c r="E611" s="55" t="str">
        <f>IFERROR(ROUND(VLOOKUP(CONCATENATE(Ödeme!$K$2,Bordro!A611),Veri!$A:$H,8,0),2),"")</f>
        <v/>
      </c>
      <c r="F611" s="45" t="str">
        <f>IFERROR(VLOOKUP(C611,Akademisyen!$C:$D,2,0),"")</f>
        <v/>
      </c>
      <c r="G611" s="46" t="str">
        <f>IFERROR(ROUND((((9500*VLOOKUP(Ödeme!$K$2,Unsur!$B$6:$C$21,2,0))*VLOOKUP(B611,Unsur!$E$6:$F$21,2,0))*E611)/100,2),"")</f>
        <v/>
      </c>
      <c r="H611" s="46" t="str">
        <f t="shared" si="29"/>
        <v/>
      </c>
      <c r="I611" s="47" t="str">
        <f t="shared" si="30"/>
        <v/>
      </c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8"/>
    </row>
    <row r="612" spans="1:37" s="49" customFormat="1" ht="15.75" hidden="1" thickBot="1" x14ac:dyDescent="0.3">
      <c r="A612" s="50" t="str">
        <f t="shared" si="31"/>
        <v/>
      </c>
      <c r="B612" s="44" t="str">
        <f>IFERROR(VLOOKUP(CONCATENATE(Ödeme!$K$2,Bordro!A612),Veri!$A:$H,6,0),"")</f>
        <v/>
      </c>
      <c r="C612" s="44" t="str">
        <f>IFERROR(VLOOKUP(CONCATENATE(Ödeme!$K$2,Bordro!A612),Veri!$A:$H,7,0),"")</f>
        <v/>
      </c>
      <c r="D612" s="45" t="str">
        <f>IFERROR(VLOOKUP(CONCATENATE(Ödeme!$K$2,Bordro!A612),Veri!$A:$H,5,0),"")</f>
        <v/>
      </c>
      <c r="E612" s="55" t="str">
        <f>IFERROR(ROUND(VLOOKUP(CONCATENATE(Ödeme!$K$2,Bordro!A612),Veri!$A:$H,8,0),2),"")</f>
        <v/>
      </c>
      <c r="F612" s="45" t="str">
        <f>IFERROR(VLOOKUP(C612,Akademisyen!$C:$D,2,0),"")</f>
        <v/>
      </c>
      <c r="G612" s="46" t="str">
        <f>IFERROR(ROUND((((9500*VLOOKUP(Ödeme!$K$2,Unsur!$B$6:$C$21,2,0))*VLOOKUP(B612,Unsur!$E$6:$F$21,2,0))*E612)/100,2),"")</f>
        <v/>
      </c>
      <c r="H612" s="46" t="str">
        <f t="shared" si="29"/>
        <v/>
      </c>
      <c r="I612" s="47" t="str">
        <f t="shared" si="30"/>
        <v/>
      </c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8"/>
    </row>
    <row r="613" spans="1:37" s="49" customFormat="1" ht="15.75" hidden="1" thickBot="1" x14ac:dyDescent="0.3">
      <c r="A613" s="50" t="str">
        <f t="shared" si="31"/>
        <v/>
      </c>
      <c r="B613" s="44" t="str">
        <f>IFERROR(VLOOKUP(CONCATENATE(Ödeme!$K$2,Bordro!A613),Veri!$A:$H,6,0),"")</f>
        <v/>
      </c>
      <c r="C613" s="44" t="str">
        <f>IFERROR(VLOOKUP(CONCATENATE(Ödeme!$K$2,Bordro!A613),Veri!$A:$H,7,0),"")</f>
        <v/>
      </c>
      <c r="D613" s="45" t="str">
        <f>IFERROR(VLOOKUP(CONCATENATE(Ödeme!$K$2,Bordro!A613),Veri!$A:$H,5,0),"")</f>
        <v/>
      </c>
      <c r="E613" s="55" t="str">
        <f>IFERROR(ROUND(VLOOKUP(CONCATENATE(Ödeme!$K$2,Bordro!A613),Veri!$A:$H,8,0),2),"")</f>
        <v/>
      </c>
      <c r="F613" s="45" t="str">
        <f>IFERROR(VLOOKUP(C613,Akademisyen!$C:$D,2,0),"")</f>
        <v/>
      </c>
      <c r="G613" s="46" t="str">
        <f>IFERROR(ROUND((((9500*VLOOKUP(Ödeme!$K$2,Unsur!$B$6:$C$21,2,0))*VLOOKUP(B613,Unsur!$E$6:$F$21,2,0))*E613)/100,2),"")</f>
        <v/>
      </c>
      <c r="H613" s="46" t="str">
        <f t="shared" si="29"/>
        <v/>
      </c>
      <c r="I613" s="47" t="str">
        <f t="shared" si="30"/>
        <v/>
      </c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  <c r="AI613" s="48"/>
      <c r="AJ613" s="48"/>
      <c r="AK613" s="48"/>
    </row>
    <row r="614" spans="1:37" s="49" customFormat="1" ht="15.75" hidden="1" thickBot="1" x14ac:dyDescent="0.3">
      <c r="A614" s="50" t="str">
        <f t="shared" si="31"/>
        <v/>
      </c>
      <c r="B614" s="44" t="str">
        <f>IFERROR(VLOOKUP(CONCATENATE(Ödeme!$K$2,Bordro!A614),Veri!$A:$H,6,0),"")</f>
        <v/>
      </c>
      <c r="C614" s="44" t="str">
        <f>IFERROR(VLOOKUP(CONCATENATE(Ödeme!$K$2,Bordro!A614),Veri!$A:$H,7,0),"")</f>
        <v/>
      </c>
      <c r="D614" s="45" t="str">
        <f>IFERROR(VLOOKUP(CONCATENATE(Ödeme!$K$2,Bordro!A614),Veri!$A:$H,5,0),"")</f>
        <v/>
      </c>
      <c r="E614" s="55" t="str">
        <f>IFERROR(ROUND(VLOOKUP(CONCATENATE(Ödeme!$K$2,Bordro!A614),Veri!$A:$H,8,0),2),"")</f>
        <v/>
      </c>
      <c r="F614" s="45" t="str">
        <f>IFERROR(VLOOKUP(C614,Akademisyen!$C:$D,2,0),"")</f>
        <v/>
      </c>
      <c r="G614" s="46" t="str">
        <f>IFERROR(ROUND((((9500*VLOOKUP(Ödeme!$K$2,Unsur!$B$6:$C$21,2,0))*VLOOKUP(B614,Unsur!$E$6:$F$21,2,0))*E614)/100,2),"")</f>
        <v/>
      </c>
      <c r="H614" s="46" t="str">
        <f t="shared" si="29"/>
        <v/>
      </c>
      <c r="I614" s="47" t="str">
        <f t="shared" si="30"/>
        <v/>
      </c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  <c r="AI614" s="48"/>
      <c r="AJ614" s="48"/>
      <c r="AK614" s="48"/>
    </row>
    <row r="615" spans="1:37" s="49" customFormat="1" ht="15.75" hidden="1" thickBot="1" x14ac:dyDescent="0.3">
      <c r="A615" s="50" t="str">
        <f t="shared" si="31"/>
        <v/>
      </c>
      <c r="B615" s="44" t="str">
        <f>IFERROR(VLOOKUP(CONCATENATE(Ödeme!$K$2,Bordro!A615),Veri!$A:$H,6,0),"")</f>
        <v/>
      </c>
      <c r="C615" s="44" t="str">
        <f>IFERROR(VLOOKUP(CONCATENATE(Ödeme!$K$2,Bordro!A615),Veri!$A:$H,7,0),"")</f>
        <v/>
      </c>
      <c r="D615" s="45" t="str">
        <f>IFERROR(VLOOKUP(CONCATENATE(Ödeme!$K$2,Bordro!A615),Veri!$A:$H,5,0),"")</f>
        <v/>
      </c>
      <c r="E615" s="55" t="str">
        <f>IFERROR(ROUND(VLOOKUP(CONCATENATE(Ödeme!$K$2,Bordro!A615),Veri!$A:$H,8,0),2),"")</f>
        <v/>
      </c>
      <c r="F615" s="45" t="str">
        <f>IFERROR(VLOOKUP(C615,Akademisyen!$C:$D,2,0),"")</f>
        <v/>
      </c>
      <c r="G615" s="46" t="str">
        <f>IFERROR(ROUND((((9500*VLOOKUP(Ödeme!$K$2,Unsur!$B$6:$C$21,2,0))*VLOOKUP(B615,Unsur!$E$6:$F$21,2,0))*E615)/100,2),"")</f>
        <v/>
      </c>
      <c r="H615" s="46" t="str">
        <f t="shared" si="29"/>
        <v/>
      </c>
      <c r="I615" s="47" t="str">
        <f t="shared" si="30"/>
        <v/>
      </c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  <c r="AI615" s="48"/>
      <c r="AJ615" s="48"/>
      <c r="AK615" s="48"/>
    </row>
    <row r="616" spans="1:37" s="49" customFormat="1" ht="15.75" hidden="1" thickBot="1" x14ac:dyDescent="0.3">
      <c r="A616" s="50" t="str">
        <f t="shared" si="31"/>
        <v/>
      </c>
      <c r="B616" s="44" t="str">
        <f>IFERROR(VLOOKUP(CONCATENATE(Ödeme!$K$2,Bordro!A616),Veri!$A:$H,6,0),"")</f>
        <v/>
      </c>
      <c r="C616" s="44" t="str">
        <f>IFERROR(VLOOKUP(CONCATENATE(Ödeme!$K$2,Bordro!A616),Veri!$A:$H,7,0),"")</f>
        <v/>
      </c>
      <c r="D616" s="45" t="str">
        <f>IFERROR(VLOOKUP(CONCATENATE(Ödeme!$K$2,Bordro!A616),Veri!$A:$H,5,0),"")</f>
        <v/>
      </c>
      <c r="E616" s="55" t="str">
        <f>IFERROR(ROUND(VLOOKUP(CONCATENATE(Ödeme!$K$2,Bordro!A616),Veri!$A:$H,8,0),2),"")</f>
        <v/>
      </c>
      <c r="F616" s="45" t="str">
        <f>IFERROR(VLOOKUP(C616,Akademisyen!$C:$D,2,0),"")</f>
        <v/>
      </c>
      <c r="G616" s="46" t="str">
        <f>IFERROR(ROUND((((9500*VLOOKUP(Ödeme!$K$2,Unsur!$B$6:$C$21,2,0))*VLOOKUP(B616,Unsur!$E$6:$F$21,2,0))*E616)/100,2),"")</f>
        <v/>
      </c>
      <c r="H616" s="46" t="str">
        <f t="shared" si="29"/>
        <v/>
      </c>
      <c r="I616" s="47" t="str">
        <f t="shared" si="30"/>
        <v/>
      </c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  <c r="AI616" s="48"/>
      <c r="AJ616" s="48"/>
      <c r="AK616" s="48"/>
    </row>
    <row r="617" spans="1:37" s="49" customFormat="1" ht="15.75" hidden="1" thickBot="1" x14ac:dyDescent="0.3">
      <c r="A617" s="50" t="str">
        <f t="shared" si="31"/>
        <v/>
      </c>
      <c r="B617" s="44" t="str">
        <f>IFERROR(VLOOKUP(CONCATENATE(Ödeme!$K$2,Bordro!A617),Veri!$A:$H,6,0),"")</f>
        <v/>
      </c>
      <c r="C617" s="44" t="str">
        <f>IFERROR(VLOOKUP(CONCATENATE(Ödeme!$K$2,Bordro!A617),Veri!$A:$H,7,0),"")</f>
        <v/>
      </c>
      <c r="D617" s="45" t="str">
        <f>IFERROR(VLOOKUP(CONCATENATE(Ödeme!$K$2,Bordro!A617),Veri!$A:$H,5,0),"")</f>
        <v/>
      </c>
      <c r="E617" s="55" t="str">
        <f>IFERROR(ROUND(VLOOKUP(CONCATENATE(Ödeme!$K$2,Bordro!A617),Veri!$A:$H,8,0),2),"")</f>
        <v/>
      </c>
      <c r="F617" s="45" t="str">
        <f>IFERROR(VLOOKUP(C617,Akademisyen!$C:$D,2,0),"")</f>
        <v/>
      </c>
      <c r="G617" s="46" t="str">
        <f>IFERROR(ROUND((((9500*VLOOKUP(Ödeme!$K$2,Unsur!$B$6:$C$21,2,0))*VLOOKUP(B617,Unsur!$E$6:$F$21,2,0))*E617)/100,2),"")</f>
        <v/>
      </c>
      <c r="H617" s="46" t="str">
        <f t="shared" si="29"/>
        <v/>
      </c>
      <c r="I617" s="47" t="str">
        <f t="shared" si="30"/>
        <v/>
      </c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8"/>
    </row>
    <row r="618" spans="1:37" s="49" customFormat="1" ht="15.75" hidden="1" thickBot="1" x14ac:dyDescent="0.3">
      <c r="A618" s="50" t="str">
        <f t="shared" si="31"/>
        <v/>
      </c>
      <c r="B618" s="44" t="str">
        <f>IFERROR(VLOOKUP(CONCATENATE(Ödeme!$K$2,Bordro!A618),Veri!$A:$H,6,0),"")</f>
        <v/>
      </c>
      <c r="C618" s="44" t="str">
        <f>IFERROR(VLOOKUP(CONCATENATE(Ödeme!$K$2,Bordro!A618),Veri!$A:$H,7,0),"")</f>
        <v/>
      </c>
      <c r="D618" s="45" t="str">
        <f>IFERROR(VLOOKUP(CONCATENATE(Ödeme!$K$2,Bordro!A618),Veri!$A:$H,5,0),"")</f>
        <v/>
      </c>
      <c r="E618" s="55" t="str">
        <f>IFERROR(ROUND(VLOOKUP(CONCATENATE(Ödeme!$K$2,Bordro!A618),Veri!$A:$H,8,0),2),"")</f>
        <v/>
      </c>
      <c r="F618" s="45" t="str">
        <f>IFERROR(VLOOKUP(C618,Akademisyen!$C:$D,2,0),"")</f>
        <v/>
      </c>
      <c r="G618" s="46" t="str">
        <f>IFERROR(ROUND((((9500*VLOOKUP(Ödeme!$K$2,Unsur!$B$6:$C$21,2,0))*VLOOKUP(B618,Unsur!$E$6:$F$21,2,0))*E618)/100,2),"")</f>
        <v/>
      </c>
      <c r="H618" s="46" t="str">
        <f t="shared" si="29"/>
        <v/>
      </c>
      <c r="I618" s="47" t="str">
        <f t="shared" si="30"/>
        <v/>
      </c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8"/>
    </row>
    <row r="619" spans="1:37" s="49" customFormat="1" ht="15.75" hidden="1" thickBot="1" x14ac:dyDescent="0.3">
      <c r="A619" s="50" t="str">
        <f t="shared" si="31"/>
        <v/>
      </c>
      <c r="B619" s="44" t="str">
        <f>IFERROR(VLOOKUP(CONCATENATE(Ödeme!$K$2,Bordro!A619),Veri!$A:$H,6,0),"")</f>
        <v/>
      </c>
      <c r="C619" s="44" t="str">
        <f>IFERROR(VLOOKUP(CONCATENATE(Ödeme!$K$2,Bordro!A619),Veri!$A:$H,7,0),"")</f>
        <v/>
      </c>
      <c r="D619" s="45" t="str">
        <f>IFERROR(VLOOKUP(CONCATENATE(Ödeme!$K$2,Bordro!A619),Veri!$A:$H,5,0),"")</f>
        <v/>
      </c>
      <c r="E619" s="55" t="str">
        <f>IFERROR(ROUND(VLOOKUP(CONCATENATE(Ödeme!$K$2,Bordro!A619),Veri!$A:$H,8,0),2),"")</f>
        <v/>
      </c>
      <c r="F619" s="45" t="str">
        <f>IFERROR(VLOOKUP(C619,Akademisyen!$C:$D,2,0),"")</f>
        <v/>
      </c>
      <c r="G619" s="46" t="str">
        <f>IFERROR(ROUND((((9500*VLOOKUP(Ödeme!$K$2,Unsur!$B$6:$C$21,2,0))*VLOOKUP(B619,Unsur!$E$6:$F$21,2,0))*E619)/100,2),"")</f>
        <v/>
      </c>
      <c r="H619" s="46" t="str">
        <f t="shared" si="29"/>
        <v/>
      </c>
      <c r="I619" s="47" t="str">
        <f t="shared" si="30"/>
        <v/>
      </c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8"/>
      <c r="AK619" s="48"/>
    </row>
    <row r="620" spans="1:37" s="49" customFormat="1" ht="15.75" hidden="1" thickBot="1" x14ac:dyDescent="0.3">
      <c r="A620" s="50" t="str">
        <f t="shared" si="31"/>
        <v/>
      </c>
      <c r="B620" s="44" t="str">
        <f>IFERROR(VLOOKUP(CONCATENATE(Ödeme!$K$2,Bordro!A620),Veri!$A:$H,6,0),"")</f>
        <v/>
      </c>
      <c r="C620" s="44" t="str">
        <f>IFERROR(VLOOKUP(CONCATENATE(Ödeme!$K$2,Bordro!A620),Veri!$A:$H,7,0),"")</f>
        <v/>
      </c>
      <c r="D620" s="45" t="str">
        <f>IFERROR(VLOOKUP(CONCATENATE(Ödeme!$K$2,Bordro!A620),Veri!$A:$H,5,0),"")</f>
        <v/>
      </c>
      <c r="E620" s="55" t="str">
        <f>IFERROR(ROUND(VLOOKUP(CONCATENATE(Ödeme!$K$2,Bordro!A620),Veri!$A:$H,8,0),2),"")</f>
        <v/>
      </c>
      <c r="F620" s="45" t="str">
        <f>IFERROR(VLOOKUP(C620,Akademisyen!$C:$D,2,0),"")</f>
        <v/>
      </c>
      <c r="G620" s="46" t="str">
        <f>IFERROR(ROUND((((9500*VLOOKUP(Ödeme!$K$2,Unsur!$B$6:$C$21,2,0))*VLOOKUP(B620,Unsur!$E$6:$F$21,2,0))*E620)/100,2),"")</f>
        <v/>
      </c>
      <c r="H620" s="46" t="str">
        <f t="shared" si="29"/>
        <v/>
      </c>
      <c r="I620" s="47" t="str">
        <f t="shared" si="30"/>
        <v/>
      </c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  <c r="AI620" s="48"/>
      <c r="AJ620" s="48"/>
      <c r="AK620" s="48"/>
    </row>
    <row r="621" spans="1:37" s="49" customFormat="1" ht="15.75" hidden="1" thickBot="1" x14ac:dyDescent="0.3">
      <c r="A621" s="50" t="str">
        <f t="shared" si="31"/>
        <v/>
      </c>
      <c r="B621" s="44" t="str">
        <f>IFERROR(VLOOKUP(CONCATENATE(Ödeme!$K$2,Bordro!A621),Veri!$A:$H,6,0),"")</f>
        <v/>
      </c>
      <c r="C621" s="44" t="str">
        <f>IFERROR(VLOOKUP(CONCATENATE(Ödeme!$K$2,Bordro!A621),Veri!$A:$H,7,0),"")</f>
        <v/>
      </c>
      <c r="D621" s="45" t="str">
        <f>IFERROR(VLOOKUP(CONCATENATE(Ödeme!$K$2,Bordro!A621),Veri!$A:$H,5,0),"")</f>
        <v/>
      </c>
      <c r="E621" s="55" t="str">
        <f>IFERROR(ROUND(VLOOKUP(CONCATENATE(Ödeme!$K$2,Bordro!A621),Veri!$A:$H,8,0),2),"")</f>
        <v/>
      </c>
      <c r="F621" s="45" t="str">
        <f>IFERROR(VLOOKUP(C621,Akademisyen!$C:$D,2,0),"")</f>
        <v/>
      </c>
      <c r="G621" s="46" t="str">
        <f>IFERROR(ROUND((((9500*VLOOKUP(Ödeme!$K$2,Unsur!$B$6:$C$21,2,0))*VLOOKUP(B621,Unsur!$E$6:$F$21,2,0))*E621)/100,2),"")</f>
        <v/>
      </c>
      <c r="H621" s="46" t="str">
        <f t="shared" si="29"/>
        <v/>
      </c>
      <c r="I621" s="47" t="str">
        <f t="shared" si="30"/>
        <v/>
      </c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  <c r="AI621" s="48"/>
      <c r="AJ621" s="48"/>
      <c r="AK621" s="48"/>
    </row>
    <row r="622" spans="1:37" s="49" customFormat="1" ht="15.75" hidden="1" thickBot="1" x14ac:dyDescent="0.3">
      <c r="A622" s="50" t="str">
        <f t="shared" si="31"/>
        <v/>
      </c>
      <c r="B622" s="44" t="str">
        <f>IFERROR(VLOOKUP(CONCATENATE(Ödeme!$K$2,Bordro!A622),Veri!$A:$H,6,0),"")</f>
        <v/>
      </c>
      <c r="C622" s="44" t="str">
        <f>IFERROR(VLOOKUP(CONCATENATE(Ödeme!$K$2,Bordro!A622),Veri!$A:$H,7,0),"")</f>
        <v/>
      </c>
      <c r="D622" s="45" t="str">
        <f>IFERROR(VLOOKUP(CONCATENATE(Ödeme!$K$2,Bordro!A622),Veri!$A:$H,5,0),"")</f>
        <v/>
      </c>
      <c r="E622" s="55" t="str">
        <f>IFERROR(ROUND(VLOOKUP(CONCATENATE(Ödeme!$K$2,Bordro!A622),Veri!$A:$H,8,0),2),"")</f>
        <v/>
      </c>
      <c r="F622" s="45" t="str">
        <f>IFERROR(VLOOKUP(C622,Akademisyen!$C:$D,2,0),"")</f>
        <v/>
      </c>
      <c r="G622" s="46" t="str">
        <f>IFERROR(ROUND((((9500*VLOOKUP(Ödeme!$K$2,Unsur!$B$6:$C$21,2,0))*VLOOKUP(B622,Unsur!$E$6:$F$21,2,0))*E622)/100,2),"")</f>
        <v/>
      </c>
      <c r="H622" s="46" t="str">
        <f t="shared" si="29"/>
        <v/>
      </c>
      <c r="I622" s="47" t="str">
        <f t="shared" si="30"/>
        <v/>
      </c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  <c r="AI622" s="48"/>
      <c r="AJ622" s="48"/>
      <c r="AK622" s="48"/>
    </row>
    <row r="623" spans="1:37" s="49" customFormat="1" ht="15.75" hidden="1" thickBot="1" x14ac:dyDescent="0.3">
      <c r="A623" s="50" t="str">
        <f t="shared" si="31"/>
        <v/>
      </c>
      <c r="B623" s="44" t="str">
        <f>IFERROR(VLOOKUP(CONCATENATE(Ödeme!$K$2,Bordro!A623),Veri!$A:$H,6,0),"")</f>
        <v/>
      </c>
      <c r="C623" s="44" t="str">
        <f>IFERROR(VLOOKUP(CONCATENATE(Ödeme!$K$2,Bordro!A623),Veri!$A:$H,7,0),"")</f>
        <v/>
      </c>
      <c r="D623" s="45" t="str">
        <f>IFERROR(VLOOKUP(CONCATENATE(Ödeme!$K$2,Bordro!A623),Veri!$A:$H,5,0),"")</f>
        <v/>
      </c>
      <c r="E623" s="55" t="str">
        <f>IFERROR(ROUND(VLOOKUP(CONCATENATE(Ödeme!$K$2,Bordro!A623),Veri!$A:$H,8,0),2),"")</f>
        <v/>
      </c>
      <c r="F623" s="45" t="str">
        <f>IFERROR(VLOOKUP(C623,Akademisyen!$C:$D,2,0),"")</f>
        <v/>
      </c>
      <c r="G623" s="46" t="str">
        <f>IFERROR(ROUND((((9500*VLOOKUP(Ödeme!$K$2,Unsur!$B$6:$C$21,2,0))*VLOOKUP(B623,Unsur!$E$6:$F$21,2,0))*E623)/100,2),"")</f>
        <v/>
      </c>
      <c r="H623" s="46" t="str">
        <f t="shared" si="29"/>
        <v/>
      </c>
      <c r="I623" s="47" t="str">
        <f t="shared" si="30"/>
        <v/>
      </c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8"/>
    </row>
    <row r="624" spans="1:37" s="49" customFormat="1" ht="15.75" hidden="1" thickBot="1" x14ac:dyDescent="0.3">
      <c r="A624" s="50" t="str">
        <f t="shared" si="31"/>
        <v/>
      </c>
      <c r="B624" s="44" t="str">
        <f>IFERROR(VLOOKUP(CONCATENATE(Ödeme!$K$2,Bordro!A624),Veri!$A:$H,6,0),"")</f>
        <v/>
      </c>
      <c r="C624" s="44" t="str">
        <f>IFERROR(VLOOKUP(CONCATENATE(Ödeme!$K$2,Bordro!A624),Veri!$A:$H,7,0),"")</f>
        <v/>
      </c>
      <c r="D624" s="45" t="str">
        <f>IFERROR(VLOOKUP(CONCATENATE(Ödeme!$K$2,Bordro!A624),Veri!$A:$H,5,0),"")</f>
        <v/>
      </c>
      <c r="E624" s="55" t="str">
        <f>IFERROR(ROUND(VLOOKUP(CONCATENATE(Ödeme!$K$2,Bordro!A624),Veri!$A:$H,8,0),2),"")</f>
        <v/>
      </c>
      <c r="F624" s="45" t="str">
        <f>IFERROR(VLOOKUP(C624,Akademisyen!$C:$D,2,0),"")</f>
        <v/>
      </c>
      <c r="G624" s="46" t="str">
        <f>IFERROR(ROUND((((9500*VLOOKUP(Ödeme!$K$2,Unsur!$B$6:$C$21,2,0))*VLOOKUP(B624,Unsur!$E$6:$F$21,2,0))*E624)/100,2),"")</f>
        <v/>
      </c>
      <c r="H624" s="46" t="str">
        <f t="shared" si="29"/>
        <v/>
      </c>
      <c r="I624" s="47" t="str">
        <f t="shared" si="30"/>
        <v/>
      </c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8"/>
    </row>
    <row r="625" spans="1:37" s="49" customFormat="1" ht="15.75" hidden="1" thickBot="1" x14ac:dyDescent="0.3">
      <c r="A625" s="50" t="str">
        <f t="shared" si="31"/>
        <v/>
      </c>
      <c r="B625" s="44" t="str">
        <f>IFERROR(VLOOKUP(CONCATENATE(Ödeme!$K$2,Bordro!A625),Veri!$A:$H,6,0),"")</f>
        <v/>
      </c>
      <c r="C625" s="44" t="str">
        <f>IFERROR(VLOOKUP(CONCATENATE(Ödeme!$K$2,Bordro!A625),Veri!$A:$H,7,0),"")</f>
        <v/>
      </c>
      <c r="D625" s="45" t="str">
        <f>IFERROR(VLOOKUP(CONCATENATE(Ödeme!$K$2,Bordro!A625),Veri!$A:$H,5,0),"")</f>
        <v/>
      </c>
      <c r="E625" s="55" t="str">
        <f>IFERROR(ROUND(VLOOKUP(CONCATENATE(Ödeme!$K$2,Bordro!A625),Veri!$A:$H,8,0),2),"")</f>
        <v/>
      </c>
      <c r="F625" s="45" t="str">
        <f>IFERROR(VLOOKUP(C625,Akademisyen!$C:$D,2,0),"")</f>
        <v/>
      </c>
      <c r="G625" s="46" t="str">
        <f>IFERROR(ROUND((((9500*VLOOKUP(Ödeme!$K$2,Unsur!$B$6:$C$21,2,0))*VLOOKUP(B625,Unsur!$E$6:$F$21,2,0))*E625)/100,2),"")</f>
        <v/>
      </c>
      <c r="H625" s="46" t="str">
        <f t="shared" si="29"/>
        <v/>
      </c>
      <c r="I625" s="47" t="str">
        <f t="shared" si="30"/>
        <v/>
      </c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  <c r="AI625" s="48"/>
      <c r="AJ625" s="48"/>
      <c r="AK625" s="48"/>
    </row>
    <row r="626" spans="1:37" s="49" customFormat="1" ht="15.75" hidden="1" thickBot="1" x14ac:dyDescent="0.3">
      <c r="A626" s="50" t="str">
        <f t="shared" si="31"/>
        <v/>
      </c>
      <c r="B626" s="44" t="str">
        <f>IFERROR(VLOOKUP(CONCATENATE(Ödeme!$K$2,Bordro!A626),Veri!$A:$H,6,0),"")</f>
        <v/>
      </c>
      <c r="C626" s="44" t="str">
        <f>IFERROR(VLOOKUP(CONCATENATE(Ödeme!$K$2,Bordro!A626),Veri!$A:$H,7,0),"")</f>
        <v/>
      </c>
      <c r="D626" s="45" t="str">
        <f>IFERROR(VLOOKUP(CONCATENATE(Ödeme!$K$2,Bordro!A626),Veri!$A:$H,5,0),"")</f>
        <v/>
      </c>
      <c r="E626" s="55" t="str">
        <f>IFERROR(ROUND(VLOOKUP(CONCATENATE(Ödeme!$K$2,Bordro!A626),Veri!$A:$H,8,0),2),"")</f>
        <v/>
      </c>
      <c r="F626" s="45" t="str">
        <f>IFERROR(VLOOKUP(C626,Akademisyen!$C:$D,2,0),"")</f>
        <v/>
      </c>
      <c r="G626" s="46" t="str">
        <f>IFERROR(ROUND((((9500*VLOOKUP(Ödeme!$K$2,Unsur!$B$6:$C$21,2,0))*VLOOKUP(B626,Unsur!$E$6:$F$21,2,0))*E626)/100,2),"")</f>
        <v/>
      </c>
      <c r="H626" s="46" t="str">
        <f t="shared" si="29"/>
        <v/>
      </c>
      <c r="I626" s="47" t="str">
        <f t="shared" si="30"/>
        <v/>
      </c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  <c r="AG626" s="48"/>
      <c r="AH626" s="48"/>
      <c r="AI626" s="48"/>
      <c r="AJ626" s="48"/>
      <c r="AK626" s="48"/>
    </row>
    <row r="627" spans="1:37" s="49" customFormat="1" ht="15.75" hidden="1" thickBot="1" x14ac:dyDescent="0.3">
      <c r="A627" s="50" t="str">
        <f t="shared" si="31"/>
        <v/>
      </c>
      <c r="B627" s="44" t="str">
        <f>IFERROR(VLOOKUP(CONCATENATE(Ödeme!$K$2,Bordro!A627),Veri!$A:$H,6,0),"")</f>
        <v/>
      </c>
      <c r="C627" s="44" t="str">
        <f>IFERROR(VLOOKUP(CONCATENATE(Ödeme!$K$2,Bordro!A627),Veri!$A:$H,7,0),"")</f>
        <v/>
      </c>
      <c r="D627" s="45" t="str">
        <f>IFERROR(VLOOKUP(CONCATENATE(Ödeme!$K$2,Bordro!A627),Veri!$A:$H,5,0),"")</f>
        <v/>
      </c>
      <c r="E627" s="55" t="str">
        <f>IFERROR(ROUND(VLOOKUP(CONCATENATE(Ödeme!$K$2,Bordro!A627),Veri!$A:$H,8,0),2),"")</f>
        <v/>
      </c>
      <c r="F627" s="45" t="str">
        <f>IFERROR(VLOOKUP(C627,Akademisyen!$C:$D,2,0),"")</f>
        <v/>
      </c>
      <c r="G627" s="46" t="str">
        <f>IFERROR(ROUND((((9500*VLOOKUP(Ödeme!$K$2,Unsur!$B$6:$C$21,2,0))*VLOOKUP(B627,Unsur!$E$6:$F$21,2,0))*E627)/100,2),"")</f>
        <v/>
      </c>
      <c r="H627" s="46" t="str">
        <f t="shared" si="29"/>
        <v/>
      </c>
      <c r="I627" s="47" t="str">
        <f t="shared" si="30"/>
        <v/>
      </c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8"/>
      <c r="AI627" s="48"/>
      <c r="AJ627" s="48"/>
      <c r="AK627" s="48"/>
    </row>
    <row r="628" spans="1:37" s="49" customFormat="1" ht="15.75" hidden="1" thickBot="1" x14ac:dyDescent="0.3">
      <c r="A628" s="50" t="str">
        <f t="shared" si="31"/>
        <v/>
      </c>
      <c r="B628" s="44" t="str">
        <f>IFERROR(VLOOKUP(CONCATENATE(Ödeme!$K$2,Bordro!A628),Veri!$A:$H,6,0),"")</f>
        <v/>
      </c>
      <c r="C628" s="44" t="str">
        <f>IFERROR(VLOOKUP(CONCATENATE(Ödeme!$K$2,Bordro!A628),Veri!$A:$H,7,0),"")</f>
        <v/>
      </c>
      <c r="D628" s="45" t="str">
        <f>IFERROR(VLOOKUP(CONCATENATE(Ödeme!$K$2,Bordro!A628),Veri!$A:$H,5,0),"")</f>
        <v/>
      </c>
      <c r="E628" s="55" t="str">
        <f>IFERROR(ROUND(VLOOKUP(CONCATENATE(Ödeme!$K$2,Bordro!A628),Veri!$A:$H,8,0),2),"")</f>
        <v/>
      </c>
      <c r="F628" s="45" t="str">
        <f>IFERROR(VLOOKUP(C628,Akademisyen!$C:$D,2,0),"")</f>
        <v/>
      </c>
      <c r="G628" s="46" t="str">
        <f>IFERROR(ROUND((((9500*VLOOKUP(Ödeme!$K$2,Unsur!$B$6:$C$21,2,0))*VLOOKUP(B628,Unsur!$E$6:$F$21,2,0))*E628)/100,2),"")</f>
        <v/>
      </c>
      <c r="H628" s="46" t="str">
        <f t="shared" si="29"/>
        <v/>
      </c>
      <c r="I628" s="47" t="str">
        <f t="shared" si="30"/>
        <v/>
      </c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  <c r="AG628" s="48"/>
      <c r="AH628" s="48"/>
      <c r="AI628" s="48"/>
      <c r="AJ628" s="48"/>
      <c r="AK628" s="48"/>
    </row>
    <row r="629" spans="1:37" s="49" customFormat="1" ht="15.75" hidden="1" thickBot="1" x14ac:dyDescent="0.3">
      <c r="A629" s="50" t="str">
        <f t="shared" si="31"/>
        <v/>
      </c>
      <c r="B629" s="44" t="str">
        <f>IFERROR(VLOOKUP(CONCATENATE(Ödeme!$K$2,Bordro!A629),Veri!$A:$H,6,0),"")</f>
        <v/>
      </c>
      <c r="C629" s="44" t="str">
        <f>IFERROR(VLOOKUP(CONCATENATE(Ödeme!$K$2,Bordro!A629),Veri!$A:$H,7,0),"")</f>
        <v/>
      </c>
      <c r="D629" s="45" t="str">
        <f>IFERROR(VLOOKUP(CONCATENATE(Ödeme!$K$2,Bordro!A629),Veri!$A:$H,5,0),"")</f>
        <v/>
      </c>
      <c r="E629" s="55" t="str">
        <f>IFERROR(ROUND(VLOOKUP(CONCATENATE(Ödeme!$K$2,Bordro!A629),Veri!$A:$H,8,0),2),"")</f>
        <v/>
      </c>
      <c r="F629" s="45" t="str">
        <f>IFERROR(VLOOKUP(C629,Akademisyen!$C:$D,2,0),"")</f>
        <v/>
      </c>
      <c r="G629" s="46" t="str">
        <f>IFERROR(ROUND((((9500*VLOOKUP(Ödeme!$K$2,Unsur!$B$6:$C$21,2,0))*VLOOKUP(B629,Unsur!$E$6:$F$21,2,0))*E629)/100,2),"")</f>
        <v/>
      </c>
      <c r="H629" s="46" t="str">
        <f t="shared" si="29"/>
        <v/>
      </c>
      <c r="I629" s="47" t="str">
        <f t="shared" si="30"/>
        <v/>
      </c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8"/>
      <c r="AK629" s="48"/>
    </row>
    <row r="630" spans="1:37" s="49" customFormat="1" ht="15.75" hidden="1" thickBot="1" x14ac:dyDescent="0.3">
      <c r="A630" s="50" t="str">
        <f t="shared" si="31"/>
        <v/>
      </c>
      <c r="B630" s="44" t="str">
        <f>IFERROR(VLOOKUP(CONCATENATE(Ödeme!$K$2,Bordro!A630),Veri!$A:$H,6,0),"")</f>
        <v/>
      </c>
      <c r="C630" s="44" t="str">
        <f>IFERROR(VLOOKUP(CONCATENATE(Ödeme!$K$2,Bordro!A630),Veri!$A:$H,7,0),"")</f>
        <v/>
      </c>
      <c r="D630" s="45" t="str">
        <f>IFERROR(VLOOKUP(CONCATENATE(Ödeme!$K$2,Bordro!A630),Veri!$A:$H,5,0),"")</f>
        <v/>
      </c>
      <c r="E630" s="55" t="str">
        <f>IFERROR(ROUND(VLOOKUP(CONCATENATE(Ödeme!$K$2,Bordro!A630),Veri!$A:$H,8,0),2),"")</f>
        <v/>
      </c>
      <c r="F630" s="45" t="str">
        <f>IFERROR(VLOOKUP(C630,Akademisyen!$C:$D,2,0),"")</f>
        <v/>
      </c>
      <c r="G630" s="46" t="str">
        <f>IFERROR(ROUND((((9500*VLOOKUP(Ödeme!$K$2,Unsur!$B$6:$C$21,2,0))*VLOOKUP(B630,Unsur!$E$6:$F$21,2,0))*E630)/100,2),"")</f>
        <v/>
      </c>
      <c r="H630" s="46" t="str">
        <f t="shared" si="29"/>
        <v/>
      </c>
      <c r="I630" s="47" t="str">
        <f t="shared" si="30"/>
        <v/>
      </c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8"/>
      <c r="AK630" s="48"/>
    </row>
    <row r="631" spans="1:37" s="49" customFormat="1" ht="15.75" hidden="1" thickBot="1" x14ac:dyDescent="0.3">
      <c r="A631" s="50" t="str">
        <f t="shared" si="31"/>
        <v/>
      </c>
      <c r="B631" s="44" t="str">
        <f>IFERROR(VLOOKUP(CONCATENATE(Ödeme!$K$2,Bordro!A631),Veri!$A:$H,6,0),"")</f>
        <v/>
      </c>
      <c r="C631" s="44" t="str">
        <f>IFERROR(VLOOKUP(CONCATENATE(Ödeme!$K$2,Bordro!A631),Veri!$A:$H,7,0),"")</f>
        <v/>
      </c>
      <c r="D631" s="45" t="str">
        <f>IFERROR(VLOOKUP(CONCATENATE(Ödeme!$K$2,Bordro!A631),Veri!$A:$H,5,0),"")</f>
        <v/>
      </c>
      <c r="E631" s="55" t="str">
        <f>IFERROR(ROUND(VLOOKUP(CONCATENATE(Ödeme!$K$2,Bordro!A631),Veri!$A:$H,8,0),2),"")</f>
        <v/>
      </c>
      <c r="F631" s="45" t="str">
        <f>IFERROR(VLOOKUP(C631,Akademisyen!$C:$D,2,0),"")</f>
        <v/>
      </c>
      <c r="G631" s="46" t="str">
        <f>IFERROR(ROUND((((9500*VLOOKUP(Ödeme!$K$2,Unsur!$B$6:$C$21,2,0))*VLOOKUP(B631,Unsur!$E$6:$F$21,2,0))*E631)/100,2),"")</f>
        <v/>
      </c>
      <c r="H631" s="46" t="str">
        <f t="shared" si="29"/>
        <v/>
      </c>
      <c r="I631" s="47" t="str">
        <f t="shared" si="30"/>
        <v/>
      </c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  <c r="AI631" s="48"/>
      <c r="AJ631" s="48"/>
      <c r="AK631" s="48"/>
    </row>
    <row r="632" spans="1:37" s="49" customFormat="1" ht="15.75" hidden="1" thickBot="1" x14ac:dyDescent="0.3">
      <c r="A632" s="50" t="str">
        <f t="shared" si="31"/>
        <v/>
      </c>
      <c r="B632" s="44" t="str">
        <f>IFERROR(VLOOKUP(CONCATENATE(Ödeme!$K$2,Bordro!A632),Veri!$A:$H,6,0),"")</f>
        <v/>
      </c>
      <c r="C632" s="44" t="str">
        <f>IFERROR(VLOOKUP(CONCATENATE(Ödeme!$K$2,Bordro!A632),Veri!$A:$H,7,0),"")</f>
        <v/>
      </c>
      <c r="D632" s="45" t="str">
        <f>IFERROR(VLOOKUP(CONCATENATE(Ödeme!$K$2,Bordro!A632),Veri!$A:$H,5,0),"")</f>
        <v/>
      </c>
      <c r="E632" s="55" t="str">
        <f>IFERROR(ROUND(VLOOKUP(CONCATENATE(Ödeme!$K$2,Bordro!A632),Veri!$A:$H,8,0),2),"")</f>
        <v/>
      </c>
      <c r="F632" s="45" t="str">
        <f>IFERROR(VLOOKUP(C632,Akademisyen!$C:$D,2,0),"")</f>
        <v/>
      </c>
      <c r="G632" s="46" t="str">
        <f>IFERROR(ROUND((((9500*VLOOKUP(Ödeme!$K$2,Unsur!$B$6:$C$21,2,0))*VLOOKUP(B632,Unsur!$E$6:$F$21,2,0))*E632)/100,2),"")</f>
        <v/>
      </c>
      <c r="H632" s="46" t="str">
        <f t="shared" si="29"/>
        <v/>
      </c>
      <c r="I632" s="47" t="str">
        <f t="shared" si="30"/>
        <v/>
      </c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  <c r="AI632" s="48"/>
      <c r="AJ632" s="48"/>
      <c r="AK632" s="48"/>
    </row>
    <row r="633" spans="1:37" s="49" customFormat="1" ht="15.75" hidden="1" thickBot="1" x14ac:dyDescent="0.3">
      <c r="A633" s="50" t="str">
        <f t="shared" si="31"/>
        <v/>
      </c>
      <c r="B633" s="44" t="str">
        <f>IFERROR(VLOOKUP(CONCATENATE(Ödeme!$K$2,Bordro!A633),Veri!$A:$H,6,0),"")</f>
        <v/>
      </c>
      <c r="C633" s="44" t="str">
        <f>IFERROR(VLOOKUP(CONCATENATE(Ödeme!$K$2,Bordro!A633),Veri!$A:$H,7,0),"")</f>
        <v/>
      </c>
      <c r="D633" s="45" t="str">
        <f>IFERROR(VLOOKUP(CONCATENATE(Ödeme!$K$2,Bordro!A633),Veri!$A:$H,5,0),"")</f>
        <v/>
      </c>
      <c r="E633" s="55" t="str">
        <f>IFERROR(ROUND(VLOOKUP(CONCATENATE(Ödeme!$K$2,Bordro!A633),Veri!$A:$H,8,0),2),"")</f>
        <v/>
      </c>
      <c r="F633" s="45" t="str">
        <f>IFERROR(VLOOKUP(C633,Akademisyen!$C:$D,2,0),"")</f>
        <v/>
      </c>
      <c r="G633" s="46" t="str">
        <f>IFERROR(ROUND((((9500*VLOOKUP(Ödeme!$K$2,Unsur!$B$6:$C$21,2,0))*VLOOKUP(B633,Unsur!$E$6:$F$21,2,0))*E633)/100,2),"")</f>
        <v/>
      </c>
      <c r="H633" s="46" t="str">
        <f t="shared" si="29"/>
        <v/>
      </c>
      <c r="I633" s="47" t="str">
        <f t="shared" si="30"/>
        <v/>
      </c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  <c r="AI633" s="48"/>
      <c r="AJ633" s="48"/>
      <c r="AK633" s="48"/>
    </row>
    <row r="634" spans="1:37" s="49" customFormat="1" ht="15.75" hidden="1" thickBot="1" x14ac:dyDescent="0.3">
      <c r="A634" s="50" t="str">
        <f t="shared" si="31"/>
        <v/>
      </c>
      <c r="B634" s="44" t="str">
        <f>IFERROR(VLOOKUP(CONCATENATE(Ödeme!$K$2,Bordro!A634),Veri!$A:$H,6,0),"")</f>
        <v/>
      </c>
      <c r="C634" s="44" t="str">
        <f>IFERROR(VLOOKUP(CONCATENATE(Ödeme!$K$2,Bordro!A634),Veri!$A:$H,7,0),"")</f>
        <v/>
      </c>
      <c r="D634" s="45" t="str">
        <f>IFERROR(VLOOKUP(CONCATENATE(Ödeme!$K$2,Bordro!A634),Veri!$A:$H,5,0),"")</f>
        <v/>
      </c>
      <c r="E634" s="55" t="str">
        <f>IFERROR(ROUND(VLOOKUP(CONCATENATE(Ödeme!$K$2,Bordro!A634),Veri!$A:$H,8,0),2),"")</f>
        <v/>
      </c>
      <c r="F634" s="45" t="str">
        <f>IFERROR(VLOOKUP(C634,Akademisyen!$C:$D,2,0),"")</f>
        <v/>
      </c>
      <c r="G634" s="46" t="str">
        <f>IFERROR(ROUND((((9500*VLOOKUP(Ödeme!$K$2,Unsur!$B$6:$C$21,2,0))*VLOOKUP(B634,Unsur!$E$6:$F$21,2,0))*E634)/100,2),"")</f>
        <v/>
      </c>
      <c r="H634" s="46" t="str">
        <f t="shared" si="29"/>
        <v/>
      </c>
      <c r="I634" s="47" t="str">
        <f t="shared" si="30"/>
        <v/>
      </c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  <c r="AI634" s="48"/>
      <c r="AJ634" s="48"/>
      <c r="AK634" s="48"/>
    </row>
    <row r="635" spans="1:37" s="49" customFormat="1" ht="15.75" hidden="1" thickBot="1" x14ac:dyDescent="0.3">
      <c r="A635" s="50" t="str">
        <f t="shared" si="31"/>
        <v/>
      </c>
      <c r="B635" s="44" t="str">
        <f>IFERROR(VLOOKUP(CONCATENATE(Ödeme!$K$2,Bordro!A635),Veri!$A:$H,6,0),"")</f>
        <v/>
      </c>
      <c r="C635" s="44" t="str">
        <f>IFERROR(VLOOKUP(CONCATENATE(Ödeme!$K$2,Bordro!A635),Veri!$A:$H,7,0),"")</f>
        <v/>
      </c>
      <c r="D635" s="45" t="str">
        <f>IFERROR(VLOOKUP(CONCATENATE(Ödeme!$K$2,Bordro!A635),Veri!$A:$H,5,0),"")</f>
        <v/>
      </c>
      <c r="E635" s="55" t="str">
        <f>IFERROR(ROUND(VLOOKUP(CONCATENATE(Ödeme!$K$2,Bordro!A635),Veri!$A:$H,8,0),2),"")</f>
        <v/>
      </c>
      <c r="F635" s="45" t="str">
        <f>IFERROR(VLOOKUP(C635,Akademisyen!$C:$D,2,0),"")</f>
        <v/>
      </c>
      <c r="G635" s="46" t="str">
        <f>IFERROR(ROUND((((9500*VLOOKUP(Ödeme!$K$2,Unsur!$B$6:$C$21,2,0))*VLOOKUP(B635,Unsur!$E$6:$F$21,2,0))*E635)/100,2),"")</f>
        <v/>
      </c>
      <c r="H635" s="46" t="str">
        <f t="shared" si="29"/>
        <v/>
      </c>
      <c r="I635" s="47" t="str">
        <f t="shared" si="30"/>
        <v/>
      </c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8"/>
      <c r="AK635" s="48"/>
    </row>
    <row r="636" spans="1:37" s="49" customFormat="1" ht="15.75" hidden="1" thickBot="1" x14ac:dyDescent="0.3">
      <c r="A636" s="50" t="str">
        <f t="shared" si="31"/>
        <v/>
      </c>
      <c r="B636" s="44" t="str">
        <f>IFERROR(VLOOKUP(CONCATENATE(Ödeme!$K$2,Bordro!A636),Veri!$A:$H,6,0),"")</f>
        <v/>
      </c>
      <c r="C636" s="44" t="str">
        <f>IFERROR(VLOOKUP(CONCATENATE(Ödeme!$K$2,Bordro!A636),Veri!$A:$H,7,0),"")</f>
        <v/>
      </c>
      <c r="D636" s="45" t="str">
        <f>IFERROR(VLOOKUP(CONCATENATE(Ödeme!$K$2,Bordro!A636),Veri!$A:$H,5,0),"")</f>
        <v/>
      </c>
      <c r="E636" s="55" t="str">
        <f>IFERROR(ROUND(VLOOKUP(CONCATENATE(Ödeme!$K$2,Bordro!A636),Veri!$A:$H,8,0),2),"")</f>
        <v/>
      </c>
      <c r="F636" s="45" t="str">
        <f>IFERROR(VLOOKUP(C636,Akademisyen!$C:$D,2,0),"")</f>
        <v/>
      </c>
      <c r="G636" s="46" t="str">
        <f>IFERROR(ROUND((((9500*VLOOKUP(Ödeme!$K$2,Unsur!$B$6:$C$21,2,0))*VLOOKUP(B636,Unsur!$E$6:$F$21,2,0))*E636)/100,2),"")</f>
        <v/>
      </c>
      <c r="H636" s="46" t="str">
        <f t="shared" si="29"/>
        <v/>
      </c>
      <c r="I636" s="47" t="str">
        <f t="shared" si="30"/>
        <v/>
      </c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8"/>
      <c r="AK636" s="48"/>
    </row>
    <row r="637" spans="1:37" s="49" customFormat="1" ht="15.75" hidden="1" thickBot="1" x14ac:dyDescent="0.3">
      <c r="A637" s="50" t="str">
        <f t="shared" si="31"/>
        <v/>
      </c>
      <c r="B637" s="44" t="str">
        <f>IFERROR(VLOOKUP(CONCATENATE(Ödeme!$K$2,Bordro!A637),Veri!$A:$H,6,0),"")</f>
        <v/>
      </c>
      <c r="C637" s="44" t="str">
        <f>IFERROR(VLOOKUP(CONCATENATE(Ödeme!$K$2,Bordro!A637),Veri!$A:$H,7,0),"")</f>
        <v/>
      </c>
      <c r="D637" s="45" t="str">
        <f>IFERROR(VLOOKUP(CONCATENATE(Ödeme!$K$2,Bordro!A637),Veri!$A:$H,5,0),"")</f>
        <v/>
      </c>
      <c r="E637" s="55" t="str">
        <f>IFERROR(ROUND(VLOOKUP(CONCATENATE(Ödeme!$K$2,Bordro!A637),Veri!$A:$H,8,0),2),"")</f>
        <v/>
      </c>
      <c r="F637" s="45" t="str">
        <f>IFERROR(VLOOKUP(C637,Akademisyen!$C:$D,2,0),"")</f>
        <v/>
      </c>
      <c r="G637" s="46" t="str">
        <f>IFERROR(ROUND((((9500*VLOOKUP(Ödeme!$K$2,Unsur!$B$6:$C$21,2,0))*VLOOKUP(B637,Unsur!$E$6:$F$21,2,0))*E637)/100,2),"")</f>
        <v/>
      </c>
      <c r="H637" s="46" t="str">
        <f t="shared" si="29"/>
        <v/>
      </c>
      <c r="I637" s="47" t="str">
        <f t="shared" si="30"/>
        <v/>
      </c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48"/>
      <c r="AI637" s="48"/>
      <c r="AJ637" s="48"/>
      <c r="AK637" s="48"/>
    </row>
    <row r="638" spans="1:37" s="49" customFormat="1" ht="15.75" hidden="1" thickBot="1" x14ac:dyDescent="0.3">
      <c r="A638" s="50" t="str">
        <f t="shared" si="31"/>
        <v/>
      </c>
      <c r="B638" s="44" t="str">
        <f>IFERROR(VLOOKUP(CONCATENATE(Ödeme!$K$2,Bordro!A638),Veri!$A:$H,6,0),"")</f>
        <v/>
      </c>
      <c r="C638" s="44" t="str">
        <f>IFERROR(VLOOKUP(CONCATENATE(Ödeme!$K$2,Bordro!A638),Veri!$A:$H,7,0),"")</f>
        <v/>
      </c>
      <c r="D638" s="45" t="str">
        <f>IFERROR(VLOOKUP(CONCATENATE(Ödeme!$K$2,Bordro!A638),Veri!$A:$H,5,0),"")</f>
        <v/>
      </c>
      <c r="E638" s="55" t="str">
        <f>IFERROR(ROUND(VLOOKUP(CONCATENATE(Ödeme!$K$2,Bordro!A638),Veri!$A:$H,8,0),2),"")</f>
        <v/>
      </c>
      <c r="F638" s="45" t="str">
        <f>IFERROR(VLOOKUP(C638,Akademisyen!$C:$D,2,0),"")</f>
        <v/>
      </c>
      <c r="G638" s="46" t="str">
        <f>IFERROR(ROUND((((9500*VLOOKUP(Ödeme!$K$2,Unsur!$B$6:$C$21,2,0))*VLOOKUP(B638,Unsur!$E$6:$F$21,2,0))*E638)/100,2),"")</f>
        <v/>
      </c>
      <c r="H638" s="46" t="str">
        <f t="shared" si="29"/>
        <v/>
      </c>
      <c r="I638" s="47" t="str">
        <f t="shared" si="30"/>
        <v/>
      </c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  <c r="AG638" s="48"/>
      <c r="AH638" s="48"/>
      <c r="AI638" s="48"/>
      <c r="AJ638" s="48"/>
      <c r="AK638" s="48"/>
    </row>
    <row r="639" spans="1:37" s="49" customFormat="1" ht="15.75" hidden="1" thickBot="1" x14ac:dyDescent="0.3">
      <c r="A639" s="50" t="str">
        <f t="shared" si="31"/>
        <v/>
      </c>
      <c r="B639" s="44" t="str">
        <f>IFERROR(VLOOKUP(CONCATENATE(Ödeme!$K$2,Bordro!A639),Veri!$A:$H,6,0),"")</f>
        <v/>
      </c>
      <c r="C639" s="44" t="str">
        <f>IFERROR(VLOOKUP(CONCATENATE(Ödeme!$K$2,Bordro!A639),Veri!$A:$H,7,0),"")</f>
        <v/>
      </c>
      <c r="D639" s="45" t="str">
        <f>IFERROR(VLOOKUP(CONCATENATE(Ödeme!$K$2,Bordro!A639),Veri!$A:$H,5,0),"")</f>
        <v/>
      </c>
      <c r="E639" s="55" t="str">
        <f>IFERROR(ROUND(VLOOKUP(CONCATENATE(Ödeme!$K$2,Bordro!A639),Veri!$A:$H,8,0),2),"")</f>
        <v/>
      </c>
      <c r="F639" s="45" t="str">
        <f>IFERROR(VLOOKUP(C639,Akademisyen!$C:$D,2,0),"")</f>
        <v/>
      </c>
      <c r="G639" s="46" t="str">
        <f>IFERROR(ROUND((((9500*VLOOKUP(Ödeme!$K$2,Unsur!$B$6:$C$21,2,0))*VLOOKUP(B639,Unsur!$E$6:$F$21,2,0))*E639)/100,2),"")</f>
        <v/>
      </c>
      <c r="H639" s="46" t="str">
        <f t="shared" si="29"/>
        <v/>
      </c>
      <c r="I639" s="47" t="str">
        <f t="shared" si="30"/>
        <v/>
      </c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8"/>
      <c r="AI639" s="48"/>
      <c r="AJ639" s="48"/>
      <c r="AK639" s="48"/>
    </row>
    <row r="640" spans="1:37" s="49" customFormat="1" ht="15.75" hidden="1" thickBot="1" x14ac:dyDescent="0.3">
      <c r="A640" s="50" t="str">
        <f t="shared" si="31"/>
        <v/>
      </c>
      <c r="B640" s="44" t="str">
        <f>IFERROR(VLOOKUP(CONCATENATE(Ödeme!$K$2,Bordro!A640),Veri!$A:$H,6,0),"")</f>
        <v/>
      </c>
      <c r="C640" s="44" t="str">
        <f>IFERROR(VLOOKUP(CONCATENATE(Ödeme!$K$2,Bordro!A640),Veri!$A:$H,7,0),"")</f>
        <v/>
      </c>
      <c r="D640" s="45" t="str">
        <f>IFERROR(VLOOKUP(CONCATENATE(Ödeme!$K$2,Bordro!A640),Veri!$A:$H,5,0),"")</f>
        <v/>
      </c>
      <c r="E640" s="55" t="str">
        <f>IFERROR(ROUND(VLOOKUP(CONCATENATE(Ödeme!$K$2,Bordro!A640),Veri!$A:$H,8,0),2),"")</f>
        <v/>
      </c>
      <c r="F640" s="45" t="str">
        <f>IFERROR(VLOOKUP(C640,Akademisyen!$C:$D,2,0),"")</f>
        <v/>
      </c>
      <c r="G640" s="46" t="str">
        <f>IFERROR(ROUND((((9500*VLOOKUP(Ödeme!$K$2,Unsur!$B$6:$C$21,2,0))*VLOOKUP(B640,Unsur!$E$6:$F$21,2,0))*E640)/100,2),"")</f>
        <v/>
      </c>
      <c r="H640" s="46" t="str">
        <f t="shared" si="29"/>
        <v/>
      </c>
      <c r="I640" s="47" t="str">
        <f t="shared" si="30"/>
        <v/>
      </c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8"/>
      <c r="AH640" s="48"/>
      <c r="AI640" s="48"/>
      <c r="AJ640" s="48"/>
      <c r="AK640" s="48"/>
    </row>
    <row r="641" spans="1:37" s="49" customFormat="1" ht="15.75" hidden="1" thickBot="1" x14ac:dyDescent="0.3">
      <c r="A641" s="50" t="str">
        <f t="shared" si="31"/>
        <v/>
      </c>
      <c r="B641" s="44" t="str">
        <f>IFERROR(VLOOKUP(CONCATENATE(Ödeme!$K$2,Bordro!A641),Veri!$A:$H,6,0),"")</f>
        <v/>
      </c>
      <c r="C641" s="44" t="str">
        <f>IFERROR(VLOOKUP(CONCATENATE(Ödeme!$K$2,Bordro!A641),Veri!$A:$H,7,0),"")</f>
        <v/>
      </c>
      <c r="D641" s="45" t="str">
        <f>IFERROR(VLOOKUP(CONCATENATE(Ödeme!$K$2,Bordro!A641),Veri!$A:$H,5,0),"")</f>
        <v/>
      </c>
      <c r="E641" s="55" t="str">
        <f>IFERROR(ROUND(VLOOKUP(CONCATENATE(Ödeme!$K$2,Bordro!A641),Veri!$A:$H,8,0),2),"")</f>
        <v/>
      </c>
      <c r="F641" s="45" t="str">
        <f>IFERROR(VLOOKUP(C641,Akademisyen!$C:$D,2,0),"")</f>
        <v/>
      </c>
      <c r="G641" s="46" t="str">
        <f>IFERROR(ROUND((((9500*VLOOKUP(Ödeme!$K$2,Unsur!$B$6:$C$21,2,0))*VLOOKUP(B641,Unsur!$E$6:$F$21,2,0))*E641)/100,2),"")</f>
        <v/>
      </c>
      <c r="H641" s="46" t="str">
        <f t="shared" si="29"/>
        <v/>
      </c>
      <c r="I641" s="47" t="str">
        <f t="shared" si="30"/>
        <v/>
      </c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8"/>
      <c r="AK641" s="48"/>
    </row>
    <row r="642" spans="1:37" s="49" customFormat="1" ht="15.75" hidden="1" thickBot="1" x14ac:dyDescent="0.3">
      <c r="A642" s="50" t="str">
        <f t="shared" si="31"/>
        <v/>
      </c>
      <c r="B642" s="44" t="str">
        <f>IFERROR(VLOOKUP(CONCATENATE(Ödeme!$K$2,Bordro!A642),Veri!$A:$H,6,0),"")</f>
        <v/>
      </c>
      <c r="C642" s="44" t="str">
        <f>IFERROR(VLOOKUP(CONCATENATE(Ödeme!$K$2,Bordro!A642),Veri!$A:$H,7,0),"")</f>
        <v/>
      </c>
      <c r="D642" s="45" t="str">
        <f>IFERROR(VLOOKUP(CONCATENATE(Ödeme!$K$2,Bordro!A642),Veri!$A:$H,5,0),"")</f>
        <v/>
      </c>
      <c r="E642" s="55" t="str">
        <f>IFERROR(ROUND(VLOOKUP(CONCATENATE(Ödeme!$K$2,Bordro!A642),Veri!$A:$H,8,0),2),"")</f>
        <v/>
      </c>
      <c r="F642" s="45" t="str">
        <f>IFERROR(VLOOKUP(C642,Akademisyen!$C:$D,2,0),"")</f>
        <v/>
      </c>
      <c r="G642" s="46" t="str">
        <f>IFERROR(ROUND((((9500*VLOOKUP(Ödeme!$K$2,Unsur!$B$6:$C$21,2,0))*VLOOKUP(B642,Unsur!$E$6:$F$21,2,0))*E642)/100,2),"")</f>
        <v/>
      </c>
      <c r="H642" s="46" t="str">
        <f t="shared" si="29"/>
        <v/>
      </c>
      <c r="I642" s="47" t="str">
        <f t="shared" si="30"/>
        <v/>
      </c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8"/>
      <c r="AK642" s="48"/>
    </row>
    <row r="643" spans="1:37" s="49" customFormat="1" ht="15.75" hidden="1" thickBot="1" x14ac:dyDescent="0.3">
      <c r="A643" s="50" t="str">
        <f t="shared" si="31"/>
        <v/>
      </c>
      <c r="B643" s="44" t="str">
        <f>IFERROR(VLOOKUP(CONCATENATE(Ödeme!$K$2,Bordro!A643),Veri!$A:$H,6,0),"")</f>
        <v/>
      </c>
      <c r="C643" s="44" t="str">
        <f>IFERROR(VLOOKUP(CONCATENATE(Ödeme!$K$2,Bordro!A643),Veri!$A:$H,7,0),"")</f>
        <v/>
      </c>
      <c r="D643" s="45" t="str">
        <f>IFERROR(VLOOKUP(CONCATENATE(Ödeme!$K$2,Bordro!A643),Veri!$A:$H,5,0),"")</f>
        <v/>
      </c>
      <c r="E643" s="55" t="str">
        <f>IFERROR(ROUND(VLOOKUP(CONCATENATE(Ödeme!$K$2,Bordro!A643),Veri!$A:$H,8,0),2),"")</f>
        <v/>
      </c>
      <c r="F643" s="45" t="str">
        <f>IFERROR(VLOOKUP(C643,Akademisyen!$C:$D,2,0),"")</f>
        <v/>
      </c>
      <c r="G643" s="46" t="str">
        <f>IFERROR(ROUND((((9500*VLOOKUP(Ödeme!$K$2,Unsur!$B$6:$C$21,2,0))*VLOOKUP(B643,Unsur!$E$6:$F$21,2,0))*E643)/100,2),"")</f>
        <v/>
      </c>
      <c r="H643" s="46" t="str">
        <f t="shared" si="29"/>
        <v/>
      </c>
      <c r="I643" s="47" t="str">
        <f t="shared" si="30"/>
        <v/>
      </c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  <c r="AG643" s="48"/>
      <c r="AH643" s="48"/>
      <c r="AI643" s="48"/>
      <c r="AJ643" s="48"/>
      <c r="AK643" s="48"/>
    </row>
    <row r="644" spans="1:37" s="49" customFormat="1" ht="15.75" hidden="1" thickBot="1" x14ac:dyDescent="0.3">
      <c r="A644" s="50" t="str">
        <f t="shared" si="31"/>
        <v/>
      </c>
      <c r="B644" s="44" t="str">
        <f>IFERROR(VLOOKUP(CONCATENATE(Ödeme!$K$2,Bordro!A644),Veri!$A:$H,6,0),"")</f>
        <v/>
      </c>
      <c r="C644" s="44" t="str">
        <f>IFERROR(VLOOKUP(CONCATENATE(Ödeme!$K$2,Bordro!A644),Veri!$A:$H,7,0),"")</f>
        <v/>
      </c>
      <c r="D644" s="45" t="str">
        <f>IFERROR(VLOOKUP(CONCATENATE(Ödeme!$K$2,Bordro!A644),Veri!$A:$H,5,0),"")</f>
        <v/>
      </c>
      <c r="E644" s="55" t="str">
        <f>IFERROR(ROUND(VLOOKUP(CONCATENATE(Ödeme!$K$2,Bordro!A644),Veri!$A:$H,8,0),2),"")</f>
        <v/>
      </c>
      <c r="F644" s="45" t="str">
        <f>IFERROR(VLOOKUP(C644,Akademisyen!$C:$D,2,0),"")</f>
        <v/>
      </c>
      <c r="G644" s="46" t="str">
        <f>IFERROR(ROUND((((9500*VLOOKUP(Ödeme!$K$2,Unsur!$B$6:$C$21,2,0))*VLOOKUP(B644,Unsur!$E$6:$F$21,2,0))*E644)/100,2),"")</f>
        <v/>
      </c>
      <c r="H644" s="46" t="str">
        <f t="shared" si="29"/>
        <v/>
      </c>
      <c r="I644" s="47" t="str">
        <f t="shared" si="30"/>
        <v/>
      </c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8"/>
      <c r="AI644" s="48"/>
      <c r="AJ644" s="48"/>
      <c r="AK644" s="48"/>
    </row>
    <row r="645" spans="1:37" s="49" customFormat="1" ht="15.75" hidden="1" thickBot="1" x14ac:dyDescent="0.3">
      <c r="A645" s="50" t="str">
        <f t="shared" si="31"/>
        <v/>
      </c>
      <c r="B645" s="44" t="str">
        <f>IFERROR(VLOOKUP(CONCATENATE(Ödeme!$K$2,Bordro!A645),Veri!$A:$H,6,0),"")</f>
        <v/>
      </c>
      <c r="C645" s="44" t="str">
        <f>IFERROR(VLOOKUP(CONCATENATE(Ödeme!$K$2,Bordro!A645),Veri!$A:$H,7,0),"")</f>
        <v/>
      </c>
      <c r="D645" s="45" t="str">
        <f>IFERROR(VLOOKUP(CONCATENATE(Ödeme!$K$2,Bordro!A645),Veri!$A:$H,5,0),"")</f>
        <v/>
      </c>
      <c r="E645" s="55" t="str">
        <f>IFERROR(ROUND(VLOOKUP(CONCATENATE(Ödeme!$K$2,Bordro!A645),Veri!$A:$H,8,0),2),"")</f>
        <v/>
      </c>
      <c r="F645" s="45" t="str">
        <f>IFERROR(VLOOKUP(C645,Akademisyen!$C:$D,2,0),"")</f>
        <v/>
      </c>
      <c r="G645" s="46" t="str">
        <f>IFERROR(ROUND((((9500*VLOOKUP(Ödeme!$K$2,Unsur!$B$6:$C$21,2,0))*VLOOKUP(B645,Unsur!$E$6:$F$21,2,0))*E645)/100,2),"")</f>
        <v/>
      </c>
      <c r="H645" s="46" t="str">
        <f t="shared" ref="H645:H708" si="32">IFERROR(ROUND(G645*0.759/100,2),"")</f>
        <v/>
      </c>
      <c r="I645" s="47" t="str">
        <f t="shared" ref="I645:I708" si="33">IFERROR(G645-H645,"")</f>
        <v/>
      </c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  <c r="AI645" s="48"/>
      <c r="AJ645" s="48"/>
      <c r="AK645" s="48"/>
    </row>
    <row r="646" spans="1:37" s="49" customFormat="1" ht="15.75" hidden="1" thickBot="1" x14ac:dyDescent="0.3">
      <c r="A646" s="50" t="str">
        <f t="shared" si="31"/>
        <v/>
      </c>
      <c r="B646" s="44" t="str">
        <f>IFERROR(VLOOKUP(CONCATENATE(Ödeme!$K$2,Bordro!A646),Veri!$A:$H,6,0),"")</f>
        <v/>
      </c>
      <c r="C646" s="44" t="str">
        <f>IFERROR(VLOOKUP(CONCATENATE(Ödeme!$K$2,Bordro!A646),Veri!$A:$H,7,0),"")</f>
        <v/>
      </c>
      <c r="D646" s="45" t="str">
        <f>IFERROR(VLOOKUP(CONCATENATE(Ödeme!$K$2,Bordro!A646),Veri!$A:$H,5,0),"")</f>
        <v/>
      </c>
      <c r="E646" s="55" t="str">
        <f>IFERROR(ROUND(VLOOKUP(CONCATENATE(Ödeme!$K$2,Bordro!A646),Veri!$A:$H,8,0),2),"")</f>
        <v/>
      </c>
      <c r="F646" s="45" t="str">
        <f>IFERROR(VLOOKUP(C646,Akademisyen!$C:$D,2,0),"")</f>
        <v/>
      </c>
      <c r="G646" s="46" t="str">
        <f>IFERROR(ROUND((((9500*VLOOKUP(Ödeme!$K$2,Unsur!$B$6:$C$21,2,0))*VLOOKUP(B646,Unsur!$E$6:$F$21,2,0))*E646)/100,2),"")</f>
        <v/>
      </c>
      <c r="H646" s="46" t="str">
        <f t="shared" si="32"/>
        <v/>
      </c>
      <c r="I646" s="47" t="str">
        <f t="shared" si="33"/>
        <v/>
      </c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  <c r="AI646" s="48"/>
      <c r="AJ646" s="48"/>
      <c r="AK646" s="48"/>
    </row>
    <row r="647" spans="1:37" s="49" customFormat="1" ht="15.75" hidden="1" thickBot="1" x14ac:dyDescent="0.3">
      <c r="A647" s="50" t="str">
        <f t="shared" si="31"/>
        <v/>
      </c>
      <c r="B647" s="44" t="str">
        <f>IFERROR(VLOOKUP(CONCATENATE(Ödeme!$K$2,Bordro!A647),Veri!$A:$H,6,0),"")</f>
        <v/>
      </c>
      <c r="C647" s="44" t="str">
        <f>IFERROR(VLOOKUP(CONCATENATE(Ödeme!$K$2,Bordro!A647),Veri!$A:$H,7,0),"")</f>
        <v/>
      </c>
      <c r="D647" s="45" t="str">
        <f>IFERROR(VLOOKUP(CONCATENATE(Ödeme!$K$2,Bordro!A647),Veri!$A:$H,5,0),"")</f>
        <v/>
      </c>
      <c r="E647" s="55" t="str">
        <f>IFERROR(ROUND(VLOOKUP(CONCATENATE(Ödeme!$K$2,Bordro!A647),Veri!$A:$H,8,0),2),"")</f>
        <v/>
      </c>
      <c r="F647" s="45" t="str">
        <f>IFERROR(VLOOKUP(C647,Akademisyen!$C:$D,2,0),"")</f>
        <v/>
      </c>
      <c r="G647" s="46" t="str">
        <f>IFERROR(ROUND((((9500*VLOOKUP(Ödeme!$K$2,Unsur!$B$6:$C$21,2,0))*VLOOKUP(B647,Unsur!$E$6:$F$21,2,0))*E647)/100,2),"")</f>
        <v/>
      </c>
      <c r="H647" s="46" t="str">
        <f t="shared" si="32"/>
        <v/>
      </c>
      <c r="I647" s="47" t="str">
        <f t="shared" si="33"/>
        <v/>
      </c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8"/>
    </row>
    <row r="648" spans="1:37" s="49" customFormat="1" ht="15.75" hidden="1" thickBot="1" x14ac:dyDescent="0.3">
      <c r="A648" s="50" t="str">
        <f t="shared" si="31"/>
        <v/>
      </c>
      <c r="B648" s="44" t="str">
        <f>IFERROR(VLOOKUP(CONCATENATE(Ödeme!$K$2,Bordro!A648),Veri!$A:$H,6,0),"")</f>
        <v/>
      </c>
      <c r="C648" s="44" t="str">
        <f>IFERROR(VLOOKUP(CONCATENATE(Ödeme!$K$2,Bordro!A648),Veri!$A:$H,7,0),"")</f>
        <v/>
      </c>
      <c r="D648" s="45" t="str">
        <f>IFERROR(VLOOKUP(CONCATENATE(Ödeme!$K$2,Bordro!A648),Veri!$A:$H,5,0),"")</f>
        <v/>
      </c>
      <c r="E648" s="55" t="str">
        <f>IFERROR(ROUND(VLOOKUP(CONCATENATE(Ödeme!$K$2,Bordro!A648),Veri!$A:$H,8,0),2),"")</f>
        <v/>
      </c>
      <c r="F648" s="45" t="str">
        <f>IFERROR(VLOOKUP(C648,Akademisyen!$C:$D,2,0),"")</f>
        <v/>
      </c>
      <c r="G648" s="46" t="str">
        <f>IFERROR(ROUND((((9500*VLOOKUP(Ödeme!$K$2,Unsur!$B$6:$C$21,2,0))*VLOOKUP(B648,Unsur!$E$6:$F$21,2,0))*E648)/100,2),"")</f>
        <v/>
      </c>
      <c r="H648" s="46" t="str">
        <f t="shared" si="32"/>
        <v/>
      </c>
      <c r="I648" s="47" t="str">
        <f t="shared" si="33"/>
        <v/>
      </c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8"/>
      <c r="AK648" s="48"/>
    </row>
    <row r="649" spans="1:37" s="49" customFormat="1" ht="15.75" hidden="1" thickBot="1" x14ac:dyDescent="0.3">
      <c r="A649" s="50" t="str">
        <f t="shared" si="31"/>
        <v/>
      </c>
      <c r="B649" s="44" t="str">
        <f>IFERROR(VLOOKUP(CONCATENATE(Ödeme!$K$2,Bordro!A649),Veri!$A:$H,6,0),"")</f>
        <v/>
      </c>
      <c r="C649" s="44" t="str">
        <f>IFERROR(VLOOKUP(CONCATENATE(Ödeme!$K$2,Bordro!A649),Veri!$A:$H,7,0),"")</f>
        <v/>
      </c>
      <c r="D649" s="45" t="str">
        <f>IFERROR(VLOOKUP(CONCATENATE(Ödeme!$K$2,Bordro!A649),Veri!$A:$H,5,0),"")</f>
        <v/>
      </c>
      <c r="E649" s="55" t="str">
        <f>IFERROR(ROUND(VLOOKUP(CONCATENATE(Ödeme!$K$2,Bordro!A649),Veri!$A:$H,8,0),2),"")</f>
        <v/>
      </c>
      <c r="F649" s="45" t="str">
        <f>IFERROR(VLOOKUP(C649,Akademisyen!$C:$D,2,0),"")</f>
        <v/>
      </c>
      <c r="G649" s="46" t="str">
        <f>IFERROR(ROUND((((9500*VLOOKUP(Ödeme!$K$2,Unsur!$B$6:$C$21,2,0))*VLOOKUP(B649,Unsur!$E$6:$F$21,2,0))*E649)/100,2),"")</f>
        <v/>
      </c>
      <c r="H649" s="46" t="str">
        <f t="shared" si="32"/>
        <v/>
      </c>
      <c r="I649" s="47" t="str">
        <f t="shared" si="33"/>
        <v/>
      </c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8"/>
      <c r="AH649" s="48"/>
      <c r="AI649" s="48"/>
      <c r="AJ649" s="48"/>
      <c r="AK649" s="48"/>
    </row>
    <row r="650" spans="1:37" s="49" customFormat="1" ht="15.75" hidden="1" thickBot="1" x14ac:dyDescent="0.3">
      <c r="A650" s="50" t="str">
        <f t="shared" si="31"/>
        <v/>
      </c>
      <c r="B650" s="44" t="str">
        <f>IFERROR(VLOOKUP(CONCATENATE(Ödeme!$K$2,Bordro!A650),Veri!$A:$H,6,0),"")</f>
        <v/>
      </c>
      <c r="C650" s="44" t="str">
        <f>IFERROR(VLOOKUP(CONCATENATE(Ödeme!$K$2,Bordro!A650),Veri!$A:$H,7,0),"")</f>
        <v/>
      </c>
      <c r="D650" s="45" t="str">
        <f>IFERROR(VLOOKUP(CONCATENATE(Ödeme!$K$2,Bordro!A650),Veri!$A:$H,5,0),"")</f>
        <v/>
      </c>
      <c r="E650" s="55" t="str">
        <f>IFERROR(ROUND(VLOOKUP(CONCATENATE(Ödeme!$K$2,Bordro!A650),Veri!$A:$H,8,0),2),"")</f>
        <v/>
      </c>
      <c r="F650" s="45" t="str">
        <f>IFERROR(VLOOKUP(C650,Akademisyen!$C:$D,2,0),"")</f>
        <v/>
      </c>
      <c r="G650" s="46" t="str">
        <f>IFERROR(ROUND((((9500*VLOOKUP(Ödeme!$K$2,Unsur!$B$6:$C$21,2,0))*VLOOKUP(B650,Unsur!$E$6:$F$21,2,0))*E650)/100,2),"")</f>
        <v/>
      </c>
      <c r="H650" s="46" t="str">
        <f t="shared" si="32"/>
        <v/>
      </c>
      <c r="I650" s="47" t="str">
        <f t="shared" si="33"/>
        <v/>
      </c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48"/>
      <c r="AH650" s="48"/>
      <c r="AI650" s="48"/>
      <c r="AJ650" s="48"/>
      <c r="AK650" s="48"/>
    </row>
    <row r="651" spans="1:37" s="49" customFormat="1" ht="15.75" hidden="1" thickBot="1" x14ac:dyDescent="0.3">
      <c r="A651" s="50" t="str">
        <f t="shared" si="31"/>
        <v/>
      </c>
      <c r="B651" s="44" t="str">
        <f>IFERROR(VLOOKUP(CONCATENATE(Ödeme!$K$2,Bordro!A651),Veri!$A:$H,6,0),"")</f>
        <v/>
      </c>
      <c r="C651" s="44" t="str">
        <f>IFERROR(VLOOKUP(CONCATENATE(Ödeme!$K$2,Bordro!A651),Veri!$A:$H,7,0),"")</f>
        <v/>
      </c>
      <c r="D651" s="45" t="str">
        <f>IFERROR(VLOOKUP(CONCATENATE(Ödeme!$K$2,Bordro!A651),Veri!$A:$H,5,0),"")</f>
        <v/>
      </c>
      <c r="E651" s="55" t="str">
        <f>IFERROR(ROUND(VLOOKUP(CONCATENATE(Ödeme!$K$2,Bordro!A651),Veri!$A:$H,8,0),2),"")</f>
        <v/>
      </c>
      <c r="F651" s="45" t="str">
        <f>IFERROR(VLOOKUP(C651,Akademisyen!$C:$D,2,0),"")</f>
        <v/>
      </c>
      <c r="G651" s="46" t="str">
        <f>IFERROR(ROUND((((9500*VLOOKUP(Ödeme!$K$2,Unsur!$B$6:$C$21,2,0))*VLOOKUP(B651,Unsur!$E$6:$F$21,2,0))*E651)/100,2),"")</f>
        <v/>
      </c>
      <c r="H651" s="46" t="str">
        <f t="shared" si="32"/>
        <v/>
      </c>
      <c r="I651" s="47" t="str">
        <f t="shared" si="33"/>
        <v/>
      </c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  <c r="AG651" s="48"/>
      <c r="AH651" s="48"/>
      <c r="AI651" s="48"/>
      <c r="AJ651" s="48"/>
      <c r="AK651" s="48"/>
    </row>
    <row r="652" spans="1:37" s="49" customFormat="1" ht="15.75" hidden="1" thickBot="1" x14ac:dyDescent="0.3">
      <c r="A652" s="50" t="str">
        <f t="shared" si="31"/>
        <v/>
      </c>
      <c r="B652" s="44" t="str">
        <f>IFERROR(VLOOKUP(CONCATENATE(Ödeme!$K$2,Bordro!A652),Veri!$A:$H,6,0),"")</f>
        <v/>
      </c>
      <c r="C652" s="44" t="str">
        <f>IFERROR(VLOOKUP(CONCATENATE(Ödeme!$K$2,Bordro!A652),Veri!$A:$H,7,0),"")</f>
        <v/>
      </c>
      <c r="D652" s="45" t="str">
        <f>IFERROR(VLOOKUP(CONCATENATE(Ödeme!$K$2,Bordro!A652),Veri!$A:$H,5,0),"")</f>
        <v/>
      </c>
      <c r="E652" s="55" t="str">
        <f>IFERROR(ROUND(VLOOKUP(CONCATENATE(Ödeme!$K$2,Bordro!A652),Veri!$A:$H,8,0),2),"")</f>
        <v/>
      </c>
      <c r="F652" s="45" t="str">
        <f>IFERROR(VLOOKUP(C652,Akademisyen!$C:$D,2,0),"")</f>
        <v/>
      </c>
      <c r="G652" s="46" t="str">
        <f>IFERROR(ROUND((((9500*VLOOKUP(Ödeme!$K$2,Unsur!$B$6:$C$21,2,0))*VLOOKUP(B652,Unsur!$E$6:$F$21,2,0))*E652)/100,2),"")</f>
        <v/>
      </c>
      <c r="H652" s="46" t="str">
        <f t="shared" si="32"/>
        <v/>
      </c>
      <c r="I652" s="47" t="str">
        <f t="shared" si="33"/>
        <v/>
      </c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48"/>
      <c r="AI652" s="48"/>
      <c r="AJ652" s="48"/>
      <c r="AK652" s="48"/>
    </row>
    <row r="653" spans="1:37" s="49" customFormat="1" ht="15.75" hidden="1" thickBot="1" x14ac:dyDescent="0.3">
      <c r="A653" s="50" t="str">
        <f t="shared" si="31"/>
        <v/>
      </c>
      <c r="B653" s="44" t="str">
        <f>IFERROR(VLOOKUP(CONCATENATE(Ödeme!$K$2,Bordro!A653),Veri!$A:$H,6,0),"")</f>
        <v/>
      </c>
      <c r="C653" s="44" t="str">
        <f>IFERROR(VLOOKUP(CONCATENATE(Ödeme!$K$2,Bordro!A653),Veri!$A:$H,7,0),"")</f>
        <v/>
      </c>
      <c r="D653" s="45" t="str">
        <f>IFERROR(VLOOKUP(CONCATENATE(Ödeme!$K$2,Bordro!A653),Veri!$A:$H,5,0),"")</f>
        <v/>
      </c>
      <c r="E653" s="55" t="str">
        <f>IFERROR(ROUND(VLOOKUP(CONCATENATE(Ödeme!$K$2,Bordro!A653),Veri!$A:$H,8,0),2),"")</f>
        <v/>
      </c>
      <c r="F653" s="45" t="str">
        <f>IFERROR(VLOOKUP(C653,Akademisyen!$C:$D,2,0),"")</f>
        <v/>
      </c>
      <c r="G653" s="46" t="str">
        <f>IFERROR(ROUND((((9500*VLOOKUP(Ödeme!$K$2,Unsur!$B$6:$C$21,2,0))*VLOOKUP(B653,Unsur!$E$6:$F$21,2,0))*E653)/100,2),"")</f>
        <v/>
      </c>
      <c r="H653" s="46" t="str">
        <f t="shared" si="32"/>
        <v/>
      </c>
      <c r="I653" s="47" t="str">
        <f t="shared" si="33"/>
        <v/>
      </c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8"/>
      <c r="AK653" s="48"/>
    </row>
    <row r="654" spans="1:37" s="49" customFormat="1" ht="15.75" hidden="1" thickBot="1" x14ac:dyDescent="0.3">
      <c r="A654" s="50" t="str">
        <f t="shared" si="31"/>
        <v/>
      </c>
      <c r="B654" s="44" t="str">
        <f>IFERROR(VLOOKUP(CONCATENATE(Ödeme!$K$2,Bordro!A654),Veri!$A:$H,6,0),"")</f>
        <v/>
      </c>
      <c r="C654" s="44" t="str">
        <f>IFERROR(VLOOKUP(CONCATENATE(Ödeme!$K$2,Bordro!A654),Veri!$A:$H,7,0),"")</f>
        <v/>
      </c>
      <c r="D654" s="45" t="str">
        <f>IFERROR(VLOOKUP(CONCATENATE(Ödeme!$K$2,Bordro!A654),Veri!$A:$H,5,0),"")</f>
        <v/>
      </c>
      <c r="E654" s="55" t="str">
        <f>IFERROR(ROUND(VLOOKUP(CONCATENATE(Ödeme!$K$2,Bordro!A654),Veri!$A:$H,8,0),2),"")</f>
        <v/>
      </c>
      <c r="F654" s="45" t="str">
        <f>IFERROR(VLOOKUP(C654,Akademisyen!$C:$D,2,0),"")</f>
        <v/>
      </c>
      <c r="G654" s="46" t="str">
        <f>IFERROR(ROUND((((9500*VLOOKUP(Ödeme!$K$2,Unsur!$B$6:$C$21,2,0))*VLOOKUP(B654,Unsur!$E$6:$F$21,2,0))*E654)/100,2),"")</f>
        <v/>
      </c>
      <c r="H654" s="46" t="str">
        <f t="shared" si="32"/>
        <v/>
      </c>
      <c r="I654" s="47" t="str">
        <f t="shared" si="33"/>
        <v/>
      </c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8"/>
      <c r="AK654" s="48"/>
    </row>
    <row r="655" spans="1:37" s="49" customFormat="1" ht="15.75" hidden="1" thickBot="1" x14ac:dyDescent="0.3">
      <c r="A655" s="50" t="str">
        <f t="shared" si="31"/>
        <v/>
      </c>
      <c r="B655" s="44" t="str">
        <f>IFERROR(VLOOKUP(CONCATENATE(Ödeme!$K$2,Bordro!A655),Veri!$A:$H,6,0),"")</f>
        <v/>
      </c>
      <c r="C655" s="44" t="str">
        <f>IFERROR(VLOOKUP(CONCATENATE(Ödeme!$K$2,Bordro!A655),Veri!$A:$H,7,0),"")</f>
        <v/>
      </c>
      <c r="D655" s="45" t="str">
        <f>IFERROR(VLOOKUP(CONCATENATE(Ödeme!$K$2,Bordro!A655),Veri!$A:$H,5,0),"")</f>
        <v/>
      </c>
      <c r="E655" s="55" t="str">
        <f>IFERROR(ROUND(VLOOKUP(CONCATENATE(Ödeme!$K$2,Bordro!A655),Veri!$A:$H,8,0),2),"")</f>
        <v/>
      </c>
      <c r="F655" s="45" t="str">
        <f>IFERROR(VLOOKUP(C655,Akademisyen!$C:$D,2,0),"")</f>
        <v/>
      </c>
      <c r="G655" s="46" t="str">
        <f>IFERROR(ROUND((((9500*VLOOKUP(Ödeme!$K$2,Unsur!$B$6:$C$21,2,0))*VLOOKUP(B655,Unsur!$E$6:$F$21,2,0))*E655)/100,2),"")</f>
        <v/>
      </c>
      <c r="H655" s="46" t="str">
        <f t="shared" si="32"/>
        <v/>
      </c>
      <c r="I655" s="47" t="str">
        <f t="shared" si="33"/>
        <v/>
      </c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  <c r="AI655" s="48"/>
      <c r="AJ655" s="48"/>
      <c r="AK655" s="48"/>
    </row>
    <row r="656" spans="1:37" s="49" customFormat="1" ht="15.75" hidden="1" thickBot="1" x14ac:dyDescent="0.3">
      <c r="A656" s="50" t="str">
        <f t="shared" si="31"/>
        <v/>
      </c>
      <c r="B656" s="44" t="str">
        <f>IFERROR(VLOOKUP(CONCATENATE(Ödeme!$K$2,Bordro!A656),Veri!$A:$H,6,0),"")</f>
        <v/>
      </c>
      <c r="C656" s="44" t="str">
        <f>IFERROR(VLOOKUP(CONCATENATE(Ödeme!$K$2,Bordro!A656),Veri!$A:$H,7,0),"")</f>
        <v/>
      </c>
      <c r="D656" s="45" t="str">
        <f>IFERROR(VLOOKUP(CONCATENATE(Ödeme!$K$2,Bordro!A656),Veri!$A:$H,5,0),"")</f>
        <v/>
      </c>
      <c r="E656" s="55" t="str">
        <f>IFERROR(ROUND(VLOOKUP(CONCATENATE(Ödeme!$K$2,Bordro!A656),Veri!$A:$H,8,0),2),"")</f>
        <v/>
      </c>
      <c r="F656" s="45" t="str">
        <f>IFERROR(VLOOKUP(C656,Akademisyen!$C:$D,2,0),"")</f>
        <v/>
      </c>
      <c r="G656" s="46" t="str">
        <f>IFERROR(ROUND((((9500*VLOOKUP(Ödeme!$K$2,Unsur!$B$6:$C$21,2,0))*VLOOKUP(B656,Unsur!$E$6:$F$21,2,0))*E656)/100,2),"")</f>
        <v/>
      </c>
      <c r="H656" s="46" t="str">
        <f t="shared" si="32"/>
        <v/>
      </c>
      <c r="I656" s="47" t="str">
        <f t="shared" si="33"/>
        <v/>
      </c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  <c r="AI656" s="48"/>
      <c r="AJ656" s="48"/>
      <c r="AK656" s="48"/>
    </row>
    <row r="657" spans="1:37" s="49" customFormat="1" ht="15.75" hidden="1" thickBot="1" x14ac:dyDescent="0.3">
      <c r="A657" s="50" t="str">
        <f t="shared" si="31"/>
        <v/>
      </c>
      <c r="B657" s="44" t="str">
        <f>IFERROR(VLOOKUP(CONCATENATE(Ödeme!$K$2,Bordro!A657),Veri!$A:$H,6,0),"")</f>
        <v/>
      </c>
      <c r="C657" s="44" t="str">
        <f>IFERROR(VLOOKUP(CONCATENATE(Ödeme!$K$2,Bordro!A657),Veri!$A:$H,7,0),"")</f>
        <v/>
      </c>
      <c r="D657" s="45" t="str">
        <f>IFERROR(VLOOKUP(CONCATENATE(Ödeme!$K$2,Bordro!A657),Veri!$A:$H,5,0),"")</f>
        <v/>
      </c>
      <c r="E657" s="55" t="str">
        <f>IFERROR(ROUND(VLOOKUP(CONCATENATE(Ödeme!$K$2,Bordro!A657),Veri!$A:$H,8,0),2),"")</f>
        <v/>
      </c>
      <c r="F657" s="45" t="str">
        <f>IFERROR(VLOOKUP(C657,Akademisyen!$C:$D,2,0),"")</f>
        <v/>
      </c>
      <c r="G657" s="46" t="str">
        <f>IFERROR(ROUND((((9500*VLOOKUP(Ödeme!$K$2,Unsur!$B$6:$C$21,2,0))*VLOOKUP(B657,Unsur!$E$6:$F$21,2,0))*E657)/100,2),"")</f>
        <v/>
      </c>
      <c r="H657" s="46" t="str">
        <f t="shared" si="32"/>
        <v/>
      </c>
      <c r="I657" s="47" t="str">
        <f t="shared" si="33"/>
        <v/>
      </c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48"/>
      <c r="AK657" s="48"/>
    </row>
    <row r="658" spans="1:37" s="49" customFormat="1" ht="15.75" hidden="1" thickBot="1" x14ac:dyDescent="0.3">
      <c r="A658" s="50" t="str">
        <f t="shared" si="31"/>
        <v/>
      </c>
      <c r="B658" s="44" t="str">
        <f>IFERROR(VLOOKUP(CONCATENATE(Ödeme!$K$2,Bordro!A658),Veri!$A:$H,6,0),"")</f>
        <v/>
      </c>
      <c r="C658" s="44" t="str">
        <f>IFERROR(VLOOKUP(CONCATENATE(Ödeme!$K$2,Bordro!A658),Veri!$A:$H,7,0),"")</f>
        <v/>
      </c>
      <c r="D658" s="45" t="str">
        <f>IFERROR(VLOOKUP(CONCATENATE(Ödeme!$K$2,Bordro!A658),Veri!$A:$H,5,0),"")</f>
        <v/>
      </c>
      <c r="E658" s="55" t="str">
        <f>IFERROR(ROUND(VLOOKUP(CONCATENATE(Ödeme!$K$2,Bordro!A658),Veri!$A:$H,8,0),2),"")</f>
        <v/>
      </c>
      <c r="F658" s="45" t="str">
        <f>IFERROR(VLOOKUP(C658,Akademisyen!$C:$D,2,0),"")</f>
        <v/>
      </c>
      <c r="G658" s="46" t="str">
        <f>IFERROR(ROUND((((9500*VLOOKUP(Ödeme!$K$2,Unsur!$B$6:$C$21,2,0))*VLOOKUP(B658,Unsur!$E$6:$F$21,2,0))*E658)/100,2),"")</f>
        <v/>
      </c>
      <c r="H658" s="46" t="str">
        <f t="shared" si="32"/>
        <v/>
      </c>
      <c r="I658" s="47" t="str">
        <f t="shared" si="33"/>
        <v/>
      </c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  <c r="AI658" s="48"/>
      <c r="AJ658" s="48"/>
      <c r="AK658" s="48"/>
    </row>
    <row r="659" spans="1:37" s="49" customFormat="1" ht="15.75" hidden="1" thickBot="1" x14ac:dyDescent="0.3">
      <c r="A659" s="50" t="str">
        <f t="shared" si="31"/>
        <v/>
      </c>
      <c r="B659" s="44" t="str">
        <f>IFERROR(VLOOKUP(CONCATENATE(Ödeme!$K$2,Bordro!A659),Veri!$A:$H,6,0),"")</f>
        <v/>
      </c>
      <c r="C659" s="44" t="str">
        <f>IFERROR(VLOOKUP(CONCATENATE(Ödeme!$K$2,Bordro!A659),Veri!$A:$H,7,0),"")</f>
        <v/>
      </c>
      <c r="D659" s="45" t="str">
        <f>IFERROR(VLOOKUP(CONCATENATE(Ödeme!$K$2,Bordro!A659),Veri!$A:$H,5,0),"")</f>
        <v/>
      </c>
      <c r="E659" s="55" t="str">
        <f>IFERROR(ROUND(VLOOKUP(CONCATENATE(Ödeme!$K$2,Bordro!A659),Veri!$A:$H,8,0),2),"")</f>
        <v/>
      </c>
      <c r="F659" s="45" t="str">
        <f>IFERROR(VLOOKUP(C659,Akademisyen!$C:$D,2,0),"")</f>
        <v/>
      </c>
      <c r="G659" s="46" t="str">
        <f>IFERROR(ROUND((((9500*VLOOKUP(Ödeme!$K$2,Unsur!$B$6:$C$21,2,0))*VLOOKUP(B659,Unsur!$E$6:$F$21,2,0))*E659)/100,2),"")</f>
        <v/>
      </c>
      <c r="H659" s="46" t="str">
        <f t="shared" si="32"/>
        <v/>
      </c>
      <c r="I659" s="47" t="str">
        <f t="shared" si="33"/>
        <v/>
      </c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8"/>
      <c r="AK659" s="48"/>
    </row>
    <row r="660" spans="1:37" s="49" customFormat="1" ht="15.75" hidden="1" thickBot="1" x14ac:dyDescent="0.3">
      <c r="A660" s="50" t="str">
        <f t="shared" si="31"/>
        <v/>
      </c>
      <c r="B660" s="44" t="str">
        <f>IFERROR(VLOOKUP(CONCATENATE(Ödeme!$K$2,Bordro!A660),Veri!$A:$H,6,0),"")</f>
        <v/>
      </c>
      <c r="C660" s="44" t="str">
        <f>IFERROR(VLOOKUP(CONCATENATE(Ödeme!$K$2,Bordro!A660),Veri!$A:$H,7,0),"")</f>
        <v/>
      </c>
      <c r="D660" s="45" t="str">
        <f>IFERROR(VLOOKUP(CONCATENATE(Ödeme!$K$2,Bordro!A660),Veri!$A:$H,5,0),"")</f>
        <v/>
      </c>
      <c r="E660" s="55" t="str">
        <f>IFERROR(ROUND(VLOOKUP(CONCATENATE(Ödeme!$K$2,Bordro!A660),Veri!$A:$H,8,0),2),"")</f>
        <v/>
      </c>
      <c r="F660" s="45" t="str">
        <f>IFERROR(VLOOKUP(C660,Akademisyen!$C:$D,2,0),"")</f>
        <v/>
      </c>
      <c r="G660" s="46" t="str">
        <f>IFERROR(ROUND((((9500*VLOOKUP(Ödeme!$K$2,Unsur!$B$6:$C$21,2,0))*VLOOKUP(B660,Unsur!$E$6:$F$21,2,0))*E660)/100,2),"")</f>
        <v/>
      </c>
      <c r="H660" s="46" t="str">
        <f t="shared" si="32"/>
        <v/>
      </c>
      <c r="I660" s="47" t="str">
        <f t="shared" si="33"/>
        <v/>
      </c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8"/>
      <c r="AK660" s="48"/>
    </row>
    <row r="661" spans="1:37" s="49" customFormat="1" ht="15.75" hidden="1" thickBot="1" x14ac:dyDescent="0.3">
      <c r="A661" s="50" t="str">
        <f t="shared" ref="A661:A724" si="34">IF(A660&gt;=$A$2,"",A660+1)</f>
        <v/>
      </c>
      <c r="B661" s="44" t="str">
        <f>IFERROR(VLOOKUP(CONCATENATE(Ödeme!$K$2,Bordro!A661),Veri!$A:$H,6,0),"")</f>
        <v/>
      </c>
      <c r="C661" s="44" t="str">
        <f>IFERROR(VLOOKUP(CONCATENATE(Ödeme!$K$2,Bordro!A661),Veri!$A:$H,7,0),"")</f>
        <v/>
      </c>
      <c r="D661" s="45" t="str">
        <f>IFERROR(VLOOKUP(CONCATENATE(Ödeme!$K$2,Bordro!A661),Veri!$A:$H,5,0),"")</f>
        <v/>
      </c>
      <c r="E661" s="55" t="str">
        <f>IFERROR(ROUND(VLOOKUP(CONCATENATE(Ödeme!$K$2,Bordro!A661),Veri!$A:$H,8,0),2),"")</f>
        <v/>
      </c>
      <c r="F661" s="45" t="str">
        <f>IFERROR(VLOOKUP(C661,Akademisyen!$C:$D,2,0),"")</f>
        <v/>
      </c>
      <c r="G661" s="46" t="str">
        <f>IFERROR(ROUND((((9500*VLOOKUP(Ödeme!$K$2,Unsur!$B$6:$C$21,2,0))*VLOOKUP(B661,Unsur!$E$6:$F$21,2,0))*E661)/100,2),"")</f>
        <v/>
      </c>
      <c r="H661" s="46" t="str">
        <f t="shared" si="32"/>
        <v/>
      </c>
      <c r="I661" s="47" t="str">
        <f t="shared" si="33"/>
        <v/>
      </c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8"/>
      <c r="AI661" s="48"/>
      <c r="AJ661" s="48"/>
      <c r="AK661" s="48"/>
    </row>
    <row r="662" spans="1:37" s="49" customFormat="1" ht="15.75" hidden="1" thickBot="1" x14ac:dyDescent="0.3">
      <c r="A662" s="50" t="str">
        <f t="shared" si="34"/>
        <v/>
      </c>
      <c r="B662" s="44" t="str">
        <f>IFERROR(VLOOKUP(CONCATENATE(Ödeme!$K$2,Bordro!A662),Veri!$A:$H,6,0),"")</f>
        <v/>
      </c>
      <c r="C662" s="44" t="str">
        <f>IFERROR(VLOOKUP(CONCATENATE(Ödeme!$K$2,Bordro!A662),Veri!$A:$H,7,0),"")</f>
        <v/>
      </c>
      <c r="D662" s="45" t="str">
        <f>IFERROR(VLOOKUP(CONCATENATE(Ödeme!$K$2,Bordro!A662),Veri!$A:$H,5,0),"")</f>
        <v/>
      </c>
      <c r="E662" s="55" t="str">
        <f>IFERROR(ROUND(VLOOKUP(CONCATENATE(Ödeme!$K$2,Bordro!A662),Veri!$A:$H,8,0),2),"")</f>
        <v/>
      </c>
      <c r="F662" s="45" t="str">
        <f>IFERROR(VLOOKUP(C662,Akademisyen!$C:$D,2,0),"")</f>
        <v/>
      </c>
      <c r="G662" s="46" t="str">
        <f>IFERROR(ROUND((((9500*VLOOKUP(Ödeme!$K$2,Unsur!$B$6:$C$21,2,0))*VLOOKUP(B662,Unsur!$E$6:$F$21,2,0))*E662)/100,2),"")</f>
        <v/>
      </c>
      <c r="H662" s="46" t="str">
        <f t="shared" si="32"/>
        <v/>
      </c>
      <c r="I662" s="47" t="str">
        <f t="shared" si="33"/>
        <v/>
      </c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  <c r="AG662" s="48"/>
      <c r="AH662" s="48"/>
      <c r="AI662" s="48"/>
      <c r="AJ662" s="48"/>
      <c r="AK662" s="48"/>
    </row>
    <row r="663" spans="1:37" s="49" customFormat="1" ht="15.75" hidden="1" thickBot="1" x14ac:dyDescent="0.3">
      <c r="A663" s="50" t="str">
        <f t="shared" si="34"/>
        <v/>
      </c>
      <c r="B663" s="44" t="str">
        <f>IFERROR(VLOOKUP(CONCATENATE(Ödeme!$K$2,Bordro!A663),Veri!$A:$H,6,0),"")</f>
        <v/>
      </c>
      <c r="C663" s="44" t="str">
        <f>IFERROR(VLOOKUP(CONCATENATE(Ödeme!$K$2,Bordro!A663),Veri!$A:$H,7,0),"")</f>
        <v/>
      </c>
      <c r="D663" s="45" t="str">
        <f>IFERROR(VLOOKUP(CONCATENATE(Ödeme!$K$2,Bordro!A663),Veri!$A:$H,5,0),"")</f>
        <v/>
      </c>
      <c r="E663" s="55" t="str">
        <f>IFERROR(ROUND(VLOOKUP(CONCATENATE(Ödeme!$K$2,Bordro!A663),Veri!$A:$H,8,0),2),"")</f>
        <v/>
      </c>
      <c r="F663" s="45" t="str">
        <f>IFERROR(VLOOKUP(C663,Akademisyen!$C:$D,2,0),"")</f>
        <v/>
      </c>
      <c r="G663" s="46" t="str">
        <f>IFERROR(ROUND((((9500*VLOOKUP(Ödeme!$K$2,Unsur!$B$6:$C$21,2,0))*VLOOKUP(B663,Unsur!$E$6:$F$21,2,0))*E663)/100,2),"")</f>
        <v/>
      </c>
      <c r="H663" s="46" t="str">
        <f t="shared" si="32"/>
        <v/>
      </c>
      <c r="I663" s="47" t="str">
        <f t="shared" si="33"/>
        <v/>
      </c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8"/>
      <c r="AI663" s="48"/>
      <c r="AJ663" s="48"/>
      <c r="AK663" s="48"/>
    </row>
    <row r="664" spans="1:37" s="49" customFormat="1" ht="15.75" hidden="1" thickBot="1" x14ac:dyDescent="0.3">
      <c r="A664" s="50" t="str">
        <f t="shared" si="34"/>
        <v/>
      </c>
      <c r="B664" s="44" t="str">
        <f>IFERROR(VLOOKUP(CONCATENATE(Ödeme!$K$2,Bordro!A664),Veri!$A:$H,6,0),"")</f>
        <v/>
      </c>
      <c r="C664" s="44" t="str">
        <f>IFERROR(VLOOKUP(CONCATENATE(Ödeme!$K$2,Bordro!A664),Veri!$A:$H,7,0),"")</f>
        <v/>
      </c>
      <c r="D664" s="45" t="str">
        <f>IFERROR(VLOOKUP(CONCATENATE(Ödeme!$K$2,Bordro!A664),Veri!$A:$H,5,0),"")</f>
        <v/>
      </c>
      <c r="E664" s="55" t="str">
        <f>IFERROR(ROUND(VLOOKUP(CONCATENATE(Ödeme!$K$2,Bordro!A664),Veri!$A:$H,8,0),2),"")</f>
        <v/>
      </c>
      <c r="F664" s="45" t="str">
        <f>IFERROR(VLOOKUP(C664,Akademisyen!$C:$D,2,0),"")</f>
        <v/>
      </c>
      <c r="G664" s="46" t="str">
        <f>IFERROR(ROUND((((9500*VLOOKUP(Ödeme!$K$2,Unsur!$B$6:$C$21,2,0))*VLOOKUP(B664,Unsur!$E$6:$F$21,2,0))*E664)/100,2),"")</f>
        <v/>
      </c>
      <c r="H664" s="46" t="str">
        <f t="shared" si="32"/>
        <v/>
      </c>
      <c r="I664" s="47" t="str">
        <f t="shared" si="33"/>
        <v/>
      </c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  <c r="AG664" s="48"/>
      <c r="AH664" s="48"/>
      <c r="AI664" s="48"/>
      <c r="AJ664" s="48"/>
      <c r="AK664" s="48"/>
    </row>
    <row r="665" spans="1:37" s="49" customFormat="1" ht="15.75" hidden="1" thickBot="1" x14ac:dyDescent="0.3">
      <c r="A665" s="50" t="str">
        <f t="shared" si="34"/>
        <v/>
      </c>
      <c r="B665" s="44" t="str">
        <f>IFERROR(VLOOKUP(CONCATENATE(Ödeme!$K$2,Bordro!A665),Veri!$A:$H,6,0),"")</f>
        <v/>
      </c>
      <c r="C665" s="44" t="str">
        <f>IFERROR(VLOOKUP(CONCATENATE(Ödeme!$K$2,Bordro!A665),Veri!$A:$H,7,0),"")</f>
        <v/>
      </c>
      <c r="D665" s="45" t="str">
        <f>IFERROR(VLOOKUP(CONCATENATE(Ödeme!$K$2,Bordro!A665),Veri!$A:$H,5,0),"")</f>
        <v/>
      </c>
      <c r="E665" s="55" t="str">
        <f>IFERROR(ROUND(VLOOKUP(CONCATENATE(Ödeme!$K$2,Bordro!A665),Veri!$A:$H,8,0),2),"")</f>
        <v/>
      </c>
      <c r="F665" s="45" t="str">
        <f>IFERROR(VLOOKUP(C665,Akademisyen!$C:$D,2,0),"")</f>
        <v/>
      </c>
      <c r="G665" s="46" t="str">
        <f>IFERROR(ROUND((((9500*VLOOKUP(Ödeme!$K$2,Unsur!$B$6:$C$21,2,0))*VLOOKUP(B665,Unsur!$E$6:$F$21,2,0))*E665)/100,2),"")</f>
        <v/>
      </c>
      <c r="H665" s="46" t="str">
        <f t="shared" si="32"/>
        <v/>
      </c>
      <c r="I665" s="47" t="str">
        <f t="shared" si="33"/>
        <v/>
      </c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8"/>
      <c r="AK665" s="48"/>
    </row>
    <row r="666" spans="1:37" s="49" customFormat="1" ht="15.75" hidden="1" thickBot="1" x14ac:dyDescent="0.3">
      <c r="A666" s="50" t="str">
        <f t="shared" si="34"/>
        <v/>
      </c>
      <c r="B666" s="44" t="str">
        <f>IFERROR(VLOOKUP(CONCATENATE(Ödeme!$K$2,Bordro!A666),Veri!$A:$H,6,0),"")</f>
        <v/>
      </c>
      <c r="C666" s="44" t="str">
        <f>IFERROR(VLOOKUP(CONCATENATE(Ödeme!$K$2,Bordro!A666),Veri!$A:$H,7,0),"")</f>
        <v/>
      </c>
      <c r="D666" s="45" t="str">
        <f>IFERROR(VLOOKUP(CONCATENATE(Ödeme!$K$2,Bordro!A666),Veri!$A:$H,5,0),"")</f>
        <v/>
      </c>
      <c r="E666" s="55" t="str">
        <f>IFERROR(ROUND(VLOOKUP(CONCATENATE(Ödeme!$K$2,Bordro!A666),Veri!$A:$H,8,0),2),"")</f>
        <v/>
      </c>
      <c r="F666" s="45" t="str">
        <f>IFERROR(VLOOKUP(C666,Akademisyen!$C:$D,2,0),"")</f>
        <v/>
      </c>
      <c r="G666" s="46" t="str">
        <f>IFERROR(ROUND((((9500*VLOOKUP(Ödeme!$K$2,Unsur!$B$6:$C$21,2,0))*VLOOKUP(B666,Unsur!$E$6:$F$21,2,0))*E666)/100,2),"")</f>
        <v/>
      </c>
      <c r="H666" s="46" t="str">
        <f t="shared" si="32"/>
        <v/>
      </c>
      <c r="I666" s="47" t="str">
        <f t="shared" si="33"/>
        <v/>
      </c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8"/>
      <c r="AK666" s="48"/>
    </row>
    <row r="667" spans="1:37" s="49" customFormat="1" ht="15.75" hidden="1" thickBot="1" x14ac:dyDescent="0.3">
      <c r="A667" s="50" t="str">
        <f t="shared" si="34"/>
        <v/>
      </c>
      <c r="B667" s="44" t="str">
        <f>IFERROR(VLOOKUP(CONCATENATE(Ödeme!$K$2,Bordro!A667),Veri!$A:$H,6,0),"")</f>
        <v/>
      </c>
      <c r="C667" s="44" t="str">
        <f>IFERROR(VLOOKUP(CONCATENATE(Ödeme!$K$2,Bordro!A667),Veri!$A:$H,7,0),"")</f>
        <v/>
      </c>
      <c r="D667" s="45" t="str">
        <f>IFERROR(VLOOKUP(CONCATENATE(Ödeme!$K$2,Bordro!A667),Veri!$A:$H,5,0),"")</f>
        <v/>
      </c>
      <c r="E667" s="55" t="str">
        <f>IFERROR(ROUND(VLOOKUP(CONCATENATE(Ödeme!$K$2,Bordro!A667),Veri!$A:$H,8,0),2),"")</f>
        <v/>
      </c>
      <c r="F667" s="45" t="str">
        <f>IFERROR(VLOOKUP(C667,Akademisyen!$C:$D,2,0),"")</f>
        <v/>
      </c>
      <c r="G667" s="46" t="str">
        <f>IFERROR(ROUND((((9500*VLOOKUP(Ödeme!$K$2,Unsur!$B$6:$C$21,2,0))*VLOOKUP(B667,Unsur!$E$6:$F$21,2,0))*E667)/100,2),"")</f>
        <v/>
      </c>
      <c r="H667" s="46" t="str">
        <f t="shared" si="32"/>
        <v/>
      </c>
      <c r="I667" s="47" t="str">
        <f t="shared" si="33"/>
        <v/>
      </c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48"/>
      <c r="AH667" s="48"/>
      <c r="AI667" s="48"/>
      <c r="AJ667" s="48"/>
      <c r="AK667" s="48"/>
    </row>
    <row r="668" spans="1:37" s="49" customFormat="1" ht="15.75" hidden="1" thickBot="1" x14ac:dyDescent="0.3">
      <c r="A668" s="50" t="str">
        <f t="shared" si="34"/>
        <v/>
      </c>
      <c r="B668" s="44" t="str">
        <f>IFERROR(VLOOKUP(CONCATENATE(Ödeme!$K$2,Bordro!A668),Veri!$A:$H,6,0),"")</f>
        <v/>
      </c>
      <c r="C668" s="44" t="str">
        <f>IFERROR(VLOOKUP(CONCATENATE(Ödeme!$K$2,Bordro!A668),Veri!$A:$H,7,0),"")</f>
        <v/>
      </c>
      <c r="D668" s="45" t="str">
        <f>IFERROR(VLOOKUP(CONCATENATE(Ödeme!$K$2,Bordro!A668),Veri!$A:$H,5,0),"")</f>
        <v/>
      </c>
      <c r="E668" s="55" t="str">
        <f>IFERROR(ROUND(VLOOKUP(CONCATENATE(Ödeme!$K$2,Bordro!A668),Veri!$A:$H,8,0),2),"")</f>
        <v/>
      </c>
      <c r="F668" s="45" t="str">
        <f>IFERROR(VLOOKUP(C668,Akademisyen!$C:$D,2,0),"")</f>
        <v/>
      </c>
      <c r="G668" s="46" t="str">
        <f>IFERROR(ROUND((((9500*VLOOKUP(Ödeme!$K$2,Unsur!$B$6:$C$21,2,0))*VLOOKUP(B668,Unsur!$E$6:$F$21,2,0))*E668)/100,2),"")</f>
        <v/>
      </c>
      <c r="H668" s="46" t="str">
        <f t="shared" si="32"/>
        <v/>
      </c>
      <c r="I668" s="47" t="str">
        <f t="shared" si="33"/>
        <v/>
      </c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8"/>
      <c r="AH668" s="48"/>
      <c r="AI668" s="48"/>
      <c r="AJ668" s="48"/>
      <c r="AK668" s="48"/>
    </row>
    <row r="669" spans="1:37" s="49" customFormat="1" ht="15.75" hidden="1" thickBot="1" x14ac:dyDescent="0.3">
      <c r="A669" s="50" t="str">
        <f t="shared" si="34"/>
        <v/>
      </c>
      <c r="B669" s="44" t="str">
        <f>IFERROR(VLOOKUP(CONCATENATE(Ödeme!$K$2,Bordro!A669),Veri!$A:$H,6,0),"")</f>
        <v/>
      </c>
      <c r="C669" s="44" t="str">
        <f>IFERROR(VLOOKUP(CONCATENATE(Ödeme!$K$2,Bordro!A669),Veri!$A:$H,7,0),"")</f>
        <v/>
      </c>
      <c r="D669" s="45" t="str">
        <f>IFERROR(VLOOKUP(CONCATENATE(Ödeme!$K$2,Bordro!A669),Veri!$A:$H,5,0),"")</f>
        <v/>
      </c>
      <c r="E669" s="55" t="str">
        <f>IFERROR(ROUND(VLOOKUP(CONCATENATE(Ödeme!$K$2,Bordro!A669),Veri!$A:$H,8,0),2),"")</f>
        <v/>
      </c>
      <c r="F669" s="45" t="str">
        <f>IFERROR(VLOOKUP(C669,Akademisyen!$C:$D,2,0),"")</f>
        <v/>
      </c>
      <c r="G669" s="46" t="str">
        <f>IFERROR(ROUND((((9500*VLOOKUP(Ödeme!$K$2,Unsur!$B$6:$C$21,2,0))*VLOOKUP(B669,Unsur!$E$6:$F$21,2,0))*E669)/100,2),"")</f>
        <v/>
      </c>
      <c r="H669" s="46" t="str">
        <f t="shared" si="32"/>
        <v/>
      </c>
      <c r="I669" s="47" t="str">
        <f t="shared" si="33"/>
        <v/>
      </c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  <c r="AG669" s="48"/>
      <c r="AH669" s="48"/>
      <c r="AI669" s="48"/>
      <c r="AJ669" s="48"/>
      <c r="AK669" s="48"/>
    </row>
    <row r="670" spans="1:37" s="49" customFormat="1" ht="15.75" hidden="1" thickBot="1" x14ac:dyDescent="0.3">
      <c r="A670" s="50" t="str">
        <f t="shared" si="34"/>
        <v/>
      </c>
      <c r="B670" s="44" t="str">
        <f>IFERROR(VLOOKUP(CONCATENATE(Ödeme!$K$2,Bordro!A670),Veri!$A:$H,6,0),"")</f>
        <v/>
      </c>
      <c r="C670" s="44" t="str">
        <f>IFERROR(VLOOKUP(CONCATENATE(Ödeme!$K$2,Bordro!A670),Veri!$A:$H,7,0),"")</f>
        <v/>
      </c>
      <c r="D670" s="45" t="str">
        <f>IFERROR(VLOOKUP(CONCATENATE(Ödeme!$K$2,Bordro!A670),Veri!$A:$H,5,0),"")</f>
        <v/>
      </c>
      <c r="E670" s="55" t="str">
        <f>IFERROR(ROUND(VLOOKUP(CONCATENATE(Ödeme!$K$2,Bordro!A670),Veri!$A:$H,8,0),2),"")</f>
        <v/>
      </c>
      <c r="F670" s="45" t="str">
        <f>IFERROR(VLOOKUP(C670,Akademisyen!$C:$D,2,0),"")</f>
        <v/>
      </c>
      <c r="G670" s="46" t="str">
        <f>IFERROR(ROUND((((9500*VLOOKUP(Ödeme!$K$2,Unsur!$B$6:$C$21,2,0))*VLOOKUP(B670,Unsur!$E$6:$F$21,2,0))*E670)/100,2),"")</f>
        <v/>
      </c>
      <c r="H670" s="46" t="str">
        <f t="shared" si="32"/>
        <v/>
      </c>
      <c r="I670" s="47" t="str">
        <f t="shared" si="33"/>
        <v/>
      </c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  <c r="AG670" s="48"/>
      <c r="AH670" s="48"/>
      <c r="AI670" s="48"/>
      <c r="AJ670" s="48"/>
      <c r="AK670" s="48"/>
    </row>
    <row r="671" spans="1:37" s="49" customFormat="1" ht="15.75" hidden="1" thickBot="1" x14ac:dyDescent="0.3">
      <c r="A671" s="50" t="str">
        <f t="shared" si="34"/>
        <v/>
      </c>
      <c r="B671" s="44" t="str">
        <f>IFERROR(VLOOKUP(CONCATENATE(Ödeme!$K$2,Bordro!A671),Veri!$A:$H,6,0),"")</f>
        <v/>
      </c>
      <c r="C671" s="44" t="str">
        <f>IFERROR(VLOOKUP(CONCATENATE(Ödeme!$K$2,Bordro!A671),Veri!$A:$H,7,0),"")</f>
        <v/>
      </c>
      <c r="D671" s="45" t="str">
        <f>IFERROR(VLOOKUP(CONCATENATE(Ödeme!$K$2,Bordro!A671),Veri!$A:$H,5,0),"")</f>
        <v/>
      </c>
      <c r="E671" s="55" t="str">
        <f>IFERROR(ROUND(VLOOKUP(CONCATENATE(Ödeme!$K$2,Bordro!A671),Veri!$A:$H,8,0),2),"")</f>
        <v/>
      </c>
      <c r="F671" s="45" t="str">
        <f>IFERROR(VLOOKUP(C671,Akademisyen!$C:$D,2,0),"")</f>
        <v/>
      </c>
      <c r="G671" s="46" t="str">
        <f>IFERROR(ROUND((((9500*VLOOKUP(Ödeme!$K$2,Unsur!$B$6:$C$21,2,0))*VLOOKUP(B671,Unsur!$E$6:$F$21,2,0))*E671)/100,2),"")</f>
        <v/>
      </c>
      <c r="H671" s="46" t="str">
        <f t="shared" si="32"/>
        <v/>
      </c>
      <c r="I671" s="47" t="str">
        <f t="shared" si="33"/>
        <v/>
      </c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  <c r="AG671" s="48"/>
      <c r="AH671" s="48"/>
      <c r="AI671" s="48"/>
      <c r="AJ671" s="48"/>
      <c r="AK671" s="48"/>
    </row>
    <row r="672" spans="1:37" s="49" customFormat="1" ht="15.75" hidden="1" thickBot="1" x14ac:dyDescent="0.3">
      <c r="A672" s="50" t="str">
        <f t="shared" si="34"/>
        <v/>
      </c>
      <c r="B672" s="44" t="str">
        <f>IFERROR(VLOOKUP(CONCATENATE(Ödeme!$K$2,Bordro!A672),Veri!$A:$H,6,0),"")</f>
        <v/>
      </c>
      <c r="C672" s="44" t="str">
        <f>IFERROR(VLOOKUP(CONCATENATE(Ödeme!$K$2,Bordro!A672),Veri!$A:$H,7,0),"")</f>
        <v/>
      </c>
      <c r="D672" s="45" t="str">
        <f>IFERROR(VLOOKUP(CONCATENATE(Ödeme!$K$2,Bordro!A672),Veri!$A:$H,5,0),"")</f>
        <v/>
      </c>
      <c r="E672" s="55" t="str">
        <f>IFERROR(ROUND(VLOOKUP(CONCATENATE(Ödeme!$K$2,Bordro!A672),Veri!$A:$H,8,0),2),"")</f>
        <v/>
      </c>
      <c r="F672" s="45" t="str">
        <f>IFERROR(VLOOKUP(C672,Akademisyen!$C:$D,2,0),"")</f>
        <v/>
      </c>
      <c r="G672" s="46" t="str">
        <f>IFERROR(ROUND((((9500*VLOOKUP(Ödeme!$K$2,Unsur!$B$6:$C$21,2,0))*VLOOKUP(B672,Unsur!$E$6:$F$21,2,0))*E672)/100,2),"")</f>
        <v/>
      </c>
      <c r="H672" s="46" t="str">
        <f t="shared" si="32"/>
        <v/>
      </c>
      <c r="I672" s="47" t="str">
        <f t="shared" si="33"/>
        <v/>
      </c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  <c r="AG672" s="48"/>
      <c r="AH672" s="48"/>
      <c r="AI672" s="48"/>
      <c r="AJ672" s="48"/>
      <c r="AK672" s="48"/>
    </row>
    <row r="673" spans="1:37" s="49" customFormat="1" ht="15.75" hidden="1" thickBot="1" x14ac:dyDescent="0.3">
      <c r="A673" s="50" t="str">
        <f t="shared" si="34"/>
        <v/>
      </c>
      <c r="B673" s="44" t="str">
        <f>IFERROR(VLOOKUP(CONCATENATE(Ödeme!$K$2,Bordro!A673),Veri!$A:$H,6,0),"")</f>
        <v/>
      </c>
      <c r="C673" s="44" t="str">
        <f>IFERROR(VLOOKUP(CONCATENATE(Ödeme!$K$2,Bordro!A673),Veri!$A:$H,7,0),"")</f>
        <v/>
      </c>
      <c r="D673" s="45" t="str">
        <f>IFERROR(VLOOKUP(CONCATENATE(Ödeme!$K$2,Bordro!A673),Veri!$A:$H,5,0),"")</f>
        <v/>
      </c>
      <c r="E673" s="55" t="str">
        <f>IFERROR(ROUND(VLOOKUP(CONCATENATE(Ödeme!$K$2,Bordro!A673),Veri!$A:$H,8,0),2),"")</f>
        <v/>
      </c>
      <c r="F673" s="45" t="str">
        <f>IFERROR(VLOOKUP(C673,Akademisyen!$C:$D,2,0),"")</f>
        <v/>
      </c>
      <c r="G673" s="46" t="str">
        <f>IFERROR(ROUND((((9500*VLOOKUP(Ödeme!$K$2,Unsur!$B$6:$C$21,2,0))*VLOOKUP(B673,Unsur!$E$6:$F$21,2,0))*E673)/100,2),"")</f>
        <v/>
      </c>
      <c r="H673" s="46" t="str">
        <f t="shared" si="32"/>
        <v/>
      </c>
      <c r="I673" s="47" t="str">
        <f t="shared" si="33"/>
        <v/>
      </c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8"/>
      <c r="AI673" s="48"/>
      <c r="AJ673" s="48"/>
      <c r="AK673" s="48"/>
    </row>
    <row r="674" spans="1:37" s="49" customFormat="1" ht="15.75" hidden="1" thickBot="1" x14ac:dyDescent="0.3">
      <c r="A674" s="50" t="str">
        <f t="shared" si="34"/>
        <v/>
      </c>
      <c r="B674" s="44" t="str">
        <f>IFERROR(VLOOKUP(CONCATENATE(Ödeme!$K$2,Bordro!A674),Veri!$A:$H,6,0),"")</f>
        <v/>
      </c>
      <c r="C674" s="44" t="str">
        <f>IFERROR(VLOOKUP(CONCATENATE(Ödeme!$K$2,Bordro!A674),Veri!$A:$H,7,0),"")</f>
        <v/>
      </c>
      <c r="D674" s="45" t="str">
        <f>IFERROR(VLOOKUP(CONCATENATE(Ödeme!$K$2,Bordro!A674),Veri!$A:$H,5,0),"")</f>
        <v/>
      </c>
      <c r="E674" s="55" t="str">
        <f>IFERROR(ROUND(VLOOKUP(CONCATENATE(Ödeme!$K$2,Bordro!A674),Veri!$A:$H,8,0),2),"")</f>
        <v/>
      </c>
      <c r="F674" s="45" t="str">
        <f>IFERROR(VLOOKUP(C674,Akademisyen!$C:$D,2,0),"")</f>
        <v/>
      </c>
      <c r="G674" s="46" t="str">
        <f>IFERROR(ROUND((((9500*VLOOKUP(Ödeme!$K$2,Unsur!$B$6:$C$21,2,0))*VLOOKUP(B674,Unsur!$E$6:$F$21,2,0))*E674)/100,2),"")</f>
        <v/>
      </c>
      <c r="H674" s="46" t="str">
        <f t="shared" si="32"/>
        <v/>
      </c>
      <c r="I674" s="47" t="str">
        <f t="shared" si="33"/>
        <v/>
      </c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  <c r="AG674" s="48"/>
      <c r="AH674" s="48"/>
      <c r="AI674" s="48"/>
      <c r="AJ674" s="48"/>
      <c r="AK674" s="48"/>
    </row>
    <row r="675" spans="1:37" s="49" customFormat="1" ht="15.75" hidden="1" thickBot="1" x14ac:dyDescent="0.3">
      <c r="A675" s="50" t="str">
        <f t="shared" si="34"/>
        <v/>
      </c>
      <c r="B675" s="44" t="str">
        <f>IFERROR(VLOOKUP(CONCATENATE(Ödeme!$K$2,Bordro!A675),Veri!$A:$H,6,0),"")</f>
        <v/>
      </c>
      <c r="C675" s="44" t="str">
        <f>IFERROR(VLOOKUP(CONCATENATE(Ödeme!$K$2,Bordro!A675),Veri!$A:$H,7,0),"")</f>
        <v/>
      </c>
      <c r="D675" s="45" t="str">
        <f>IFERROR(VLOOKUP(CONCATENATE(Ödeme!$K$2,Bordro!A675),Veri!$A:$H,5,0),"")</f>
        <v/>
      </c>
      <c r="E675" s="55" t="str">
        <f>IFERROR(ROUND(VLOOKUP(CONCATENATE(Ödeme!$K$2,Bordro!A675),Veri!$A:$H,8,0),2),"")</f>
        <v/>
      </c>
      <c r="F675" s="45" t="str">
        <f>IFERROR(VLOOKUP(C675,Akademisyen!$C:$D,2,0),"")</f>
        <v/>
      </c>
      <c r="G675" s="46" t="str">
        <f>IFERROR(ROUND((((9500*VLOOKUP(Ödeme!$K$2,Unsur!$B$6:$C$21,2,0))*VLOOKUP(B675,Unsur!$E$6:$F$21,2,0))*E675)/100,2),"")</f>
        <v/>
      </c>
      <c r="H675" s="46" t="str">
        <f t="shared" si="32"/>
        <v/>
      </c>
      <c r="I675" s="47" t="str">
        <f t="shared" si="33"/>
        <v/>
      </c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  <c r="AI675" s="48"/>
      <c r="AJ675" s="48"/>
      <c r="AK675" s="48"/>
    </row>
    <row r="676" spans="1:37" s="49" customFormat="1" ht="15.75" hidden="1" thickBot="1" x14ac:dyDescent="0.3">
      <c r="A676" s="50" t="str">
        <f t="shared" si="34"/>
        <v/>
      </c>
      <c r="B676" s="44" t="str">
        <f>IFERROR(VLOOKUP(CONCATENATE(Ödeme!$K$2,Bordro!A676),Veri!$A:$H,6,0),"")</f>
        <v/>
      </c>
      <c r="C676" s="44" t="str">
        <f>IFERROR(VLOOKUP(CONCATENATE(Ödeme!$K$2,Bordro!A676),Veri!$A:$H,7,0),"")</f>
        <v/>
      </c>
      <c r="D676" s="45" t="str">
        <f>IFERROR(VLOOKUP(CONCATENATE(Ödeme!$K$2,Bordro!A676),Veri!$A:$H,5,0),"")</f>
        <v/>
      </c>
      <c r="E676" s="55" t="str">
        <f>IFERROR(ROUND(VLOOKUP(CONCATENATE(Ödeme!$K$2,Bordro!A676),Veri!$A:$H,8,0),2),"")</f>
        <v/>
      </c>
      <c r="F676" s="45" t="str">
        <f>IFERROR(VLOOKUP(C676,Akademisyen!$C:$D,2,0),"")</f>
        <v/>
      </c>
      <c r="G676" s="46" t="str">
        <f>IFERROR(ROUND((((9500*VLOOKUP(Ödeme!$K$2,Unsur!$B$6:$C$21,2,0))*VLOOKUP(B676,Unsur!$E$6:$F$21,2,0))*E676)/100,2),"")</f>
        <v/>
      </c>
      <c r="H676" s="46" t="str">
        <f t="shared" si="32"/>
        <v/>
      </c>
      <c r="I676" s="47" t="str">
        <f t="shared" si="33"/>
        <v/>
      </c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  <c r="AG676" s="48"/>
      <c r="AH676" s="48"/>
      <c r="AI676" s="48"/>
      <c r="AJ676" s="48"/>
      <c r="AK676" s="48"/>
    </row>
    <row r="677" spans="1:37" s="49" customFormat="1" ht="15.75" hidden="1" thickBot="1" x14ac:dyDescent="0.3">
      <c r="A677" s="50" t="str">
        <f t="shared" si="34"/>
        <v/>
      </c>
      <c r="B677" s="44" t="str">
        <f>IFERROR(VLOOKUP(CONCATENATE(Ödeme!$K$2,Bordro!A677),Veri!$A:$H,6,0),"")</f>
        <v/>
      </c>
      <c r="C677" s="44" t="str">
        <f>IFERROR(VLOOKUP(CONCATENATE(Ödeme!$K$2,Bordro!A677),Veri!$A:$H,7,0),"")</f>
        <v/>
      </c>
      <c r="D677" s="45" t="str">
        <f>IFERROR(VLOOKUP(CONCATENATE(Ödeme!$K$2,Bordro!A677),Veri!$A:$H,5,0),"")</f>
        <v/>
      </c>
      <c r="E677" s="55" t="str">
        <f>IFERROR(ROUND(VLOOKUP(CONCATENATE(Ödeme!$K$2,Bordro!A677),Veri!$A:$H,8,0),2),"")</f>
        <v/>
      </c>
      <c r="F677" s="45" t="str">
        <f>IFERROR(VLOOKUP(C677,Akademisyen!$C:$D,2,0),"")</f>
        <v/>
      </c>
      <c r="G677" s="46" t="str">
        <f>IFERROR(ROUND((((9500*VLOOKUP(Ödeme!$K$2,Unsur!$B$6:$C$21,2,0))*VLOOKUP(B677,Unsur!$E$6:$F$21,2,0))*E677)/100,2),"")</f>
        <v/>
      </c>
      <c r="H677" s="46" t="str">
        <f t="shared" si="32"/>
        <v/>
      </c>
      <c r="I677" s="47" t="str">
        <f t="shared" si="33"/>
        <v/>
      </c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8"/>
      <c r="AH677" s="48"/>
      <c r="AI677" s="48"/>
      <c r="AJ677" s="48"/>
      <c r="AK677" s="48"/>
    </row>
    <row r="678" spans="1:37" s="49" customFormat="1" ht="15.75" hidden="1" thickBot="1" x14ac:dyDescent="0.3">
      <c r="A678" s="50" t="str">
        <f t="shared" si="34"/>
        <v/>
      </c>
      <c r="B678" s="44" t="str">
        <f>IFERROR(VLOOKUP(CONCATENATE(Ödeme!$K$2,Bordro!A678),Veri!$A:$H,6,0),"")</f>
        <v/>
      </c>
      <c r="C678" s="44" t="str">
        <f>IFERROR(VLOOKUP(CONCATENATE(Ödeme!$K$2,Bordro!A678),Veri!$A:$H,7,0),"")</f>
        <v/>
      </c>
      <c r="D678" s="45" t="str">
        <f>IFERROR(VLOOKUP(CONCATENATE(Ödeme!$K$2,Bordro!A678),Veri!$A:$H,5,0),"")</f>
        <v/>
      </c>
      <c r="E678" s="55" t="str">
        <f>IFERROR(ROUND(VLOOKUP(CONCATENATE(Ödeme!$K$2,Bordro!A678),Veri!$A:$H,8,0),2),"")</f>
        <v/>
      </c>
      <c r="F678" s="45" t="str">
        <f>IFERROR(VLOOKUP(C678,Akademisyen!$C:$D,2,0),"")</f>
        <v/>
      </c>
      <c r="G678" s="46" t="str">
        <f>IFERROR(ROUND((((9500*VLOOKUP(Ödeme!$K$2,Unsur!$B$6:$C$21,2,0))*VLOOKUP(B678,Unsur!$E$6:$F$21,2,0))*E678)/100,2),"")</f>
        <v/>
      </c>
      <c r="H678" s="46" t="str">
        <f t="shared" si="32"/>
        <v/>
      </c>
      <c r="I678" s="47" t="str">
        <f t="shared" si="33"/>
        <v/>
      </c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  <c r="AG678" s="48"/>
      <c r="AH678" s="48"/>
      <c r="AI678" s="48"/>
      <c r="AJ678" s="48"/>
      <c r="AK678" s="48"/>
    </row>
    <row r="679" spans="1:37" s="49" customFormat="1" ht="15.75" hidden="1" thickBot="1" x14ac:dyDescent="0.3">
      <c r="A679" s="50" t="str">
        <f t="shared" si="34"/>
        <v/>
      </c>
      <c r="B679" s="44" t="str">
        <f>IFERROR(VLOOKUP(CONCATENATE(Ödeme!$K$2,Bordro!A679),Veri!$A:$H,6,0),"")</f>
        <v/>
      </c>
      <c r="C679" s="44" t="str">
        <f>IFERROR(VLOOKUP(CONCATENATE(Ödeme!$K$2,Bordro!A679),Veri!$A:$H,7,0),"")</f>
        <v/>
      </c>
      <c r="D679" s="45" t="str">
        <f>IFERROR(VLOOKUP(CONCATENATE(Ödeme!$K$2,Bordro!A679),Veri!$A:$H,5,0),"")</f>
        <v/>
      </c>
      <c r="E679" s="55" t="str">
        <f>IFERROR(ROUND(VLOOKUP(CONCATENATE(Ödeme!$K$2,Bordro!A679),Veri!$A:$H,8,0),2),"")</f>
        <v/>
      </c>
      <c r="F679" s="45" t="str">
        <f>IFERROR(VLOOKUP(C679,Akademisyen!$C:$D,2,0),"")</f>
        <v/>
      </c>
      <c r="G679" s="46" t="str">
        <f>IFERROR(ROUND((((9500*VLOOKUP(Ödeme!$K$2,Unsur!$B$6:$C$21,2,0))*VLOOKUP(B679,Unsur!$E$6:$F$21,2,0))*E679)/100,2),"")</f>
        <v/>
      </c>
      <c r="H679" s="46" t="str">
        <f t="shared" si="32"/>
        <v/>
      </c>
      <c r="I679" s="47" t="str">
        <f t="shared" si="33"/>
        <v/>
      </c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  <c r="AG679" s="48"/>
      <c r="AH679" s="48"/>
      <c r="AI679" s="48"/>
      <c r="AJ679" s="48"/>
      <c r="AK679" s="48"/>
    </row>
    <row r="680" spans="1:37" s="49" customFormat="1" ht="15.75" hidden="1" thickBot="1" x14ac:dyDescent="0.3">
      <c r="A680" s="50" t="str">
        <f t="shared" si="34"/>
        <v/>
      </c>
      <c r="B680" s="44" t="str">
        <f>IFERROR(VLOOKUP(CONCATENATE(Ödeme!$K$2,Bordro!A680),Veri!$A:$H,6,0),"")</f>
        <v/>
      </c>
      <c r="C680" s="44" t="str">
        <f>IFERROR(VLOOKUP(CONCATENATE(Ödeme!$K$2,Bordro!A680),Veri!$A:$H,7,0),"")</f>
        <v/>
      </c>
      <c r="D680" s="45" t="str">
        <f>IFERROR(VLOOKUP(CONCATENATE(Ödeme!$K$2,Bordro!A680),Veri!$A:$H,5,0),"")</f>
        <v/>
      </c>
      <c r="E680" s="55" t="str">
        <f>IFERROR(ROUND(VLOOKUP(CONCATENATE(Ödeme!$K$2,Bordro!A680),Veri!$A:$H,8,0),2),"")</f>
        <v/>
      </c>
      <c r="F680" s="45" t="str">
        <f>IFERROR(VLOOKUP(C680,Akademisyen!$C:$D,2,0),"")</f>
        <v/>
      </c>
      <c r="G680" s="46" t="str">
        <f>IFERROR(ROUND((((9500*VLOOKUP(Ödeme!$K$2,Unsur!$B$6:$C$21,2,0))*VLOOKUP(B680,Unsur!$E$6:$F$21,2,0))*E680)/100,2),"")</f>
        <v/>
      </c>
      <c r="H680" s="46" t="str">
        <f t="shared" si="32"/>
        <v/>
      </c>
      <c r="I680" s="47" t="str">
        <f t="shared" si="33"/>
        <v/>
      </c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48"/>
      <c r="AI680" s="48"/>
      <c r="AJ680" s="48"/>
      <c r="AK680" s="48"/>
    </row>
    <row r="681" spans="1:37" s="49" customFormat="1" ht="15.75" hidden="1" thickBot="1" x14ac:dyDescent="0.3">
      <c r="A681" s="50" t="str">
        <f t="shared" si="34"/>
        <v/>
      </c>
      <c r="B681" s="44" t="str">
        <f>IFERROR(VLOOKUP(CONCATENATE(Ödeme!$K$2,Bordro!A681),Veri!$A:$H,6,0),"")</f>
        <v/>
      </c>
      <c r="C681" s="44" t="str">
        <f>IFERROR(VLOOKUP(CONCATENATE(Ödeme!$K$2,Bordro!A681),Veri!$A:$H,7,0),"")</f>
        <v/>
      </c>
      <c r="D681" s="45" t="str">
        <f>IFERROR(VLOOKUP(CONCATENATE(Ödeme!$K$2,Bordro!A681),Veri!$A:$H,5,0),"")</f>
        <v/>
      </c>
      <c r="E681" s="55" t="str">
        <f>IFERROR(ROUND(VLOOKUP(CONCATENATE(Ödeme!$K$2,Bordro!A681),Veri!$A:$H,8,0),2),"")</f>
        <v/>
      </c>
      <c r="F681" s="45" t="str">
        <f>IFERROR(VLOOKUP(C681,Akademisyen!$C:$D,2,0),"")</f>
        <v/>
      </c>
      <c r="G681" s="46" t="str">
        <f>IFERROR(ROUND((((9500*VLOOKUP(Ödeme!$K$2,Unsur!$B$6:$C$21,2,0))*VLOOKUP(B681,Unsur!$E$6:$F$21,2,0))*E681)/100,2),"")</f>
        <v/>
      </c>
      <c r="H681" s="46" t="str">
        <f t="shared" si="32"/>
        <v/>
      </c>
      <c r="I681" s="47" t="str">
        <f t="shared" si="33"/>
        <v/>
      </c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  <c r="AG681" s="48"/>
      <c r="AH681" s="48"/>
      <c r="AI681" s="48"/>
      <c r="AJ681" s="48"/>
      <c r="AK681" s="48"/>
    </row>
    <row r="682" spans="1:37" s="49" customFormat="1" ht="15.75" hidden="1" thickBot="1" x14ac:dyDescent="0.3">
      <c r="A682" s="50" t="str">
        <f t="shared" si="34"/>
        <v/>
      </c>
      <c r="B682" s="44" t="str">
        <f>IFERROR(VLOOKUP(CONCATENATE(Ödeme!$K$2,Bordro!A682),Veri!$A:$H,6,0),"")</f>
        <v/>
      </c>
      <c r="C682" s="44" t="str">
        <f>IFERROR(VLOOKUP(CONCATENATE(Ödeme!$K$2,Bordro!A682),Veri!$A:$H,7,0),"")</f>
        <v/>
      </c>
      <c r="D682" s="45" t="str">
        <f>IFERROR(VLOOKUP(CONCATENATE(Ödeme!$K$2,Bordro!A682),Veri!$A:$H,5,0),"")</f>
        <v/>
      </c>
      <c r="E682" s="55" t="str">
        <f>IFERROR(ROUND(VLOOKUP(CONCATENATE(Ödeme!$K$2,Bordro!A682),Veri!$A:$H,8,0),2),"")</f>
        <v/>
      </c>
      <c r="F682" s="45" t="str">
        <f>IFERROR(VLOOKUP(C682,Akademisyen!$C:$D,2,0),"")</f>
        <v/>
      </c>
      <c r="G682" s="46" t="str">
        <f>IFERROR(ROUND((((9500*VLOOKUP(Ödeme!$K$2,Unsur!$B$6:$C$21,2,0))*VLOOKUP(B682,Unsur!$E$6:$F$21,2,0))*E682)/100,2),"")</f>
        <v/>
      </c>
      <c r="H682" s="46" t="str">
        <f t="shared" si="32"/>
        <v/>
      </c>
      <c r="I682" s="47" t="str">
        <f t="shared" si="33"/>
        <v/>
      </c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  <c r="AG682" s="48"/>
      <c r="AH682" s="48"/>
      <c r="AI682" s="48"/>
      <c r="AJ682" s="48"/>
      <c r="AK682" s="48"/>
    </row>
    <row r="683" spans="1:37" s="49" customFormat="1" ht="15.75" hidden="1" thickBot="1" x14ac:dyDescent="0.3">
      <c r="A683" s="50" t="str">
        <f t="shared" si="34"/>
        <v/>
      </c>
      <c r="B683" s="44" t="str">
        <f>IFERROR(VLOOKUP(CONCATENATE(Ödeme!$K$2,Bordro!A683),Veri!$A:$H,6,0),"")</f>
        <v/>
      </c>
      <c r="C683" s="44" t="str">
        <f>IFERROR(VLOOKUP(CONCATENATE(Ödeme!$K$2,Bordro!A683),Veri!$A:$H,7,0),"")</f>
        <v/>
      </c>
      <c r="D683" s="45" t="str">
        <f>IFERROR(VLOOKUP(CONCATENATE(Ödeme!$K$2,Bordro!A683),Veri!$A:$H,5,0),"")</f>
        <v/>
      </c>
      <c r="E683" s="55" t="str">
        <f>IFERROR(ROUND(VLOOKUP(CONCATENATE(Ödeme!$K$2,Bordro!A683),Veri!$A:$H,8,0),2),"")</f>
        <v/>
      </c>
      <c r="F683" s="45" t="str">
        <f>IFERROR(VLOOKUP(C683,Akademisyen!$C:$D,2,0),"")</f>
        <v/>
      </c>
      <c r="G683" s="46" t="str">
        <f>IFERROR(ROUND((((9500*VLOOKUP(Ödeme!$K$2,Unsur!$B$6:$C$21,2,0))*VLOOKUP(B683,Unsur!$E$6:$F$21,2,0))*E683)/100,2),"")</f>
        <v/>
      </c>
      <c r="H683" s="46" t="str">
        <f t="shared" si="32"/>
        <v/>
      </c>
      <c r="I683" s="47" t="str">
        <f t="shared" si="33"/>
        <v/>
      </c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8"/>
      <c r="AI683" s="48"/>
      <c r="AJ683" s="48"/>
      <c r="AK683" s="48"/>
    </row>
    <row r="684" spans="1:37" s="49" customFormat="1" ht="15.75" hidden="1" thickBot="1" x14ac:dyDescent="0.3">
      <c r="A684" s="50" t="str">
        <f t="shared" si="34"/>
        <v/>
      </c>
      <c r="B684" s="44" t="str">
        <f>IFERROR(VLOOKUP(CONCATENATE(Ödeme!$K$2,Bordro!A684),Veri!$A:$H,6,0),"")</f>
        <v/>
      </c>
      <c r="C684" s="44" t="str">
        <f>IFERROR(VLOOKUP(CONCATENATE(Ödeme!$K$2,Bordro!A684),Veri!$A:$H,7,0),"")</f>
        <v/>
      </c>
      <c r="D684" s="45" t="str">
        <f>IFERROR(VLOOKUP(CONCATENATE(Ödeme!$K$2,Bordro!A684),Veri!$A:$H,5,0),"")</f>
        <v/>
      </c>
      <c r="E684" s="55" t="str">
        <f>IFERROR(ROUND(VLOOKUP(CONCATENATE(Ödeme!$K$2,Bordro!A684),Veri!$A:$H,8,0),2),"")</f>
        <v/>
      </c>
      <c r="F684" s="45" t="str">
        <f>IFERROR(VLOOKUP(C684,Akademisyen!$C:$D,2,0),"")</f>
        <v/>
      </c>
      <c r="G684" s="46" t="str">
        <f>IFERROR(ROUND((((9500*VLOOKUP(Ödeme!$K$2,Unsur!$B$6:$C$21,2,0))*VLOOKUP(B684,Unsur!$E$6:$F$21,2,0))*E684)/100,2),"")</f>
        <v/>
      </c>
      <c r="H684" s="46" t="str">
        <f t="shared" si="32"/>
        <v/>
      </c>
      <c r="I684" s="47" t="str">
        <f t="shared" si="33"/>
        <v/>
      </c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48"/>
      <c r="AH684" s="48"/>
      <c r="AI684" s="48"/>
      <c r="AJ684" s="48"/>
      <c r="AK684" s="48"/>
    </row>
    <row r="685" spans="1:37" s="49" customFormat="1" ht="15.75" hidden="1" thickBot="1" x14ac:dyDescent="0.3">
      <c r="A685" s="50" t="str">
        <f t="shared" si="34"/>
        <v/>
      </c>
      <c r="B685" s="44" t="str">
        <f>IFERROR(VLOOKUP(CONCATENATE(Ödeme!$K$2,Bordro!A685),Veri!$A:$H,6,0),"")</f>
        <v/>
      </c>
      <c r="C685" s="44" t="str">
        <f>IFERROR(VLOOKUP(CONCATENATE(Ödeme!$K$2,Bordro!A685),Veri!$A:$H,7,0),"")</f>
        <v/>
      </c>
      <c r="D685" s="45" t="str">
        <f>IFERROR(VLOOKUP(CONCATENATE(Ödeme!$K$2,Bordro!A685),Veri!$A:$H,5,0),"")</f>
        <v/>
      </c>
      <c r="E685" s="55" t="str">
        <f>IFERROR(ROUND(VLOOKUP(CONCATENATE(Ödeme!$K$2,Bordro!A685),Veri!$A:$H,8,0),2),"")</f>
        <v/>
      </c>
      <c r="F685" s="45" t="str">
        <f>IFERROR(VLOOKUP(C685,Akademisyen!$C:$D,2,0),"")</f>
        <v/>
      </c>
      <c r="G685" s="46" t="str">
        <f>IFERROR(ROUND((((9500*VLOOKUP(Ödeme!$K$2,Unsur!$B$6:$C$21,2,0))*VLOOKUP(B685,Unsur!$E$6:$F$21,2,0))*E685)/100,2),"")</f>
        <v/>
      </c>
      <c r="H685" s="46" t="str">
        <f t="shared" si="32"/>
        <v/>
      </c>
      <c r="I685" s="47" t="str">
        <f t="shared" si="33"/>
        <v/>
      </c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48"/>
      <c r="AH685" s="48"/>
      <c r="AI685" s="48"/>
      <c r="AJ685" s="48"/>
      <c r="AK685" s="48"/>
    </row>
    <row r="686" spans="1:37" s="49" customFormat="1" ht="15.75" hidden="1" thickBot="1" x14ac:dyDescent="0.3">
      <c r="A686" s="50" t="str">
        <f t="shared" si="34"/>
        <v/>
      </c>
      <c r="B686" s="44" t="str">
        <f>IFERROR(VLOOKUP(CONCATENATE(Ödeme!$K$2,Bordro!A686),Veri!$A:$H,6,0),"")</f>
        <v/>
      </c>
      <c r="C686" s="44" t="str">
        <f>IFERROR(VLOOKUP(CONCATENATE(Ödeme!$K$2,Bordro!A686),Veri!$A:$H,7,0),"")</f>
        <v/>
      </c>
      <c r="D686" s="45" t="str">
        <f>IFERROR(VLOOKUP(CONCATENATE(Ödeme!$K$2,Bordro!A686),Veri!$A:$H,5,0),"")</f>
        <v/>
      </c>
      <c r="E686" s="55" t="str">
        <f>IFERROR(ROUND(VLOOKUP(CONCATENATE(Ödeme!$K$2,Bordro!A686),Veri!$A:$H,8,0),2),"")</f>
        <v/>
      </c>
      <c r="F686" s="45" t="str">
        <f>IFERROR(VLOOKUP(C686,Akademisyen!$C:$D,2,0),"")</f>
        <v/>
      </c>
      <c r="G686" s="46" t="str">
        <f>IFERROR(ROUND((((9500*VLOOKUP(Ödeme!$K$2,Unsur!$B$6:$C$21,2,0))*VLOOKUP(B686,Unsur!$E$6:$F$21,2,0))*E686)/100,2),"")</f>
        <v/>
      </c>
      <c r="H686" s="46" t="str">
        <f t="shared" si="32"/>
        <v/>
      </c>
      <c r="I686" s="47" t="str">
        <f t="shared" si="33"/>
        <v/>
      </c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8"/>
      <c r="AI686" s="48"/>
      <c r="AJ686" s="48"/>
      <c r="AK686" s="48"/>
    </row>
    <row r="687" spans="1:37" s="49" customFormat="1" ht="15.75" hidden="1" thickBot="1" x14ac:dyDescent="0.3">
      <c r="A687" s="50" t="str">
        <f t="shared" si="34"/>
        <v/>
      </c>
      <c r="B687" s="44" t="str">
        <f>IFERROR(VLOOKUP(CONCATENATE(Ödeme!$K$2,Bordro!A687),Veri!$A:$H,6,0),"")</f>
        <v/>
      </c>
      <c r="C687" s="44" t="str">
        <f>IFERROR(VLOOKUP(CONCATENATE(Ödeme!$K$2,Bordro!A687),Veri!$A:$H,7,0),"")</f>
        <v/>
      </c>
      <c r="D687" s="45" t="str">
        <f>IFERROR(VLOOKUP(CONCATENATE(Ödeme!$K$2,Bordro!A687),Veri!$A:$H,5,0),"")</f>
        <v/>
      </c>
      <c r="E687" s="55" t="str">
        <f>IFERROR(ROUND(VLOOKUP(CONCATENATE(Ödeme!$K$2,Bordro!A687),Veri!$A:$H,8,0),2),"")</f>
        <v/>
      </c>
      <c r="F687" s="45" t="str">
        <f>IFERROR(VLOOKUP(C687,Akademisyen!$C:$D,2,0),"")</f>
        <v/>
      </c>
      <c r="G687" s="46" t="str">
        <f>IFERROR(ROUND((((9500*VLOOKUP(Ödeme!$K$2,Unsur!$B$6:$C$21,2,0))*VLOOKUP(B687,Unsur!$E$6:$F$21,2,0))*E687)/100,2),"")</f>
        <v/>
      </c>
      <c r="H687" s="46" t="str">
        <f t="shared" si="32"/>
        <v/>
      </c>
      <c r="I687" s="47" t="str">
        <f t="shared" si="33"/>
        <v/>
      </c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8"/>
      <c r="AH687" s="48"/>
      <c r="AI687" s="48"/>
      <c r="AJ687" s="48"/>
      <c r="AK687" s="48"/>
    </row>
    <row r="688" spans="1:37" s="49" customFormat="1" ht="15.75" hidden="1" thickBot="1" x14ac:dyDescent="0.3">
      <c r="A688" s="50" t="str">
        <f t="shared" si="34"/>
        <v/>
      </c>
      <c r="B688" s="44" t="str">
        <f>IFERROR(VLOOKUP(CONCATENATE(Ödeme!$K$2,Bordro!A688),Veri!$A:$H,6,0),"")</f>
        <v/>
      </c>
      <c r="C688" s="44" t="str">
        <f>IFERROR(VLOOKUP(CONCATENATE(Ödeme!$K$2,Bordro!A688),Veri!$A:$H,7,0),"")</f>
        <v/>
      </c>
      <c r="D688" s="45" t="str">
        <f>IFERROR(VLOOKUP(CONCATENATE(Ödeme!$K$2,Bordro!A688),Veri!$A:$H,5,0),"")</f>
        <v/>
      </c>
      <c r="E688" s="55" t="str">
        <f>IFERROR(ROUND(VLOOKUP(CONCATENATE(Ödeme!$K$2,Bordro!A688),Veri!$A:$H,8,0),2),"")</f>
        <v/>
      </c>
      <c r="F688" s="45" t="str">
        <f>IFERROR(VLOOKUP(C688,Akademisyen!$C:$D,2,0),"")</f>
        <v/>
      </c>
      <c r="G688" s="46" t="str">
        <f>IFERROR(ROUND((((9500*VLOOKUP(Ödeme!$K$2,Unsur!$B$6:$C$21,2,0))*VLOOKUP(B688,Unsur!$E$6:$F$21,2,0))*E688)/100,2),"")</f>
        <v/>
      </c>
      <c r="H688" s="46" t="str">
        <f t="shared" si="32"/>
        <v/>
      </c>
      <c r="I688" s="47" t="str">
        <f t="shared" si="33"/>
        <v/>
      </c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8"/>
      <c r="AH688" s="48"/>
      <c r="AI688" s="48"/>
      <c r="AJ688" s="48"/>
      <c r="AK688" s="48"/>
    </row>
    <row r="689" spans="1:37" s="49" customFormat="1" ht="15.75" hidden="1" thickBot="1" x14ac:dyDescent="0.3">
      <c r="A689" s="50" t="str">
        <f t="shared" si="34"/>
        <v/>
      </c>
      <c r="B689" s="44" t="str">
        <f>IFERROR(VLOOKUP(CONCATENATE(Ödeme!$K$2,Bordro!A689),Veri!$A:$H,6,0),"")</f>
        <v/>
      </c>
      <c r="C689" s="44" t="str">
        <f>IFERROR(VLOOKUP(CONCATENATE(Ödeme!$K$2,Bordro!A689),Veri!$A:$H,7,0),"")</f>
        <v/>
      </c>
      <c r="D689" s="45" t="str">
        <f>IFERROR(VLOOKUP(CONCATENATE(Ödeme!$K$2,Bordro!A689),Veri!$A:$H,5,0),"")</f>
        <v/>
      </c>
      <c r="E689" s="55" t="str">
        <f>IFERROR(ROUND(VLOOKUP(CONCATENATE(Ödeme!$K$2,Bordro!A689),Veri!$A:$H,8,0),2),"")</f>
        <v/>
      </c>
      <c r="F689" s="45" t="str">
        <f>IFERROR(VLOOKUP(C689,Akademisyen!$C:$D,2,0),"")</f>
        <v/>
      </c>
      <c r="G689" s="46" t="str">
        <f>IFERROR(ROUND((((9500*VLOOKUP(Ödeme!$K$2,Unsur!$B$6:$C$21,2,0))*VLOOKUP(B689,Unsur!$E$6:$F$21,2,0))*E689)/100,2),"")</f>
        <v/>
      </c>
      <c r="H689" s="46" t="str">
        <f t="shared" si="32"/>
        <v/>
      </c>
      <c r="I689" s="47" t="str">
        <f t="shared" si="33"/>
        <v/>
      </c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8"/>
      <c r="AI689" s="48"/>
      <c r="AJ689" s="48"/>
      <c r="AK689" s="48"/>
    </row>
    <row r="690" spans="1:37" s="49" customFormat="1" ht="15.75" hidden="1" thickBot="1" x14ac:dyDescent="0.3">
      <c r="A690" s="50" t="str">
        <f t="shared" si="34"/>
        <v/>
      </c>
      <c r="B690" s="44" t="str">
        <f>IFERROR(VLOOKUP(CONCATENATE(Ödeme!$K$2,Bordro!A690),Veri!$A:$H,6,0),"")</f>
        <v/>
      </c>
      <c r="C690" s="44" t="str">
        <f>IFERROR(VLOOKUP(CONCATENATE(Ödeme!$K$2,Bordro!A690),Veri!$A:$H,7,0),"")</f>
        <v/>
      </c>
      <c r="D690" s="45" t="str">
        <f>IFERROR(VLOOKUP(CONCATENATE(Ödeme!$K$2,Bordro!A690),Veri!$A:$H,5,0),"")</f>
        <v/>
      </c>
      <c r="E690" s="55" t="str">
        <f>IFERROR(ROUND(VLOOKUP(CONCATENATE(Ödeme!$K$2,Bordro!A690),Veri!$A:$H,8,0),2),"")</f>
        <v/>
      </c>
      <c r="F690" s="45" t="str">
        <f>IFERROR(VLOOKUP(C690,Akademisyen!$C:$D,2,0),"")</f>
        <v/>
      </c>
      <c r="G690" s="46" t="str">
        <f>IFERROR(ROUND((((9500*VLOOKUP(Ödeme!$K$2,Unsur!$B$6:$C$21,2,0))*VLOOKUP(B690,Unsur!$E$6:$F$21,2,0))*E690)/100,2),"")</f>
        <v/>
      </c>
      <c r="H690" s="46" t="str">
        <f t="shared" si="32"/>
        <v/>
      </c>
      <c r="I690" s="47" t="str">
        <f t="shared" si="33"/>
        <v/>
      </c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48"/>
      <c r="AH690" s="48"/>
      <c r="AI690" s="48"/>
      <c r="AJ690" s="48"/>
      <c r="AK690" s="48"/>
    </row>
    <row r="691" spans="1:37" s="49" customFormat="1" ht="15.75" hidden="1" thickBot="1" x14ac:dyDescent="0.3">
      <c r="A691" s="50" t="str">
        <f t="shared" si="34"/>
        <v/>
      </c>
      <c r="B691" s="44" t="str">
        <f>IFERROR(VLOOKUP(CONCATENATE(Ödeme!$K$2,Bordro!A691),Veri!$A:$H,6,0),"")</f>
        <v/>
      </c>
      <c r="C691" s="44" t="str">
        <f>IFERROR(VLOOKUP(CONCATENATE(Ödeme!$K$2,Bordro!A691),Veri!$A:$H,7,0),"")</f>
        <v/>
      </c>
      <c r="D691" s="45" t="str">
        <f>IFERROR(VLOOKUP(CONCATENATE(Ödeme!$K$2,Bordro!A691),Veri!$A:$H,5,0),"")</f>
        <v/>
      </c>
      <c r="E691" s="55" t="str">
        <f>IFERROR(ROUND(VLOOKUP(CONCATENATE(Ödeme!$K$2,Bordro!A691),Veri!$A:$H,8,0),2),"")</f>
        <v/>
      </c>
      <c r="F691" s="45" t="str">
        <f>IFERROR(VLOOKUP(C691,Akademisyen!$C:$D,2,0),"")</f>
        <v/>
      </c>
      <c r="G691" s="46" t="str">
        <f>IFERROR(ROUND((((9500*VLOOKUP(Ödeme!$K$2,Unsur!$B$6:$C$21,2,0))*VLOOKUP(B691,Unsur!$E$6:$F$21,2,0))*E691)/100,2),"")</f>
        <v/>
      </c>
      <c r="H691" s="46" t="str">
        <f t="shared" si="32"/>
        <v/>
      </c>
      <c r="I691" s="47" t="str">
        <f t="shared" si="33"/>
        <v/>
      </c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  <c r="AI691" s="48"/>
      <c r="AJ691" s="48"/>
      <c r="AK691" s="48"/>
    </row>
    <row r="692" spans="1:37" s="49" customFormat="1" ht="15.75" hidden="1" thickBot="1" x14ac:dyDescent="0.3">
      <c r="A692" s="50" t="str">
        <f t="shared" si="34"/>
        <v/>
      </c>
      <c r="B692" s="44" t="str">
        <f>IFERROR(VLOOKUP(CONCATENATE(Ödeme!$K$2,Bordro!A692),Veri!$A:$H,6,0),"")</f>
        <v/>
      </c>
      <c r="C692" s="44" t="str">
        <f>IFERROR(VLOOKUP(CONCATENATE(Ödeme!$K$2,Bordro!A692),Veri!$A:$H,7,0),"")</f>
        <v/>
      </c>
      <c r="D692" s="45" t="str">
        <f>IFERROR(VLOOKUP(CONCATENATE(Ödeme!$K$2,Bordro!A692),Veri!$A:$H,5,0),"")</f>
        <v/>
      </c>
      <c r="E692" s="55" t="str">
        <f>IFERROR(ROUND(VLOOKUP(CONCATENATE(Ödeme!$K$2,Bordro!A692),Veri!$A:$H,8,0),2),"")</f>
        <v/>
      </c>
      <c r="F692" s="45" t="str">
        <f>IFERROR(VLOOKUP(C692,Akademisyen!$C:$D,2,0),"")</f>
        <v/>
      </c>
      <c r="G692" s="46" t="str">
        <f>IFERROR(ROUND((((9500*VLOOKUP(Ödeme!$K$2,Unsur!$B$6:$C$21,2,0))*VLOOKUP(B692,Unsur!$E$6:$F$21,2,0))*E692)/100,2),"")</f>
        <v/>
      </c>
      <c r="H692" s="46" t="str">
        <f t="shared" si="32"/>
        <v/>
      </c>
      <c r="I692" s="47" t="str">
        <f t="shared" si="33"/>
        <v/>
      </c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  <c r="AI692" s="48"/>
      <c r="AJ692" s="48"/>
      <c r="AK692" s="48"/>
    </row>
    <row r="693" spans="1:37" s="49" customFormat="1" ht="15.75" hidden="1" thickBot="1" x14ac:dyDescent="0.3">
      <c r="A693" s="50" t="str">
        <f t="shared" si="34"/>
        <v/>
      </c>
      <c r="B693" s="44" t="str">
        <f>IFERROR(VLOOKUP(CONCATENATE(Ödeme!$K$2,Bordro!A693),Veri!$A:$H,6,0),"")</f>
        <v/>
      </c>
      <c r="C693" s="44" t="str">
        <f>IFERROR(VLOOKUP(CONCATENATE(Ödeme!$K$2,Bordro!A693),Veri!$A:$H,7,0),"")</f>
        <v/>
      </c>
      <c r="D693" s="45" t="str">
        <f>IFERROR(VLOOKUP(CONCATENATE(Ödeme!$K$2,Bordro!A693),Veri!$A:$H,5,0),"")</f>
        <v/>
      </c>
      <c r="E693" s="55" t="str">
        <f>IFERROR(ROUND(VLOOKUP(CONCATENATE(Ödeme!$K$2,Bordro!A693),Veri!$A:$H,8,0),2),"")</f>
        <v/>
      </c>
      <c r="F693" s="45" t="str">
        <f>IFERROR(VLOOKUP(C693,Akademisyen!$C:$D,2,0),"")</f>
        <v/>
      </c>
      <c r="G693" s="46" t="str">
        <f>IFERROR(ROUND((((9500*VLOOKUP(Ödeme!$K$2,Unsur!$B$6:$C$21,2,0))*VLOOKUP(B693,Unsur!$E$6:$F$21,2,0))*E693)/100,2),"")</f>
        <v/>
      </c>
      <c r="H693" s="46" t="str">
        <f t="shared" si="32"/>
        <v/>
      </c>
      <c r="I693" s="47" t="str">
        <f t="shared" si="33"/>
        <v/>
      </c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  <c r="AG693" s="48"/>
      <c r="AH693" s="48"/>
      <c r="AI693" s="48"/>
      <c r="AJ693" s="48"/>
      <c r="AK693" s="48"/>
    </row>
    <row r="694" spans="1:37" s="49" customFormat="1" ht="15.75" hidden="1" thickBot="1" x14ac:dyDescent="0.3">
      <c r="A694" s="50" t="str">
        <f t="shared" si="34"/>
        <v/>
      </c>
      <c r="B694" s="44" t="str">
        <f>IFERROR(VLOOKUP(CONCATENATE(Ödeme!$K$2,Bordro!A694),Veri!$A:$H,6,0),"")</f>
        <v/>
      </c>
      <c r="C694" s="44" t="str">
        <f>IFERROR(VLOOKUP(CONCATENATE(Ödeme!$K$2,Bordro!A694),Veri!$A:$H,7,0),"")</f>
        <v/>
      </c>
      <c r="D694" s="45" t="str">
        <f>IFERROR(VLOOKUP(CONCATENATE(Ödeme!$K$2,Bordro!A694),Veri!$A:$H,5,0),"")</f>
        <v/>
      </c>
      <c r="E694" s="55" t="str">
        <f>IFERROR(ROUND(VLOOKUP(CONCATENATE(Ödeme!$K$2,Bordro!A694),Veri!$A:$H,8,0),2),"")</f>
        <v/>
      </c>
      <c r="F694" s="45" t="str">
        <f>IFERROR(VLOOKUP(C694,Akademisyen!$C:$D,2,0),"")</f>
        <v/>
      </c>
      <c r="G694" s="46" t="str">
        <f>IFERROR(ROUND((((9500*VLOOKUP(Ödeme!$K$2,Unsur!$B$6:$C$21,2,0))*VLOOKUP(B694,Unsur!$E$6:$F$21,2,0))*E694)/100,2),"")</f>
        <v/>
      </c>
      <c r="H694" s="46" t="str">
        <f t="shared" si="32"/>
        <v/>
      </c>
      <c r="I694" s="47" t="str">
        <f t="shared" si="33"/>
        <v/>
      </c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  <c r="AG694" s="48"/>
      <c r="AH694" s="48"/>
      <c r="AI694" s="48"/>
      <c r="AJ694" s="48"/>
      <c r="AK694" s="48"/>
    </row>
    <row r="695" spans="1:37" s="49" customFormat="1" ht="15.75" hidden="1" thickBot="1" x14ac:dyDescent="0.3">
      <c r="A695" s="50" t="str">
        <f t="shared" si="34"/>
        <v/>
      </c>
      <c r="B695" s="44" t="str">
        <f>IFERROR(VLOOKUP(CONCATENATE(Ödeme!$K$2,Bordro!A695),Veri!$A:$H,6,0),"")</f>
        <v/>
      </c>
      <c r="C695" s="44" t="str">
        <f>IFERROR(VLOOKUP(CONCATENATE(Ödeme!$K$2,Bordro!A695),Veri!$A:$H,7,0),"")</f>
        <v/>
      </c>
      <c r="D695" s="45" t="str">
        <f>IFERROR(VLOOKUP(CONCATENATE(Ödeme!$K$2,Bordro!A695),Veri!$A:$H,5,0),"")</f>
        <v/>
      </c>
      <c r="E695" s="55" t="str">
        <f>IFERROR(ROUND(VLOOKUP(CONCATENATE(Ödeme!$K$2,Bordro!A695),Veri!$A:$H,8,0),2),"")</f>
        <v/>
      </c>
      <c r="F695" s="45" t="str">
        <f>IFERROR(VLOOKUP(C695,Akademisyen!$C:$D,2,0),"")</f>
        <v/>
      </c>
      <c r="G695" s="46" t="str">
        <f>IFERROR(ROUND((((9500*VLOOKUP(Ödeme!$K$2,Unsur!$B$6:$C$21,2,0))*VLOOKUP(B695,Unsur!$E$6:$F$21,2,0))*E695)/100,2),"")</f>
        <v/>
      </c>
      <c r="H695" s="46" t="str">
        <f t="shared" si="32"/>
        <v/>
      </c>
      <c r="I695" s="47" t="str">
        <f t="shared" si="33"/>
        <v/>
      </c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  <c r="AG695" s="48"/>
      <c r="AH695" s="48"/>
      <c r="AI695" s="48"/>
      <c r="AJ695" s="48"/>
      <c r="AK695" s="48"/>
    </row>
    <row r="696" spans="1:37" s="49" customFormat="1" ht="15.75" hidden="1" thickBot="1" x14ac:dyDescent="0.3">
      <c r="A696" s="50" t="str">
        <f t="shared" si="34"/>
        <v/>
      </c>
      <c r="B696" s="44" t="str">
        <f>IFERROR(VLOOKUP(CONCATENATE(Ödeme!$K$2,Bordro!A696),Veri!$A:$H,6,0),"")</f>
        <v/>
      </c>
      <c r="C696" s="44" t="str">
        <f>IFERROR(VLOOKUP(CONCATENATE(Ödeme!$K$2,Bordro!A696),Veri!$A:$H,7,0),"")</f>
        <v/>
      </c>
      <c r="D696" s="45" t="str">
        <f>IFERROR(VLOOKUP(CONCATENATE(Ödeme!$K$2,Bordro!A696),Veri!$A:$H,5,0),"")</f>
        <v/>
      </c>
      <c r="E696" s="55" t="str">
        <f>IFERROR(ROUND(VLOOKUP(CONCATENATE(Ödeme!$K$2,Bordro!A696),Veri!$A:$H,8,0),2),"")</f>
        <v/>
      </c>
      <c r="F696" s="45" t="str">
        <f>IFERROR(VLOOKUP(C696,Akademisyen!$C:$D,2,0),"")</f>
        <v/>
      </c>
      <c r="G696" s="46" t="str">
        <f>IFERROR(ROUND((((9500*VLOOKUP(Ödeme!$K$2,Unsur!$B$6:$C$21,2,0))*VLOOKUP(B696,Unsur!$E$6:$F$21,2,0))*E696)/100,2),"")</f>
        <v/>
      </c>
      <c r="H696" s="46" t="str">
        <f t="shared" si="32"/>
        <v/>
      </c>
      <c r="I696" s="47" t="str">
        <f t="shared" si="33"/>
        <v/>
      </c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8"/>
      <c r="AI696" s="48"/>
      <c r="AJ696" s="48"/>
      <c r="AK696" s="48"/>
    </row>
    <row r="697" spans="1:37" s="49" customFormat="1" ht="15.75" hidden="1" thickBot="1" x14ac:dyDescent="0.3">
      <c r="A697" s="50" t="str">
        <f t="shared" si="34"/>
        <v/>
      </c>
      <c r="B697" s="44" t="str">
        <f>IFERROR(VLOOKUP(CONCATENATE(Ödeme!$K$2,Bordro!A697),Veri!$A:$H,6,0),"")</f>
        <v/>
      </c>
      <c r="C697" s="44" t="str">
        <f>IFERROR(VLOOKUP(CONCATENATE(Ödeme!$K$2,Bordro!A697),Veri!$A:$H,7,0),"")</f>
        <v/>
      </c>
      <c r="D697" s="45" t="str">
        <f>IFERROR(VLOOKUP(CONCATENATE(Ödeme!$K$2,Bordro!A697),Veri!$A:$H,5,0),"")</f>
        <v/>
      </c>
      <c r="E697" s="55" t="str">
        <f>IFERROR(ROUND(VLOOKUP(CONCATENATE(Ödeme!$K$2,Bordro!A697),Veri!$A:$H,8,0),2),"")</f>
        <v/>
      </c>
      <c r="F697" s="45" t="str">
        <f>IFERROR(VLOOKUP(C697,Akademisyen!$C:$D,2,0),"")</f>
        <v/>
      </c>
      <c r="G697" s="46" t="str">
        <f>IFERROR(ROUND((((9500*VLOOKUP(Ödeme!$K$2,Unsur!$B$6:$C$21,2,0))*VLOOKUP(B697,Unsur!$E$6:$F$21,2,0))*E697)/100,2),"")</f>
        <v/>
      </c>
      <c r="H697" s="46" t="str">
        <f t="shared" si="32"/>
        <v/>
      </c>
      <c r="I697" s="47" t="str">
        <f t="shared" si="33"/>
        <v/>
      </c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8"/>
      <c r="AK697" s="48"/>
    </row>
    <row r="698" spans="1:37" s="49" customFormat="1" ht="15.75" hidden="1" thickBot="1" x14ac:dyDescent="0.3">
      <c r="A698" s="50" t="str">
        <f t="shared" si="34"/>
        <v/>
      </c>
      <c r="B698" s="44" t="str">
        <f>IFERROR(VLOOKUP(CONCATENATE(Ödeme!$K$2,Bordro!A698),Veri!$A:$H,6,0),"")</f>
        <v/>
      </c>
      <c r="C698" s="44" t="str">
        <f>IFERROR(VLOOKUP(CONCATENATE(Ödeme!$K$2,Bordro!A698),Veri!$A:$H,7,0),"")</f>
        <v/>
      </c>
      <c r="D698" s="45" t="str">
        <f>IFERROR(VLOOKUP(CONCATENATE(Ödeme!$K$2,Bordro!A698),Veri!$A:$H,5,0),"")</f>
        <v/>
      </c>
      <c r="E698" s="55" t="str">
        <f>IFERROR(ROUND(VLOOKUP(CONCATENATE(Ödeme!$K$2,Bordro!A698),Veri!$A:$H,8,0),2),"")</f>
        <v/>
      </c>
      <c r="F698" s="45" t="str">
        <f>IFERROR(VLOOKUP(C698,Akademisyen!$C:$D,2,0),"")</f>
        <v/>
      </c>
      <c r="G698" s="46" t="str">
        <f>IFERROR(ROUND((((9500*VLOOKUP(Ödeme!$K$2,Unsur!$B$6:$C$21,2,0))*VLOOKUP(B698,Unsur!$E$6:$F$21,2,0))*E698)/100,2),"")</f>
        <v/>
      </c>
      <c r="H698" s="46" t="str">
        <f t="shared" si="32"/>
        <v/>
      </c>
      <c r="I698" s="47" t="str">
        <f t="shared" si="33"/>
        <v/>
      </c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8"/>
      <c r="AK698" s="48"/>
    </row>
    <row r="699" spans="1:37" s="49" customFormat="1" ht="15.75" hidden="1" thickBot="1" x14ac:dyDescent="0.3">
      <c r="A699" s="50" t="str">
        <f t="shared" si="34"/>
        <v/>
      </c>
      <c r="B699" s="44" t="str">
        <f>IFERROR(VLOOKUP(CONCATENATE(Ödeme!$K$2,Bordro!A699),Veri!$A:$H,6,0),"")</f>
        <v/>
      </c>
      <c r="C699" s="44" t="str">
        <f>IFERROR(VLOOKUP(CONCATENATE(Ödeme!$K$2,Bordro!A699),Veri!$A:$H,7,0),"")</f>
        <v/>
      </c>
      <c r="D699" s="45" t="str">
        <f>IFERROR(VLOOKUP(CONCATENATE(Ödeme!$K$2,Bordro!A699),Veri!$A:$H,5,0),"")</f>
        <v/>
      </c>
      <c r="E699" s="55" t="str">
        <f>IFERROR(ROUND(VLOOKUP(CONCATENATE(Ödeme!$K$2,Bordro!A699),Veri!$A:$H,8,0),2),"")</f>
        <v/>
      </c>
      <c r="F699" s="45" t="str">
        <f>IFERROR(VLOOKUP(C699,Akademisyen!$C:$D,2,0),"")</f>
        <v/>
      </c>
      <c r="G699" s="46" t="str">
        <f>IFERROR(ROUND((((9500*VLOOKUP(Ödeme!$K$2,Unsur!$B$6:$C$21,2,0))*VLOOKUP(B699,Unsur!$E$6:$F$21,2,0))*E699)/100,2),"")</f>
        <v/>
      </c>
      <c r="H699" s="46" t="str">
        <f t="shared" si="32"/>
        <v/>
      </c>
      <c r="I699" s="47" t="str">
        <f t="shared" si="33"/>
        <v/>
      </c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  <c r="AG699" s="48"/>
      <c r="AH699" s="48"/>
      <c r="AI699" s="48"/>
      <c r="AJ699" s="48"/>
      <c r="AK699" s="48"/>
    </row>
    <row r="700" spans="1:37" s="49" customFormat="1" ht="15.75" hidden="1" thickBot="1" x14ac:dyDescent="0.3">
      <c r="A700" s="50" t="str">
        <f t="shared" si="34"/>
        <v/>
      </c>
      <c r="B700" s="44" t="str">
        <f>IFERROR(VLOOKUP(CONCATENATE(Ödeme!$K$2,Bordro!A700),Veri!$A:$H,6,0),"")</f>
        <v/>
      </c>
      <c r="C700" s="44" t="str">
        <f>IFERROR(VLOOKUP(CONCATENATE(Ödeme!$K$2,Bordro!A700),Veri!$A:$H,7,0),"")</f>
        <v/>
      </c>
      <c r="D700" s="45" t="str">
        <f>IFERROR(VLOOKUP(CONCATENATE(Ödeme!$K$2,Bordro!A700),Veri!$A:$H,5,0),"")</f>
        <v/>
      </c>
      <c r="E700" s="55" t="str">
        <f>IFERROR(ROUND(VLOOKUP(CONCATENATE(Ödeme!$K$2,Bordro!A700),Veri!$A:$H,8,0),2),"")</f>
        <v/>
      </c>
      <c r="F700" s="45" t="str">
        <f>IFERROR(VLOOKUP(C700,Akademisyen!$C:$D,2,0),"")</f>
        <v/>
      </c>
      <c r="G700" s="46" t="str">
        <f>IFERROR(ROUND((((9500*VLOOKUP(Ödeme!$K$2,Unsur!$B$6:$C$21,2,0))*VLOOKUP(B700,Unsur!$E$6:$F$21,2,0))*E700)/100,2),"")</f>
        <v/>
      </c>
      <c r="H700" s="46" t="str">
        <f t="shared" si="32"/>
        <v/>
      </c>
      <c r="I700" s="47" t="str">
        <f t="shared" si="33"/>
        <v/>
      </c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  <c r="AG700" s="48"/>
      <c r="AH700" s="48"/>
      <c r="AI700" s="48"/>
      <c r="AJ700" s="48"/>
      <c r="AK700" s="48"/>
    </row>
    <row r="701" spans="1:37" s="49" customFormat="1" ht="15.75" hidden="1" thickBot="1" x14ac:dyDescent="0.3">
      <c r="A701" s="50" t="str">
        <f t="shared" si="34"/>
        <v/>
      </c>
      <c r="B701" s="44" t="str">
        <f>IFERROR(VLOOKUP(CONCATENATE(Ödeme!$K$2,Bordro!A701),Veri!$A:$H,6,0),"")</f>
        <v/>
      </c>
      <c r="C701" s="44" t="str">
        <f>IFERROR(VLOOKUP(CONCATENATE(Ödeme!$K$2,Bordro!A701),Veri!$A:$H,7,0),"")</f>
        <v/>
      </c>
      <c r="D701" s="45" t="str">
        <f>IFERROR(VLOOKUP(CONCATENATE(Ödeme!$K$2,Bordro!A701),Veri!$A:$H,5,0),"")</f>
        <v/>
      </c>
      <c r="E701" s="55" t="str">
        <f>IFERROR(ROUND(VLOOKUP(CONCATENATE(Ödeme!$K$2,Bordro!A701),Veri!$A:$H,8,0),2),"")</f>
        <v/>
      </c>
      <c r="F701" s="45" t="str">
        <f>IFERROR(VLOOKUP(C701,Akademisyen!$C:$D,2,0),"")</f>
        <v/>
      </c>
      <c r="G701" s="46" t="str">
        <f>IFERROR(ROUND((((9500*VLOOKUP(Ödeme!$K$2,Unsur!$B$6:$C$21,2,0))*VLOOKUP(B701,Unsur!$E$6:$F$21,2,0))*E701)/100,2),"")</f>
        <v/>
      </c>
      <c r="H701" s="46" t="str">
        <f t="shared" si="32"/>
        <v/>
      </c>
      <c r="I701" s="47" t="str">
        <f t="shared" si="33"/>
        <v/>
      </c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  <c r="AG701" s="48"/>
      <c r="AH701" s="48"/>
      <c r="AI701" s="48"/>
      <c r="AJ701" s="48"/>
      <c r="AK701" s="48"/>
    </row>
    <row r="702" spans="1:37" s="49" customFormat="1" ht="15.75" hidden="1" thickBot="1" x14ac:dyDescent="0.3">
      <c r="A702" s="50" t="str">
        <f t="shared" si="34"/>
        <v/>
      </c>
      <c r="B702" s="44" t="str">
        <f>IFERROR(VLOOKUP(CONCATENATE(Ödeme!$K$2,Bordro!A702),Veri!$A:$H,6,0),"")</f>
        <v/>
      </c>
      <c r="C702" s="44" t="str">
        <f>IFERROR(VLOOKUP(CONCATENATE(Ödeme!$K$2,Bordro!A702),Veri!$A:$H,7,0),"")</f>
        <v/>
      </c>
      <c r="D702" s="45" t="str">
        <f>IFERROR(VLOOKUP(CONCATENATE(Ödeme!$K$2,Bordro!A702),Veri!$A:$H,5,0),"")</f>
        <v/>
      </c>
      <c r="E702" s="55" t="str">
        <f>IFERROR(ROUND(VLOOKUP(CONCATENATE(Ödeme!$K$2,Bordro!A702),Veri!$A:$H,8,0),2),"")</f>
        <v/>
      </c>
      <c r="F702" s="45" t="str">
        <f>IFERROR(VLOOKUP(C702,Akademisyen!$C:$D,2,0),"")</f>
        <v/>
      </c>
      <c r="G702" s="46" t="str">
        <f>IFERROR(ROUND((((9500*VLOOKUP(Ödeme!$K$2,Unsur!$B$6:$C$21,2,0))*VLOOKUP(B702,Unsur!$E$6:$F$21,2,0))*E702)/100,2),"")</f>
        <v/>
      </c>
      <c r="H702" s="46" t="str">
        <f t="shared" si="32"/>
        <v/>
      </c>
      <c r="I702" s="47" t="str">
        <f t="shared" si="33"/>
        <v/>
      </c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  <c r="AG702" s="48"/>
      <c r="AH702" s="48"/>
      <c r="AI702" s="48"/>
      <c r="AJ702" s="48"/>
      <c r="AK702" s="48"/>
    </row>
    <row r="703" spans="1:37" s="49" customFormat="1" ht="15.75" hidden="1" thickBot="1" x14ac:dyDescent="0.3">
      <c r="A703" s="50" t="str">
        <f t="shared" si="34"/>
        <v/>
      </c>
      <c r="B703" s="44" t="str">
        <f>IFERROR(VLOOKUP(CONCATENATE(Ödeme!$K$2,Bordro!A703),Veri!$A:$H,6,0),"")</f>
        <v/>
      </c>
      <c r="C703" s="44" t="str">
        <f>IFERROR(VLOOKUP(CONCATENATE(Ödeme!$K$2,Bordro!A703),Veri!$A:$H,7,0),"")</f>
        <v/>
      </c>
      <c r="D703" s="45" t="str">
        <f>IFERROR(VLOOKUP(CONCATENATE(Ödeme!$K$2,Bordro!A703),Veri!$A:$H,5,0),"")</f>
        <v/>
      </c>
      <c r="E703" s="55" t="str">
        <f>IFERROR(ROUND(VLOOKUP(CONCATENATE(Ödeme!$K$2,Bordro!A703),Veri!$A:$H,8,0),2),"")</f>
        <v/>
      </c>
      <c r="F703" s="45" t="str">
        <f>IFERROR(VLOOKUP(C703,Akademisyen!$C:$D,2,0),"")</f>
        <v/>
      </c>
      <c r="G703" s="46" t="str">
        <f>IFERROR(ROUND((((9500*VLOOKUP(Ödeme!$K$2,Unsur!$B$6:$C$21,2,0))*VLOOKUP(B703,Unsur!$E$6:$F$21,2,0))*E703)/100,2),"")</f>
        <v/>
      </c>
      <c r="H703" s="46" t="str">
        <f t="shared" si="32"/>
        <v/>
      </c>
      <c r="I703" s="47" t="str">
        <f t="shared" si="33"/>
        <v/>
      </c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8"/>
      <c r="AK703" s="48"/>
    </row>
    <row r="704" spans="1:37" s="49" customFormat="1" ht="15.75" hidden="1" thickBot="1" x14ac:dyDescent="0.3">
      <c r="A704" s="50" t="str">
        <f t="shared" si="34"/>
        <v/>
      </c>
      <c r="B704" s="44" t="str">
        <f>IFERROR(VLOOKUP(CONCATENATE(Ödeme!$K$2,Bordro!A704),Veri!$A:$H,6,0),"")</f>
        <v/>
      </c>
      <c r="C704" s="44" t="str">
        <f>IFERROR(VLOOKUP(CONCATENATE(Ödeme!$K$2,Bordro!A704),Veri!$A:$H,7,0),"")</f>
        <v/>
      </c>
      <c r="D704" s="45" t="str">
        <f>IFERROR(VLOOKUP(CONCATENATE(Ödeme!$K$2,Bordro!A704),Veri!$A:$H,5,0),"")</f>
        <v/>
      </c>
      <c r="E704" s="55" t="str">
        <f>IFERROR(ROUND(VLOOKUP(CONCATENATE(Ödeme!$K$2,Bordro!A704),Veri!$A:$H,8,0),2),"")</f>
        <v/>
      </c>
      <c r="F704" s="45" t="str">
        <f>IFERROR(VLOOKUP(C704,Akademisyen!$C:$D,2,0),"")</f>
        <v/>
      </c>
      <c r="G704" s="46" t="str">
        <f>IFERROR(ROUND((((9500*VLOOKUP(Ödeme!$K$2,Unsur!$B$6:$C$21,2,0))*VLOOKUP(B704,Unsur!$E$6:$F$21,2,0))*E704)/100,2),"")</f>
        <v/>
      </c>
      <c r="H704" s="46" t="str">
        <f t="shared" si="32"/>
        <v/>
      </c>
      <c r="I704" s="47" t="str">
        <f t="shared" si="33"/>
        <v/>
      </c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8"/>
      <c r="AK704" s="48"/>
    </row>
    <row r="705" spans="1:37" s="49" customFormat="1" ht="15.75" hidden="1" thickBot="1" x14ac:dyDescent="0.3">
      <c r="A705" s="50" t="str">
        <f t="shared" si="34"/>
        <v/>
      </c>
      <c r="B705" s="44" t="str">
        <f>IFERROR(VLOOKUP(CONCATENATE(Ödeme!$K$2,Bordro!A705),Veri!$A:$H,6,0),"")</f>
        <v/>
      </c>
      <c r="C705" s="44" t="str">
        <f>IFERROR(VLOOKUP(CONCATENATE(Ödeme!$K$2,Bordro!A705),Veri!$A:$H,7,0),"")</f>
        <v/>
      </c>
      <c r="D705" s="45" t="str">
        <f>IFERROR(VLOOKUP(CONCATENATE(Ödeme!$K$2,Bordro!A705),Veri!$A:$H,5,0),"")</f>
        <v/>
      </c>
      <c r="E705" s="55" t="str">
        <f>IFERROR(ROUND(VLOOKUP(CONCATENATE(Ödeme!$K$2,Bordro!A705),Veri!$A:$H,8,0),2),"")</f>
        <v/>
      </c>
      <c r="F705" s="45" t="str">
        <f>IFERROR(VLOOKUP(C705,Akademisyen!$C:$D,2,0),"")</f>
        <v/>
      </c>
      <c r="G705" s="46" t="str">
        <f>IFERROR(ROUND((((9500*VLOOKUP(Ödeme!$K$2,Unsur!$B$6:$C$21,2,0))*VLOOKUP(B705,Unsur!$E$6:$F$21,2,0))*E705)/100,2),"")</f>
        <v/>
      </c>
      <c r="H705" s="46" t="str">
        <f t="shared" si="32"/>
        <v/>
      </c>
      <c r="I705" s="47" t="str">
        <f t="shared" si="33"/>
        <v/>
      </c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  <c r="AG705" s="48"/>
      <c r="AH705" s="48"/>
      <c r="AI705" s="48"/>
      <c r="AJ705" s="48"/>
      <c r="AK705" s="48"/>
    </row>
    <row r="706" spans="1:37" s="49" customFormat="1" ht="15.75" hidden="1" thickBot="1" x14ac:dyDescent="0.3">
      <c r="A706" s="50" t="str">
        <f t="shared" si="34"/>
        <v/>
      </c>
      <c r="B706" s="44" t="str">
        <f>IFERROR(VLOOKUP(CONCATENATE(Ödeme!$K$2,Bordro!A706),Veri!$A:$H,6,0),"")</f>
        <v/>
      </c>
      <c r="C706" s="44" t="str">
        <f>IFERROR(VLOOKUP(CONCATENATE(Ödeme!$K$2,Bordro!A706),Veri!$A:$H,7,0),"")</f>
        <v/>
      </c>
      <c r="D706" s="45" t="str">
        <f>IFERROR(VLOOKUP(CONCATENATE(Ödeme!$K$2,Bordro!A706),Veri!$A:$H,5,0),"")</f>
        <v/>
      </c>
      <c r="E706" s="55" t="str">
        <f>IFERROR(ROUND(VLOOKUP(CONCATENATE(Ödeme!$K$2,Bordro!A706),Veri!$A:$H,8,0),2),"")</f>
        <v/>
      </c>
      <c r="F706" s="45" t="str">
        <f>IFERROR(VLOOKUP(C706,Akademisyen!$C:$D,2,0),"")</f>
        <v/>
      </c>
      <c r="G706" s="46" t="str">
        <f>IFERROR(ROUND((((9500*VLOOKUP(Ödeme!$K$2,Unsur!$B$6:$C$21,2,0))*VLOOKUP(B706,Unsur!$E$6:$F$21,2,0))*E706)/100,2),"")</f>
        <v/>
      </c>
      <c r="H706" s="46" t="str">
        <f t="shared" si="32"/>
        <v/>
      </c>
      <c r="I706" s="47" t="str">
        <f t="shared" si="33"/>
        <v/>
      </c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8"/>
      <c r="AI706" s="48"/>
      <c r="AJ706" s="48"/>
      <c r="AK706" s="48"/>
    </row>
    <row r="707" spans="1:37" s="49" customFormat="1" ht="15.75" hidden="1" thickBot="1" x14ac:dyDescent="0.3">
      <c r="A707" s="50" t="str">
        <f t="shared" si="34"/>
        <v/>
      </c>
      <c r="B707" s="44" t="str">
        <f>IFERROR(VLOOKUP(CONCATENATE(Ödeme!$K$2,Bordro!A707),Veri!$A:$H,6,0),"")</f>
        <v/>
      </c>
      <c r="C707" s="44" t="str">
        <f>IFERROR(VLOOKUP(CONCATENATE(Ödeme!$K$2,Bordro!A707),Veri!$A:$H,7,0),"")</f>
        <v/>
      </c>
      <c r="D707" s="45" t="str">
        <f>IFERROR(VLOOKUP(CONCATENATE(Ödeme!$K$2,Bordro!A707),Veri!$A:$H,5,0),"")</f>
        <v/>
      </c>
      <c r="E707" s="55" t="str">
        <f>IFERROR(ROUND(VLOOKUP(CONCATENATE(Ödeme!$K$2,Bordro!A707),Veri!$A:$H,8,0),2),"")</f>
        <v/>
      </c>
      <c r="F707" s="45" t="str">
        <f>IFERROR(VLOOKUP(C707,Akademisyen!$C:$D,2,0),"")</f>
        <v/>
      </c>
      <c r="G707" s="46" t="str">
        <f>IFERROR(ROUND((((9500*VLOOKUP(Ödeme!$K$2,Unsur!$B$6:$C$21,2,0))*VLOOKUP(B707,Unsur!$E$6:$F$21,2,0))*E707)/100,2),"")</f>
        <v/>
      </c>
      <c r="H707" s="46" t="str">
        <f t="shared" si="32"/>
        <v/>
      </c>
      <c r="I707" s="47" t="str">
        <f t="shared" si="33"/>
        <v/>
      </c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8"/>
      <c r="AI707" s="48"/>
      <c r="AJ707" s="48"/>
      <c r="AK707" s="48"/>
    </row>
    <row r="708" spans="1:37" s="49" customFormat="1" ht="15.75" hidden="1" thickBot="1" x14ac:dyDescent="0.3">
      <c r="A708" s="50" t="str">
        <f t="shared" si="34"/>
        <v/>
      </c>
      <c r="B708" s="44" t="str">
        <f>IFERROR(VLOOKUP(CONCATENATE(Ödeme!$K$2,Bordro!A708),Veri!$A:$H,6,0),"")</f>
        <v/>
      </c>
      <c r="C708" s="44" t="str">
        <f>IFERROR(VLOOKUP(CONCATENATE(Ödeme!$K$2,Bordro!A708),Veri!$A:$H,7,0),"")</f>
        <v/>
      </c>
      <c r="D708" s="45" t="str">
        <f>IFERROR(VLOOKUP(CONCATENATE(Ödeme!$K$2,Bordro!A708),Veri!$A:$H,5,0),"")</f>
        <v/>
      </c>
      <c r="E708" s="55" t="str">
        <f>IFERROR(ROUND(VLOOKUP(CONCATENATE(Ödeme!$K$2,Bordro!A708),Veri!$A:$H,8,0),2),"")</f>
        <v/>
      </c>
      <c r="F708" s="45" t="str">
        <f>IFERROR(VLOOKUP(C708,Akademisyen!$C:$D,2,0),"")</f>
        <v/>
      </c>
      <c r="G708" s="46" t="str">
        <f>IFERROR(ROUND((((9500*VLOOKUP(Ödeme!$K$2,Unsur!$B$6:$C$21,2,0))*VLOOKUP(B708,Unsur!$E$6:$F$21,2,0))*E708)/100,2),"")</f>
        <v/>
      </c>
      <c r="H708" s="46" t="str">
        <f t="shared" si="32"/>
        <v/>
      </c>
      <c r="I708" s="47" t="str">
        <f t="shared" si="33"/>
        <v/>
      </c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8"/>
      <c r="AH708" s="48"/>
      <c r="AI708" s="48"/>
      <c r="AJ708" s="48"/>
      <c r="AK708" s="48"/>
    </row>
    <row r="709" spans="1:37" s="49" customFormat="1" ht="15.75" hidden="1" thickBot="1" x14ac:dyDescent="0.3">
      <c r="A709" s="50" t="str">
        <f t="shared" si="34"/>
        <v/>
      </c>
      <c r="B709" s="44" t="str">
        <f>IFERROR(VLOOKUP(CONCATENATE(Ödeme!$K$2,Bordro!A709),Veri!$A:$H,6,0),"")</f>
        <v/>
      </c>
      <c r="C709" s="44" t="str">
        <f>IFERROR(VLOOKUP(CONCATENATE(Ödeme!$K$2,Bordro!A709),Veri!$A:$H,7,0),"")</f>
        <v/>
      </c>
      <c r="D709" s="45" t="str">
        <f>IFERROR(VLOOKUP(CONCATENATE(Ödeme!$K$2,Bordro!A709),Veri!$A:$H,5,0),"")</f>
        <v/>
      </c>
      <c r="E709" s="55" t="str">
        <f>IFERROR(ROUND(VLOOKUP(CONCATENATE(Ödeme!$K$2,Bordro!A709),Veri!$A:$H,8,0),2),"")</f>
        <v/>
      </c>
      <c r="F709" s="45" t="str">
        <f>IFERROR(VLOOKUP(C709,Akademisyen!$C:$D,2,0),"")</f>
        <v/>
      </c>
      <c r="G709" s="46" t="str">
        <f>IFERROR(ROUND((((9500*VLOOKUP(Ödeme!$K$2,Unsur!$B$6:$C$21,2,0))*VLOOKUP(B709,Unsur!$E$6:$F$21,2,0))*E709)/100,2),"")</f>
        <v/>
      </c>
      <c r="H709" s="46" t="str">
        <f t="shared" ref="H709:H772" si="35">IFERROR(ROUND(G709*0.759/100,2),"")</f>
        <v/>
      </c>
      <c r="I709" s="47" t="str">
        <f t="shared" ref="I709:I772" si="36">IFERROR(G709-H709,"")</f>
        <v/>
      </c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8"/>
      <c r="AK709" s="48"/>
    </row>
    <row r="710" spans="1:37" s="49" customFormat="1" ht="15.75" hidden="1" thickBot="1" x14ac:dyDescent="0.3">
      <c r="A710" s="50" t="str">
        <f t="shared" si="34"/>
        <v/>
      </c>
      <c r="B710" s="44" t="str">
        <f>IFERROR(VLOOKUP(CONCATENATE(Ödeme!$K$2,Bordro!A710),Veri!$A:$H,6,0),"")</f>
        <v/>
      </c>
      <c r="C710" s="44" t="str">
        <f>IFERROR(VLOOKUP(CONCATENATE(Ödeme!$K$2,Bordro!A710),Veri!$A:$H,7,0),"")</f>
        <v/>
      </c>
      <c r="D710" s="45" t="str">
        <f>IFERROR(VLOOKUP(CONCATENATE(Ödeme!$K$2,Bordro!A710),Veri!$A:$H,5,0),"")</f>
        <v/>
      </c>
      <c r="E710" s="55" t="str">
        <f>IFERROR(ROUND(VLOOKUP(CONCATENATE(Ödeme!$K$2,Bordro!A710),Veri!$A:$H,8,0),2),"")</f>
        <v/>
      </c>
      <c r="F710" s="45" t="str">
        <f>IFERROR(VLOOKUP(C710,Akademisyen!$C:$D,2,0),"")</f>
        <v/>
      </c>
      <c r="G710" s="46" t="str">
        <f>IFERROR(ROUND((((9500*VLOOKUP(Ödeme!$K$2,Unsur!$B$6:$C$21,2,0))*VLOOKUP(B710,Unsur!$E$6:$F$21,2,0))*E710)/100,2),"")</f>
        <v/>
      </c>
      <c r="H710" s="46" t="str">
        <f t="shared" si="35"/>
        <v/>
      </c>
      <c r="I710" s="47" t="str">
        <f t="shared" si="36"/>
        <v/>
      </c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8"/>
      <c r="AK710" s="48"/>
    </row>
    <row r="711" spans="1:37" s="49" customFormat="1" ht="15.75" hidden="1" thickBot="1" x14ac:dyDescent="0.3">
      <c r="A711" s="50" t="str">
        <f t="shared" si="34"/>
        <v/>
      </c>
      <c r="B711" s="44" t="str">
        <f>IFERROR(VLOOKUP(CONCATENATE(Ödeme!$K$2,Bordro!A711),Veri!$A:$H,6,0),"")</f>
        <v/>
      </c>
      <c r="C711" s="44" t="str">
        <f>IFERROR(VLOOKUP(CONCATENATE(Ödeme!$K$2,Bordro!A711),Veri!$A:$H,7,0),"")</f>
        <v/>
      </c>
      <c r="D711" s="45" t="str">
        <f>IFERROR(VLOOKUP(CONCATENATE(Ödeme!$K$2,Bordro!A711),Veri!$A:$H,5,0),"")</f>
        <v/>
      </c>
      <c r="E711" s="55" t="str">
        <f>IFERROR(ROUND(VLOOKUP(CONCATENATE(Ödeme!$K$2,Bordro!A711),Veri!$A:$H,8,0),2),"")</f>
        <v/>
      </c>
      <c r="F711" s="45" t="str">
        <f>IFERROR(VLOOKUP(C711,Akademisyen!$C:$D,2,0),"")</f>
        <v/>
      </c>
      <c r="G711" s="46" t="str">
        <f>IFERROR(ROUND((((9500*VLOOKUP(Ödeme!$K$2,Unsur!$B$6:$C$21,2,0))*VLOOKUP(B711,Unsur!$E$6:$F$21,2,0))*E711)/100,2),"")</f>
        <v/>
      </c>
      <c r="H711" s="46" t="str">
        <f t="shared" si="35"/>
        <v/>
      </c>
      <c r="I711" s="47" t="str">
        <f t="shared" si="36"/>
        <v/>
      </c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  <c r="AG711" s="48"/>
      <c r="AH711" s="48"/>
      <c r="AI711" s="48"/>
      <c r="AJ711" s="48"/>
      <c r="AK711" s="48"/>
    </row>
    <row r="712" spans="1:37" s="49" customFormat="1" ht="15.75" hidden="1" thickBot="1" x14ac:dyDescent="0.3">
      <c r="A712" s="50" t="str">
        <f t="shared" si="34"/>
        <v/>
      </c>
      <c r="B712" s="44" t="str">
        <f>IFERROR(VLOOKUP(CONCATENATE(Ödeme!$K$2,Bordro!A712),Veri!$A:$H,6,0),"")</f>
        <v/>
      </c>
      <c r="C712" s="44" t="str">
        <f>IFERROR(VLOOKUP(CONCATENATE(Ödeme!$K$2,Bordro!A712),Veri!$A:$H,7,0),"")</f>
        <v/>
      </c>
      <c r="D712" s="45" t="str">
        <f>IFERROR(VLOOKUP(CONCATENATE(Ödeme!$K$2,Bordro!A712),Veri!$A:$H,5,0),"")</f>
        <v/>
      </c>
      <c r="E712" s="55" t="str">
        <f>IFERROR(ROUND(VLOOKUP(CONCATENATE(Ödeme!$K$2,Bordro!A712),Veri!$A:$H,8,0),2),"")</f>
        <v/>
      </c>
      <c r="F712" s="45" t="str">
        <f>IFERROR(VLOOKUP(C712,Akademisyen!$C:$D,2,0),"")</f>
        <v/>
      </c>
      <c r="G712" s="46" t="str">
        <f>IFERROR(ROUND((((9500*VLOOKUP(Ödeme!$K$2,Unsur!$B$6:$C$21,2,0))*VLOOKUP(B712,Unsur!$E$6:$F$21,2,0))*E712)/100,2),"")</f>
        <v/>
      </c>
      <c r="H712" s="46" t="str">
        <f t="shared" si="35"/>
        <v/>
      </c>
      <c r="I712" s="47" t="str">
        <f t="shared" si="36"/>
        <v/>
      </c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  <c r="AG712" s="48"/>
      <c r="AH712" s="48"/>
      <c r="AI712" s="48"/>
      <c r="AJ712" s="48"/>
      <c r="AK712" s="48"/>
    </row>
    <row r="713" spans="1:37" s="49" customFormat="1" ht="15.75" hidden="1" thickBot="1" x14ac:dyDescent="0.3">
      <c r="A713" s="50" t="str">
        <f t="shared" si="34"/>
        <v/>
      </c>
      <c r="B713" s="44" t="str">
        <f>IFERROR(VLOOKUP(CONCATENATE(Ödeme!$K$2,Bordro!A713),Veri!$A:$H,6,0),"")</f>
        <v/>
      </c>
      <c r="C713" s="44" t="str">
        <f>IFERROR(VLOOKUP(CONCATENATE(Ödeme!$K$2,Bordro!A713),Veri!$A:$H,7,0),"")</f>
        <v/>
      </c>
      <c r="D713" s="45" t="str">
        <f>IFERROR(VLOOKUP(CONCATENATE(Ödeme!$K$2,Bordro!A713),Veri!$A:$H,5,0),"")</f>
        <v/>
      </c>
      <c r="E713" s="55" t="str">
        <f>IFERROR(ROUND(VLOOKUP(CONCATENATE(Ödeme!$K$2,Bordro!A713),Veri!$A:$H,8,0),2),"")</f>
        <v/>
      </c>
      <c r="F713" s="45" t="str">
        <f>IFERROR(VLOOKUP(C713,Akademisyen!$C:$D,2,0),"")</f>
        <v/>
      </c>
      <c r="G713" s="46" t="str">
        <f>IFERROR(ROUND((((9500*VLOOKUP(Ödeme!$K$2,Unsur!$B$6:$C$21,2,0))*VLOOKUP(B713,Unsur!$E$6:$F$21,2,0))*E713)/100,2),"")</f>
        <v/>
      </c>
      <c r="H713" s="46" t="str">
        <f t="shared" si="35"/>
        <v/>
      </c>
      <c r="I713" s="47" t="str">
        <f t="shared" si="36"/>
        <v/>
      </c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  <c r="AG713" s="48"/>
      <c r="AH713" s="48"/>
      <c r="AI713" s="48"/>
      <c r="AJ713" s="48"/>
      <c r="AK713" s="48"/>
    </row>
    <row r="714" spans="1:37" s="49" customFormat="1" ht="15.75" hidden="1" thickBot="1" x14ac:dyDescent="0.3">
      <c r="A714" s="50" t="str">
        <f t="shared" si="34"/>
        <v/>
      </c>
      <c r="B714" s="44" t="str">
        <f>IFERROR(VLOOKUP(CONCATENATE(Ödeme!$K$2,Bordro!A714),Veri!$A:$H,6,0),"")</f>
        <v/>
      </c>
      <c r="C714" s="44" t="str">
        <f>IFERROR(VLOOKUP(CONCATENATE(Ödeme!$K$2,Bordro!A714),Veri!$A:$H,7,0),"")</f>
        <v/>
      </c>
      <c r="D714" s="45" t="str">
        <f>IFERROR(VLOOKUP(CONCATENATE(Ödeme!$K$2,Bordro!A714),Veri!$A:$H,5,0),"")</f>
        <v/>
      </c>
      <c r="E714" s="55" t="str">
        <f>IFERROR(ROUND(VLOOKUP(CONCATENATE(Ödeme!$K$2,Bordro!A714),Veri!$A:$H,8,0),2),"")</f>
        <v/>
      </c>
      <c r="F714" s="45" t="str">
        <f>IFERROR(VLOOKUP(C714,Akademisyen!$C:$D,2,0),"")</f>
        <v/>
      </c>
      <c r="G714" s="46" t="str">
        <f>IFERROR(ROUND((((9500*VLOOKUP(Ödeme!$K$2,Unsur!$B$6:$C$21,2,0))*VLOOKUP(B714,Unsur!$E$6:$F$21,2,0))*E714)/100,2),"")</f>
        <v/>
      </c>
      <c r="H714" s="46" t="str">
        <f t="shared" si="35"/>
        <v/>
      </c>
      <c r="I714" s="47" t="str">
        <f t="shared" si="36"/>
        <v/>
      </c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  <c r="AG714" s="48"/>
      <c r="AH714" s="48"/>
      <c r="AI714" s="48"/>
      <c r="AJ714" s="48"/>
      <c r="AK714" s="48"/>
    </row>
    <row r="715" spans="1:37" s="49" customFormat="1" ht="15.75" hidden="1" thickBot="1" x14ac:dyDescent="0.3">
      <c r="A715" s="50" t="str">
        <f t="shared" si="34"/>
        <v/>
      </c>
      <c r="B715" s="44" t="str">
        <f>IFERROR(VLOOKUP(CONCATENATE(Ödeme!$K$2,Bordro!A715),Veri!$A:$H,6,0),"")</f>
        <v/>
      </c>
      <c r="C715" s="44" t="str">
        <f>IFERROR(VLOOKUP(CONCATENATE(Ödeme!$K$2,Bordro!A715),Veri!$A:$H,7,0),"")</f>
        <v/>
      </c>
      <c r="D715" s="45" t="str">
        <f>IFERROR(VLOOKUP(CONCATENATE(Ödeme!$K$2,Bordro!A715),Veri!$A:$H,5,0),"")</f>
        <v/>
      </c>
      <c r="E715" s="55" t="str">
        <f>IFERROR(ROUND(VLOOKUP(CONCATENATE(Ödeme!$K$2,Bordro!A715),Veri!$A:$H,8,0),2),"")</f>
        <v/>
      </c>
      <c r="F715" s="45" t="str">
        <f>IFERROR(VLOOKUP(C715,Akademisyen!$C:$D,2,0),"")</f>
        <v/>
      </c>
      <c r="G715" s="46" t="str">
        <f>IFERROR(ROUND((((9500*VLOOKUP(Ödeme!$K$2,Unsur!$B$6:$C$21,2,0))*VLOOKUP(B715,Unsur!$E$6:$F$21,2,0))*E715)/100,2),"")</f>
        <v/>
      </c>
      <c r="H715" s="46" t="str">
        <f t="shared" si="35"/>
        <v/>
      </c>
      <c r="I715" s="47" t="str">
        <f t="shared" si="36"/>
        <v/>
      </c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8"/>
      <c r="AK715" s="48"/>
    </row>
    <row r="716" spans="1:37" s="49" customFormat="1" ht="15.75" hidden="1" thickBot="1" x14ac:dyDescent="0.3">
      <c r="A716" s="50" t="str">
        <f t="shared" si="34"/>
        <v/>
      </c>
      <c r="B716" s="44" t="str">
        <f>IFERROR(VLOOKUP(CONCATENATE(Ödeme!$K$2,Bordro!A716),Veri!$A:$H,6,0),"")</f>
        <v/>
      </c>
      <c r="C716" s="44" t="str">
        <f>IFERROR(VLOOKUP(CONCATENATE(Ödeme!$K$2,Bordro!A716),Veri!$A:$H,7,0),"")</f>
        <v/>
      </c>
      <c r="D716" s="45" t="str">
        <f>IFERROR(VLOOKUP(CONCATENATE(Ödeme!$K$2,Bordro!A716),Veri!$A:$H,5,0),"")</f>
        <v/>
      </c>
      <c r="E716" s="55" t="str">
        <f>IFERROR(ROUND(VLOOKUP(CONCATENATE(Ödeme!$K$2,Bordro!A716),Veri!$A:$H,8,0),2),"")</f>
        <v/>
      </c>
      <c r="F716" s="45" t="str">
        <f>IFERROR(VLOOKUP(C716,Akademisyen!$C:$D,2,0),"")</f>
        <v/>
      </c>
      <c r="G716" s="46" t="str">
        <f>IFERROR(ROUND((((9500*VLOOKUP(Ödeme!$K$2,Unsur!$B$6:$C$21,2,0))*VLOOKUP(B716,Unsur!$E$6:$F$21,2,0))*E716)/100,2),"")</f>
        <v/>
      </c>
      <c r="H716" s="46" t="str">
        <f t="shared" si="35"/>
        <v/>
      </c>
      <c r="I716" s="47" t="str">
        <f t="shared" si="36"/>
        <v/>
      </c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8"/>
      <c r="AK716" s="48"/>
    </row>
    <row r="717" spans="1:37" s="49" customFormat="1" ht="15.75" hidden="1" thickBot="1" x14ac:dyDescent="0.3">
      <c r="A717" s="50" t="str">
        <f t="shared" si="34"/>
        <v/>
      </c>
      <c r="B717" s="44" t="str">
        <f>IFERROR(VLOOKUP(CONCATENATE(Ödeme!$K$2,Bordro!A717),Veri!$A:$H,6,0),"")</f>
        <v/>
      </c>
      <c r="C717" s="44" t="str">
        <f>IFERROR(VLOOKUP(CONCATENATE(Ödeme!$K$2,Bordro!A717),Veri!$A:$H,7,0),"")</f>
        <v/>
      </c>
      <c r="D717" s="45" t="str">
        <f>IFERROR(VLOOKUP(CONCATENATE(Ödeme!$K$2,Bordro!A717),Veri!$A:$H,5,0),"")</f>
        <v/>
      </c>
      <c r="E717" s="55" t="str">
        <f>IFERROR(ROUND(VLOOKUP(CONCATENATE(Ödeme!$K$2,Bordro!A717),Veri!$A:$H,8,0),2),"")</f>
        <v/>
      </c>
      <c r="F717" s="45" t="str">
        <f>IFERROR(VLOOKUP(C717,Akademisyen!$C:$D,2,0),"")</f>
        <v/>
      </c>
      <c r="G717" s="46" t="str">
        <f>IFERROR(ROUND((((9500*VLOOKUP(Ödeme!$K$2,Unsur!$B$6:$C$21,2,0))*VLOOKUP(B717,Unsur!$E$6:$F$21,2,0))*E717)/100,2),"")</f>
        <v/>
      </c>
      <c r="H717" s="46" t="str">
        <f t="shared" si="35"/>
        <v/>
      </c>
      <c r="I717" s="47" t="str">
        <f t="shared" si="36"/>
        <v/>
      </c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  <c r="AI717" s="48"/>
      <c r="AJ717" s="48"/>
      <c r="AK717" s="48"/>
    </row>
    <row r="718" spans="1:37" s="49" customFormat="1" ht="15.75" hidden="1" thickBot="1" x14ac:dyDescent="0.3">
      <c r="A718" s="50" t="str">
        <f t="shared" si="34"/>
        <v/>
      </c>
      <c r="B718" s="44" t="str">
        <f>IFERROR(VLOOKUP(CONCATENATE(Ödeme!$K$2,Bordro!A718),Veri!$A:$H,6,0),"")</f>
        <v/>
      </c>
      <c r="C718" s="44" t="str">
        <f>IFERROR(VLOOKUP(CONCATENATE(Ödeme!$K$2,Bordro!A718),Veri!$A:$H,7,0),"")</f>
        <v/>
      </c>
      <c r="D718" s="45" t="str">
        <f>IFERROR(VLOOKUP(CONCATENATE(Ödeme!$K$2,Bordro!A718),Veri!$A:$H,5,0),"")</f>
        <v/>
      </c>
      <c r="E718" s="55" t="str">
        <f>IFERROR(ROUND(VLOOKUP(CONCATENATE(Ödeme!$K$2,Bordro!A718),Veri!$A:$H,8,0),2),"")</f>
        <v/>
      </c>
      <c r="F718" s="45" t="str">
        <f>IFERROR(VLOOKUP(C718,Akademisyen!$C:$D,2,0),"")</f>
        <v/>
      </c>
      <c r="G718" s="46" t="str">
        <f>IFERROR(ROUND((((9500*VLOOKUP(Ödeme!$K$2,Unsur!$B$6:$C$21,2,0))*VLOOKUP(B718,Unsur!$E$6:$F$21,2,0))*E718)/100,2),"")</f>
        <v/>
      </c>
      <c r="H718" s="46" t="str">
        <f t="shared" si="35"/>
        <v/>
      </c>
      <c r="I718" s="47" t="str">
        <f t="shared" si="36"/>
        <v/>
      </c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  <c r="AI718" s="48"/>
      <c r="AJ718" s="48"/>
      <c r="AK718" s="48"/>
    </row>
    <row r="719" spans="1:37" s="49" customFormat="1" ht="15.75" hidden="1" thickBot="1" x14ac:dyDescent="0.3">
      <c r="A719" s="50" t="str">
        <f t="shared" si="34"/>
        <v/>
      </c>
      <c r="B719" s="44" t="str">
        <f>IFERROR(VLOOKUP(CONCATENATE(Ödeme!$K$2,Bordro!A719),Veri!$A:$H,6,0),"")</f>
        <v/>
      </c>
      <c r="C719" s="44" t="str">
        <f>IFERROR(VLOOKUP(CONCATENATE(Ödeme!$K$2,Bordro!A719),Veri!$A:$H,7,0),"")</f>
        <v/>
      </c>
      <c r="D719" s="45" t="str">
        <f>IFERROR(VLOOKUP(CONCATENATE(Ödeme!$K$2,Bordro!A719),Veri!$A:$H,5,0),"")</f>
        <v/>
      </c>
      <c r="E719" s="55" t="str">
        <f>IFERROR(ROUND(VLOOKUP(CONCATENATE(Ödeme!$K$2,Bordro!A719),Veri!$A:$H,8,0),2),"")</f>
        <v/>
      </c>
      <c r="F719" s="45" t="str">
        <f>IFERROR(VLOOKUP(C719,Akademisyen!$C:$D,2,0),"")</f>
        <v/>
      </c>
      <c r="G719" s="46" t="str">
        <f>IFERROR(ROUND((((9500*VLOOKUP(Ödeme!$K$2,Unsur!$B$6:$C$21,2,0))*VLOOKUP(B719,Unsur!$E$6:$F$21,2,0))*E719)/100,2),"")</f>
        <v/>
      </c>
      <c r="H719" s="46" t="str">
        <f t="shared" si="35"/>
        <v/>
      </c>
      <c r="I719" s="47" t="str">
        <f t="shared" si="36"/>
        <v/>
      </c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  <c r="AI719" s="48"/>
      <c r="AJ719" s="48"/>
      <c r="AK719" s="48"/>
    </row>
    <row r="720" spans="1:37" s="49" customFormat="1" ht="15.75" hidden="1" thickBot="1" x14ac:dyDescent="0.3">
      <c r="A720" s="50" t="str">
        <f t="shared" si="34"/>
        <v/>
      </c>
      <c r="B720" s="44" t="str">
        <f>IFERROR(VLOOKUP(CONCATENATE(Ödeme!$K$2,Bordro!A720),Veri!$A:$H,6,0),"")</f>
        <v/>
      </c>
      <c r="C720" s="44" t="str">
        <f>IFERROR(VLOOKUP(CONCATENATE(Ödeme!$K$2,Bordro!A720),Veri!$A:$H,7,0),"")</f>
        <v/>
      </c>
      <c r="D720" s="45" t="str">
        <f>IFERROR(VLOOKUP(CONCATENATE(Ödeme!$K$2,Bordro!A720),Veri!$A:$H,5,0),"")</f>
        <v/>
      </c>
      <c r="E720" s="55" t="str">
        <f>IFERROR(ROUND(VLOOKUP(CONCATENATE(Ödeme!$K$2,Bordro!A720),Veri!$A:$H,8,0),2),"")</f>
        <v/>
      </c>
      <c r="F720" s="45" t="str">
        <f>IFERROR(VLOOKUP(C720,Akademisyen!$C:$D,2,0),"")</f>
        <v/>
      </c>
      <c r="G720" s="46" t="str">
        <f>IFERROR(ROUND((((9500*VLOOKUP(Ödeme!$K$2,Unsur!$B$6:$C$21,2,0))*VLOOKUP(B720,Unsur!$E$6:$F$21,2,0))*E720)/100,2),"")</f>
        <v/>
      </c>
      <c r="H720" s="46" t="str">
        <f t="shared" si="35"/>
        <v/>
      </c>
      <c r="I720" s="47" t="str">
        <f t="shared" si="36"/>
        <v/>
      </c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  <c r="AI720" s="48"/>
      <c r="AJ720" s="48"/>
      <c r="AK720" s="48"/>
    </row>
    <row r="721" spans="1:37" s="49" customFormat="1" ht="15.75" hidden="1" thickBot="1" x14ac:dyDescent="0.3">
      <c r="A721" s="50" t="str">
        <f t="shared" si="34"/>
        <v/>
      </c>
      <c r="B721" s="44" t="str">
        <f>IFERROR(VLOOKUP(CONCATENATE(Ödeme!$K$2,Bordro!A721),Veri!$A:$H,6,0),"")</f>
        <v/>
      </c>
      <c r="C721" s="44" t="str">
        <f>IFERROR(VLOOKUP(CONCATENATE(Ödeme!$K$2,Bordro!A721),Veri!$A:$H,7,0),"")</f>
        <v/>
      </c>
      <c r="D721" s="45" t="str">
        <f>IFERROR(VLOOKUP(CONCATENATE(Ödeme!$K$2,Bordro!A721),Veri!$A:$H,5,0),"")</f>
        <v/>
      </c>
      <c r="E721" s="55" t="str">
        <f>IFERROR(ROUND(VLOOKUP(CONCATENATE(Ödeme!$K$2,Bordro!A721),Veri!$A:$H,8,0),2),"")</f>
        <v/>
      </c>
      <c r="F721" s="45" t="str">
        <f>IFERROR(VLOOKUP(C721,Akademisyen!$C:$D,2,0),"")</f>
        <v/>
      </c>
      <c r="G721" s="46" t="str">
        <f>IFERROR(ROUND((((9500*VLOOKUP(Ödeme!$K$2,Unsur!$B$6:$C$21,2,0))*VLOOKUP(B721,Unsur!$E$6:$F$21,2,0))*E721)/100,2),"")</f>
        <v/>
      </c>
      <c r="H721" s="46" t="str">
        <f t="shared" si="35"/>
        <v/>
      </c>
      <c r="I721" s="47" t="str">
        <f t="shared" si="36"/>
        <v/>
      </c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8"/>
      <c r="AK721" s="48"/>
    </row>
    <row r="722" spans="1:37" s="49" customFormat="1" ht="15.75" hidden="1" thickBot="1" x14ac:dyDescent="0.3">
      <c r="A722" s="50" t="str">
        <f t="shared" si="34"/>
        <v/>
      </c>
      <c r="B722" s="44" t="str">
        <f>IFERROR(VLOOKUP(CONCATENATE(Ödeme!$K$2,Bordro!A722),Veri!$A:$H,6,0),"")</f>
        <v/>
      </c>
      <c r="C722" s="44" t="str">
        <f>IFERROR(VLOOKUP(CONCATENATE(Ödeme!$K$2,Bordro!A722),Veri!$A:$H,7,0),"")</f>
        <v/>
      </c>
      <c r="D722" s="45" t="str">
        <f>IFERROR(VLOOKUP(CONCATENATE(Ödeme!$K$2,Bordro!A722),Veri!$A:$H,5,0),"")</f>
        <v/>
      </c>
      <c r="E722" s="55" t="str">
        <f>IFERROR(ROUND(VLOOKUP(CONCATENATE(Ödeme!$K$2,Bordro!A722),Veri!$A:$H,8,0),2),"")</f>
        <v/>
      </c>
      <c r="F722" s="45" t="str">
        <f>IFERROR(VLOOKUP(C722,Akademisyen!$C:$D,2,0),"")</f>
        <v/>
      </c>
      <c r="G722" s="46" t="str">
        <f>IFERROR(ROUND((((9500*VLOOKUP(Ödeme!$K$2,Unsur!$B$6:$C$21,2,0))*VLOOKUP(B722,Unsur!$E$6:$F$21,2,0))*E722)/100,2),"")</f>
        <v/>
      </c>
      <c r="H722" s="46" t="str">
        <f t="shared" si="35"/>
        <v/>
      </c>
      <c r="I722" s="47" t="str">
        <f t="shared" si="36"/>
        <v/>
      </c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8"/>
      <c r="AK722" s="48"/>
    </row>
    <row r="723" spans="1:37" s="49" customFormat="1" ht="15.75" hidden="1" thickBot="1" x14ac:dyDescent="0.3">
      <c r="A723" s="50" t="str">
        <f t="shared" si="34"/>
        <v/>
      </c>
      <c r="B723" s="44" t="str">
        <f>IFERROR(VLOOKUP(CONCATENATE(Ödeme!$K$2,Bordro!A723),Veri!$A:$H,6,0),"")</f>
        <v/>
      </c>
      <c r="C723" s="44" t="str">
        <f>IFERROR(VLOOKUP(CONCATENATE(Ödeme!$K$2,Bordro!A723),Veri!$A:$H,7,0),"")</f>
        <v/>
      </c>
      <c r="D723" s="45" t="str">
        <f>IFERROR(VLOOKUP(CONCATENATE(Ödeme!$K$2,Bordro!A723),Veri!$A:$H,5,0),"")</f>
        <v/>
      </c>
      <c r="E723" s="55" t="str">
        <f>IFERROR(ROUND(VLOOKUP(CONCATENATE(Ödeme!$K$2,Bordro!A723),Veri!$A:$H,8,0),2),"")</f>
        <v/>
      </c>
      <c r="F723" s="45" t="str">
        <f>IFERROR(VLOOKUP(C723,Akademisyen!$C:$D,2,0),"")</f>
        <v/>
      </c>
      <c r="G723" s="46" t="str">
        <f>IFERROR(ROUND((((9500*VLOOKUP(Ödeme!$K$2,Unsur!$B$6:$C$21,2,0))*VLOOKUP(B723,Unsur!$E$6:$F$21,2,0))*E723)/100,2),"")</f>
        <v/>
      </c>
      <c r="H723" s="46" t="str">
        <f t="shared" si="35"/>
        <v/>
      </c>
      <c r="I723" s="47" t="str">
        <f t="shared" si="36"/>
        <v/>
      </c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48"/>
      <c r="AH723" s="48"/>
      <c r="AI723" s="48"/>
      <c r="AJ723" s="48"/>
      <c r="AK723" s="48"/>
    </row>
    <row r="724" spans="1:37" s="49" customFormat="1" ht="15.75" hidden="1" thickBot="1" x14ac:dyDescent="0.3">
      <c r="A724" s="50" t="str">
        <f t="shared" si="34"/>
        <v/>
      </c>
      <c r="B724" s="44" t="str">
        <f>IFERROR(VLOOKUP(CONCATENATE(Ödeme!$K$2,Bordro!A724),Veri!$A:$H,6,0),"")</f>
        <v/>
      </c>
      <c r="C724" s="44" t="str">
        <f>IFERROR(VLOOKUP(CONCATENATE(Ödeme!$K$2,Bordro!A724),Veri!$A:$H,7,0),"")</f>
        <v/>
      </c>
      <c r="D724" s="45" t="str">
        <f>IFERROR(VLOOKUP(CONCATENATE(Ödeme!$K$2,Bordro!A724),Veri!$A:$H,5,0),"")</f>
        <v/>
      </c>
      <c r="E724" s="55" t="str">
        <f>IFERROR(ROUND(VLOOKUP(CONCATENATE(Ödeme!$K$2,Bordro!A724),Veri!$A:$H,8,0),2),"")</f>
        <v/>
      </c>
      <c r="F724" s="45" t="str">
        <f>IFERROR(VLOOKUP(C724,Akademisyen!$C:$D,2,0),"")</f>
        <v/>
      </c>
      <c r="G724" s="46" t="str">
        <f>IFERROR(ROUND((((9500*VLOOKUP(Ödeme!$K$2,Unsur!$B$6:$C$21,2,0))*VLOOKUP(B724,Unsur!$E$6:$F$21,2,0))*E724)/100,2),"")</f>
        <v/>
      </c>
      <c r="H724" s="46" t="str">
        <f t="shared" si="35"/>
        <v/>
      </c>
      <c r="I724" s="47" t="str">
        <f t="shared" si="36"/>
        <v/>
      </c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  <c r="AG724" s="48"/>
      <c r="AH724" s="48"/>
      <c r="AI724" s="48"/>
      <c r="AJ724" s="48"/>
      <c r="AK724" s="48"/>
    </row>
    <row r="725" spans="1:37" s="49" customFormat="1" ht="15.75" hidden="1" thickBot="1" x14ac:dyDescent="0.3">
      <c r="A725" s="50" t="str">
        <f t="shared" ref="A725:A775" si="37">IF(A724&gt;=$A$2,"",A724+1)</f>
        <v/>
      </c>
      <c r="B725" s="44" t="str">
        <f>IFERROR(VLOOKUP(CONCATENATE(Ödeme!$K$2,Bordro!A725),Veri!$A:$H,6,0),"")</f>
        <v/>
      </c>
      <c r="C725" s="44" t="str">
        <f>IFERROR(VLOOKUP(CONCATENATE(Ödeme!$K$2,Bordro!A725),Veri!$A:$H,7,0),"")</f>
        <v/>
      </c>
      <c r="D725" s="45" t="str">
        <f>IFERROR(VLOOKUP(CONCATENATE(Ödeme!$K$2,Bordro!A725),Veri!$A:$H,5,0),"")</f>
        <v/>
      </c>
      <c r="E725" s="55" t="str">
        <f>IFERROR(ROUND(VLOOKUP(CONCATENATE(Ödeme!$K$2,Bordro!A725),Veri!$A:$H,8,0),2),"")</f>
        <v/>
      </c>
      <c r="F725" s="45" t="str">
        <f>IFERROR(VLOOKUP(C725,Akademisyen!$C:$D,2,0),"")</f>
        <v/>
      </c>
      <c r="G725" s="46" t="str">
        <f>IFERROR(ROUND((((9500*VLOOKUP(Ödeme!$K$2,Unsur!$B$6:$C$21,2,0))*VLOOKUP(B725,Unsur!$E$6:$F$21,2,0))*E725)/100,2),"")</f>
        <v/>
      </c>
      <c r="H725" s="46" t="str">
        <f t="shared" si="35"/>
        <v/>
      </c>
      <c r="I725" s="47" t="str">
        <f t="shared" si="36"/>
        <v/>
      </c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8"/>
      <c r="AI725" s="48"/>
      <c r="AJ725" s="48"/>
      <c r="AK725" s="48"/>
    </row>
    <row r="726" spans="1:37" s="49" customFormat="1" ht="15.75" hidden="1" thickBot="1" x14ac:dyDescent="0.3">
      <c r="A726" s="50" t="str">
        <f t="shared" si="37"/>
        <v/>
      </c>
      <c r="B726" s="44" t="str">
        <f>IFERROR(VLOOKUP(CONCATENATE(Ödeme!$K$2,Bordro!A726),Veri!$A:$H,6,0),"")</f>
        <v/>
      </c>
      <c r="C726" s="44" t="str">
        <f>IFERROR(VLOOKUP(CONCATENATE(Ödeme!$K$2,Bordro!A726),Veri!$A:$H,7,0),"")</f>
        <v/>
      </c>
      <c r="D726" s="45" t="str">
        <f>IFERROR(VLOOKUP(CONCATENATE(Ödeme!$K$2,Bordro!A726),Veri!$A:$H,5,0),"")</f>
        <v/>
      </c>
      <c r="E726" s="55" t="str">
        <f>IFERROR(ROUND(VLOOKUP(CONCATENATE(Ödeme!$K$2,Bordro!A726),Veri!$A:$H,8,0),2),"")</f>
        <v/>
      </c>
      <c r="F726" s="45" t="str">
        <f>IFERROR(VLOOKUP(C726,Akademisyen!$C:$D,2,0),"")</f>
        <v/>
      </c>
      <c r="G726" s="46" t="str">
        <f>IFERROR(ROUND((((9500*VLOOKUP(Ödeme!$K$2,Unsur!$B$6:$C$21,2,0))*VLOOKUP(B726,Unsur!$E$6:$F$21,2,0))*E726)/100,2),"")</f>
        <v/>
      </c>
      <c r="H726" s="46" t="str">
        <f t="shared" si="35"/>
        <v/>
      </c>
      <c r="I726" s="47" t="str">
        <f t="shared" si="36"/>
        <v/>
      </c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  <c r="AG726" s="48"/>
      <c r="AH726" s="48"/>
      <c r="AI726" s="48"/>
      <c r="AJ726" s="48"/>
      <c r="AK726" s="48"/>
    </row>
    <row r="727" spans="1:37" s="49" customFormat="1" ht="15.75" hidden="1" thickBot="1" x14ac:dyDescent="0.3">
      <c r="A727" s="50" t="str">
        <f t="shared" si="37"/>
        <v/>
      </c>
      <c r="B727" s="44" t="str">
        <f>IFERROR(VLOOKUP(CONCATENATE(Ödeme!$K$2,Bordro!A727),Veri!$A:$H,6,0),"")</f>
        <v/>
      </c>
      <c r="C727" s="44" t="str">
        <f>IFERROR(VLOOKUP(CONCATENATE(Ödeme!$K$2,Bordro!A727),Veri!$A:$H,7,0),"")</f>
        <v/>
      </c>
      <c r="D727" s="45" t="str">
        <f>IFERROR(VLOOKUP(CONCATENATE(Ödeme!$K$2,Bordro!A727),Veri!$A:$H,5,0),"")</f>
        <v/>
      </c>
      <c r="E727" s="55" t="str">
        <f>IFERROR(ROUND(VLOOKUP(CONCATENATE(Ödeme!$K$2,Bordro!A727),Veri!$A:$H,8,0),2),"")</f>
        <v/>
      </c>
      <c r="F727" s="45" t="str">
        <f>IFERROR(VLOOKUP(C727,Akademisyen!$C:$D,2,0),"")</f>
        <v/>
      </c>
      <c r="G727" s="46" t="str">
        <f>IFERROR(ROUND((((9500*VLOOKUP(Ödeme!$K$2,Unsur!$B$6:$C$21,2,0))*VLOOKUP(B727,Unsur!$E$6:$F$21,2,0))*E727)/100,2),"")</f>
        <v/>
      </c>
      <c r="H727" s="46" t="str">
        <f t="shared" si="35"/>
        <v/>
      </c>
      <c r="I727" s="47" t="str">
        <f t="shared" si="36"/>
        <v/>
      </c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8"/>
      <c r="AK727" s="48"/>
    </row>
    <row r="728" spans="1:37" s="49" customFormat="1" ht="15.75" hidden="1" thickBot="1" x14ac:dyDescent="0.3">
      <c r="A728" s="50" t="str">
        <f t="shared" si="37"/>
        <v/>
      </c>
      <c r="B728" s="44" t="str">
        <f>IFERROR(VLOOKUP(CONCATENATE(Ödeme!$K$2,Bordro!A728),Veri!$A:$H,6,0),"")</f>
        <v/>
      </c>
      <c r="C728" s="44" t="str">
        <f>IFERROR(VLOOKUP(CONCATENATE(Ödeme!$K$2,Bordro!A728),Veri!$A:$H,7,0),"")</f>
        <v/>
      </c>
      <c r="D728" s="45" t="str">
        <f>IFERROR(VLOOKUP(CONCATENATE(Ödeme!$K$2,Bordro!A728),Veri!$A:$H,5,0),"")</f>
        <v/>
      </c>
      <c r="E728" s="55" t="str">
        <f>IFERROR(ROUND(VLOOKUP(CONCATENATE(Ödeme!$K$2,Bordro!A728),Veri!$A:$H,8,0),2),"")</f>
        <v/>
      </c>
      <c r="F728" s="45" t="str">
        <f>IFERROR(VLOOKUP(C728,Akademisyen!$C:$D,2,0),"")</f>
        <v/>
      </c>
      <c r="G728" s="46" t="str">
        <f>IFERROR(ROUND((((9500*VLOOKUP(Ödeme!$K$2,Unsur!$B$6:$C$21,2,0))*VLOOKUP(B728,Unsur!$E$6:$F$21,2,0))*E728)/100,2),"")</f>
        <v/>
      </c>
      <c r="H728" s="46" t="str">
        <f t="shared" si="35"/>
        <v/>
      </c>
      <c r="I728" s="47" t="str">
        <f t="shared" si="36"/>
        <v/>
      </c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8"/>
      <c r="AK728" s="48"/>
    </row>
    <row r="729" spans="1:37" s="49" customFormat="1" ht="15.75" hidden="1" thickBot="1" x14ac:dyDescent="0.3">
      <c r="A729" s="50" t="str">
        <f t="shared" si="37"/>
        <v/>
      </c>
      <c r="B729" s="44" t="str">
        <f>IFERROR(VLOOKUP(CONCATENATE(Ödeme!$K$2,Bordro!A729),Veri!$A:$H,6,0),"")</f>
        <v/>
      </c>
      <c r="C729" s="44" t="str">
        <f>IFERROR(VLOOKUP(CONCATENATE(Ödeme!$K$2,Bordro!A729),Veri!$A:$H,7,0),"")</f>
        <v/>
      </c>
      <c r="D729" s="45" t="str">
        <f>IFERROR(VLOOKUP(CONCATENATE(Ödeme!$K$2,Bordro!A729),Veri!$A:$H,5,0),"")</f>
        <v/>
      </c>
      <c r="E729" s="55" t="str">
        <f>IFERROR(ROUND(VLOOKUP(CONCATENATE(Ödeme!$K$2,Bordro!A729),Veri!$A:$H,8,0),2),"")</f>
        <v/>
      </c>
      <c r="F729" s="45" t="str">
        <f>IFERROR(VLOOKUP(C729,Akademisyen!$C:$D,2,0),"")</f>
        <v/>
      </c>
      <c r="G729" s="46" t="str">
        <f>IFERROR(ROUND((((9500*VLOOKUP(Ödeme!$K$2,Unsur!$B$6:$C$21,2,0))*VLOOKUP(B729,Unsur!$E$6:$F$21,2,0))*E729)/100,2),"")</f>
        <v/>
      </c>
      <c r="H729" s="46" t="str">
        <f t="shared" si="35"/>
        <v/>
      </c>
      <c r="I729" s="47" t="str">
        <f t="shared" si="36"/>
        <v/>
      </c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48"/>
      <c r="AI729" s="48"/>
      <c r="AJ729" s="48"/>
      <c r="AK729" s="48"/>
    </row>
    <row r="730" spans="1:37" s="49" customFormat="1" ht="15.75" hidden="1" thickBot="1" x14ac:dyDescent="0.3">
      <c r="A730" s="50" t="str">
        <f t="shared" si="37"/>
        <v/>
      </c>
      <c r="B730" s="44" t="str">
        <f>IFERROR(VLOOKUP(CONCATENATE(Ödeme!$K$2,Bordro!A730),Veri!$A:$H,6,0),"")</f>
        <v/>
      </c>
      <c r="C730" s="44" t="str">
        <f>IFERROR(VLOOKUP(CONCATENATE(Ödeme!$K$2,Bordro!A730),Veri!$A:$H,7,0),"")</f>
        <v/>
      </c>
      <c r="D730" s="45" t="str">
        <f>IFERROR(VLOOKUP(CONCATENATE(Ödeme!$K$2,Bordro!A730),Veri!$A:$H,5,0),"")</f>
        <v/>
      </c>
      <c r="E730" s="55" t="str">
        <f>IFERROR(ROUND(VLOOKUP(CONCATENATE(Ödeme!$K$2,Bordro!A730),Veri!$A:$H,8,0),2),"")</f>
        <v/>
      </c>
      <c r="F730" s="45" t="str">
        <f>IFERROR(VLOOKUP(C730,Akademisyen!$C:$D,2,0),"")</f>
        <v/>
      </c>
      <c r="G730" s="46" t="str">
        <f>IFERROR(ROUND((((9500*VLOOKUP(Ödeme!$K$2,Unsur!$B$6:$C$21,2,0))*VLOOKUP(B730,Unsur!$E$6:$F$21,2,0))*E730)/100,2),"")</f>
        <v/>
      </c>
      <c r="H730" s="46" t="str">
        <f t="shared" si="35"/>
        <v/>
      </c>
      <c r="I730" s="47" t="str">
        <f t="shared" si="36"/>
        <v/>
      </c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  <c r="AG730" s="48"/>
      <c r="AH730" s="48"/>
      <c r="AI730" s="48"/>
      <c r="AJ730" s="48"/>
      <c r="AK730" s="48"/>
    </row>
    <row r="731" spans="1:37" s="49" customFormat="1" ht="15.75" hidden="1" thickBot="1" x14ac:dyDescent="0.3">
      <c r="A731" s="50" t="str">
        <f t="shared" si="37"/>
        <v/>
      </c>
      <c r="B731" s="44" t="str">
        <f>IFERROR(VLOOKUP(CONCATENATE(Ödeme!$K$2,Bordro!A731),Veri!$A:$H,6,0),"")</f>
        <v/>
      </c>
      <c r="C731" s="44" t="str">
        <f>IFERROR(VLOOKUP(CONCATENATE(Ödeme!$K$2,Bordro!A731),Veri!$A:$H,7,0),"")</f>
        <v/>
      </c>
      <c r="D731" s="45" t="str">
        <f>IFERROR(VLOOKUP(CONCATENATE(Ödeme!$K$2,Bordro!A731),Veri!$A:$H,5,0),"")</f>
        <v/>
      </c>
      <c r="E731" s="55" t="str">
        <f>IFERROR(ROUND(VLOOKUP(CONCATENATE(Ödeme!$K$2,Bordro!A731),Veri!$A:$H,8,0),2),"")</f>
        <v/>
      </c>
      <c r="F731" s="45" t="str">
        <f>IFERROR(VLOOKUP(C731,Akademisyen!$C:$D,2,0),"")</f>
        <v/>
      </c>
      <c r="G731" s="46" t="str">
        <f>IFERROR(ROUND((((9500*VLOOKUP(Ödeme!$K$2,Unsur!$B$6:$C$21,2,0))*VLOOKUP(B731,Unsur!$E$6:$F$21,2,0))*E731)/100,2),"")</f>
        <v/>
      </c>
      <c r="H731" s="46" t="str">
        <f t="shared" si="35"/>
        <v/>
      </c>
      <c r="I731" s="47" t="str">
        <f t="shared" si="36"/>
        <v/>
      </c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  <c r="AG731" s="48"/>
      <c r="AH731" s="48"/>
      <c r="AI731" s="48"/>
      <c r="AJ731" s="48"/>
      <c r="AK731" s="48"/>
    </row>
    <row r="732" spans="1:37" s="49" customFormat="1" ht="15.75" hidden="1" thickBot="1" x14ac:dyDescent="0.3">
      <c r="A732" s="50" t="str">
        <f t="shared" si="37"/>
        <v/>
      </c>
      <c r="B732" s="44" t="str">
        <f>IFERROR(VLOOKUP(CONCATENATE(Ödeme!$K$2,Bordro!A732),Veri!$A:$H,6,0),"")</f>
        <v/>
      </c>
      <c r="C732" s="44" t="str">
        <f>IFERROR(VLOOKUP(CONCATENATE(Ödeme!$K$2,Bordro!A732),Veri!$A:$H,7,0),"")</f>
        <v/>
      </c>
      <c r="D732" s="45" t="str">
        <f>IFERROR(VLOOKUP(CONCATENATE(Ödeme!$K$2,Bordro!A732),Veri!$A:$H,5,0),"")</f>
        <v/>
      </c>
      <c r="E732" s="55" t="str">
        <f>IFERROR(ROUND(VLOOKUP(CONCATENATE(Ödeme!$K$2,Bordro!A732),Veri!$A:$H,8,0),2),"")</f>
        <v/>
      </c>
      <c r="F732" s="45" t="str">
        <f>IFERROR(VLOOKUP(C732,Akademisyen!$C:$D,2,0),"")</f>
        <v/>
      </c>
      <c r="G732" s="46" t="str">
        <f>IFERROR(ROUND((((9500*VLOOKUP(Ödeme!$K$2,Unsur!$B$6:$C$21,2,0))*VLOOKUP(B732,Unsur!$E$6:$F$21,2,0))*E732)/100,2),"")</f>
        <v/>
      </c>
      <c r="H732" s="46" t="str">
        <f t="shared" si="35"/>
        <v/>
      </c>
      <c r="I732" s="47" t="str">
        <f t="shared" si="36"/>
        <v/>
      </c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  <c r="AG732" s="48"/>
      <c r="AH732" s="48"/>
      <c r="AI732" s="48"/>
      <c r="AJ732" s="48"/>
      <c r="AK732" s="48"/>
    </row>
    <row r="733" spans="1:37" s="49" customFormat="1" ht="15.75" hidden="1" thickBot="1" x14ac:dyDescent="0.3">
      <c r="A733" s="50" t="str">
        <f t="shared" si="37"/>
        <v/>
      </c>
      <c r="B733" s="44" t="str">
        <f>IFERROR(VLOOKUP(CONCATENATE(Ödeme!$K$2,Bordro!A733),Veri!$A:$H,6,0),"")</f>
        <v/>
      </c>
      <c r="C733" s="44" t="str">
        <f>IFERROR(VLOOKUP(CONCATENATE(Ödeme!$K$2,Bordro!A733),Veri!$A:$H,7,0),"")</f>
        <v/>
      </c>
      <c r="D733" s="45" t="str">
        <f>IFERROR(VLOOKUP(CONCATENATE(Ödeme!$K$2,Bordro!A733),Veri!$A:$H,5,0),"")</f>
        <v/>
      </c>
      <c r="E733" s="55" t="str">
        <f>IFERROR(ROUND(VLOOKUP(CONCATENATE(Ödeme!$K$2,Bordro!A733),Veri!$A:$H,8,0),2),"")</f>
        <v/>
      </c>
      <c r="F733" s="45" t="str">
        <f>IFERROR(VLOOKUP(C733,Akademisyen!$C:$D,2,0),"")</f>
        <v/>
      </c>
      <c r="G733" s="46" t="str">
        <f>IFERROR(ROUND((((9500*VLOOKUP(Ödeme!$K$2,Unsur!$B$6:$C$21,2,0))*VLOOKUP(B733,Unsur!$E$6:$F$21,2,0))*E733)/100,2),"")</f>
        <v/>
      </c>
      <c r="H733" s="46" t="str">
        <f t="shared" si="35"/>
        <v/>
      </c>
      <c r="I733" s="47" t="str">
        <f t="shared" si="36"/>
        <v/>
      </c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8"/>
      <c r="AK733" s="48"/>
    </row>
    <row r="734" spans="1:37" s="49" customFormat="1" ht="15.75" hidden="1" thickBot="1" x14ac:dyDescent="0.3">
      <c r="A734" s="50" t="str">
        <f t="shared" si="37"/>
        <v/>
      </c>
      <c r="B734" s="44" t="str">
        <f>IFERROR(VLOOKUP(CONCATENATE(Ödeme!$K$2,Bordro!A734),Veri!$A:$H,6,0),"")</f>
        <v/>
      </c>
      <c r="C734" s="44" t="str">
        <f>IFERROR(VLOOKUP(CONCATENATE(Ödeme!$K$2,Bordro!A734),Veri!$A:$H,7,0),"")</f>
        <v/>
      </c>
      <c r="D734" s="45" t="str">
        <f>IFERROR(VLOOKUP(CONCATENATE(Ödeme!$K$2,Bordro!A734),Veri!$A:$H,5,0),"")</f>
        <v/>
      </c>
      <c r="E734" s="55" t="str">
        <f>IFERROR(ROUND(VLOOKUP(CONCATENATE(Ödeme!$K$2,Bordro!A734),Veri!$A:$H,8,0),2),"")</f>
        <v/>
      </c>
      <c r="F734" s="45" t="str">
        <f>IFERROR(VLOOKUP(C734,Akademisyen!$C:$D,2,0),"")</f>
        <v/>
      </c>
      <c r="G734" s="46" t="str">
        <f>IFERROR(ROUND((((9500*VLOOKUP(Ödeme!$K$2,Unsur!$B$6:$C$21,2,0))*VLOOKUP(B734,Unsur!$E$6:$F$21,2,0))*E734)/100,2),"")</f>
        <v/>
      </c>
      <c r="H734" s="46" t="str">
        <f t="shared" si="35"/>
        <v/>
      </c>
      <c r="I734" s="47" t="str">
        <f t="shared" si="36"/>
        <v/>
      </c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8"/>
      <c r="AK734" s="48"/>
    </row>
    <row r="735" spans="1:37" s="49" customFormat="1" ht="15.75" hidden="1" thickBot="1" x14ac:dyDescent="0.3">
      <c r="A735" s="50" t="str">
        <f t="shared" si="37"/>
        <v/>
      </c>
      <c r="B735" s="44" t="str">
        <f>IFERROR(VLOOKUP(CONCATENATE(Ödeme!$K$2,Bordro!A735),Veri!$A:$H,6,0),"")</f>
        <v/>
      </c>
      <c r="C735" s="44" t="str">
        <f>IFERROR(VLOOKUP(CONCATENATE(Ödeme!$K$2,Bordro!A735),Veri!$A:$H,7,0),"")</f>
        <v/>
      </c>
      <c r="D735" s="45" t="str">
        <f>IFERROR(VLOOKUP(CONCATENATE(Ödeme!$K$2,Bordro!A735),Veri!$A:$H,5,0),"")</f>
        <v/>
      </c>
      <c r="E735" s="55" t="str">
        <f>IFERROR(ROUND(VLOOKUP(CONCATENATE(Ödeme!$K$2,Bordro!A735),Veri!$A:$H,8,0),2),"")</f>
        <v/>
      </c>
      <c r="F735" s="45" t="str">
        <f>IFERROR(VLOOKUP(C735,Akademisyen!$C:$D,2,0),"")</f>
        <v/>
      </c>
      <c r="G735" s="46" t="str">
        <f>IFERROR(ROUND((((9500*VLOOKUP(Ödeme!$K$2,Unsur!$B$6:$C$21,2,0))*VLOOKUP(B735,Unsur!$E$6:$F$21,2,0))*E735)/100,2),"")</f>
        <v/>
      </c>
      <c r="H735" s="46" t="str">
        <f t="shared" si="35"/>
        <v/>
      </c>
      <c r="I735" s="47" t="str">
        <f t="shared" si="36"/>
        <v/>
      </c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  <c r="AG735" s="48"/>
      <c r="AH735" s="48"/>
      <c r="AI735" s="48"/>
      <c r="AJ735" s="48"/>
      <c r="AK735" s="48"/>
    </row>
    <row r="736" spans="1:37" s="49" customFormat="1" ht="15.75" hidden="1" thickBot="1" x14ac:dyDescent="0.3">
      <c r="A736" s="50" t="str">
        <f t="shared" si="37"/>
        <v/>
      </c>
      <c r="B736" s="44" t="str">
        <f>IFERROR(VLOOKUP(CONCATENATE(Ödeme!$K$2,Bordro!A736),Veri!$A:$H,6,0),"")</f>
        <v/>
      </c>
      <c r="C736" s="44" t="str">
        <f>IFERROR(VLOOKUP(CONCATENATE(Ödeme!$K$2,Bordro!A736),Veri!$A:$H,7,0),"")</f>
        <v/>
      </c>
      <c r="D736" s="45" t="str">
        <f>IFERROR(VLOOKUP(CONCATENATE(Ödeme!$K$2,Bordro!A736),Veri!$A:$H,5,0),"")</f>
        <v/>
      </c>
      <c r="E736" s="55" t="str">
        <f>IFERROR(ROUND(VLOOKUP(CONCATENATE(Ödeme!$K$2,Bordro!A736),Veri!$A:$H,8,0),2),"")</f>
        <v/>
      </c>
      <c r="F736" s="45" t="str">
        <f>IFERROR(VLOOKUP(C736,Akademisyen!$C:$D,2,0),"")</f>
        <v/>
      </c>
      <c r="G736" s="46" t="str">
        <f>IFERROR(ROUND((((9500*VLOOKUP(Ödeme!$K$2,Unsur!$B$6:$C$21,2,0))*VLOOKUP(B736,Unsur!$E$6:$F$21,2,0))*E736)/100,2),"")</f>
        <v/>
      </c>
      <c r="H736" s="46" t="str">
        <f t="shared" si="35"/>
        <v/>
      </c>
      <c r="I736" s="47" t="str">
        <f t="shared" si="36"/>
        <v/>
      </c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8"/>
      <c r="AI736" s="48"/>
      <c r="AJ736" s="48"/>
      <c r="AK736" s="48"/>
    </row>
    <row r="737" spans="1:37" s="49" customFormat="1" ht="15.75" hidden="1" thickBot="1" x14ac:dyDescent="0.3">
      <c r="A737" s="50" t="str">
        <f t="shared" si="37"/>
        <v/>
      </c>
      <c r="B737" s="44" t="str">
        <f>IFERROR(VLOOKUP(CONCATENATE(Ödeme!$K$2,Bordro!A737),Veri!$A:$H,6,0),"")</f>
        <v/>
      </c>
      <c r="C737" s="44" t="str">
        <f>IFERROR(VLOOKUP(CONCATENATE(Ödeme!$K$2,Bordro!A737),Veri!$A:$H,7,0),"")</f>
        <v/>
      </c>
      <c r="D737" s="45" t="str">
        <f>IFERROR(VLOOKUP(CONCATENATE(Ödeme!$K$2,Bordro!A737),Veri!$A:$H,5,0),"")</f>
        <v/>
      </c>
      <c r="E737" s="55" t="str">
        <f>IFERROR(ROUND(VLOOKUP(CONCATENATE(Ödeme!$K$2,Bordro!A737),Veri!$A:$H,8,0),2),"")</f>
        <v/>
      </c>
      <c r="F737" s="45" t="str">
        <f>IFERROR(VLOOKUP(C737,Akademisyen!$C:$D,2,0),"")</f>
        <v/>
      </c>
      <c r="G737" s="46" t="str">
        <f>IFERROR(ROUND((((9500*VLOOKUP(Ödeme!$K$2,Unsur!$B$6:$C$21,2,0))*VLOOKUP(B737,Unsur!$E$6:$F$21,2,0))*E737)/100,2),"")</f>
        <v/>
      </c>
      <c r="H737" s="46" t="str">
        <f t="shared" si="35"/>
        <v/>
      </c>
      <c r="I737" s="47" t="str">
        <f t="shared" si="36"/>
        <v/>
      </c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  <c r="AI737" s="48"/>
      <c r="AJ737" s="48"/>
      <c r="AK737" s="48"/>
    </row>
    <row r="738" spans="1:37" s="49" customFormat="1" ht="15.75" hidden="1" thickBot="1" x14ac:dyDescent="0.3">
      <c r="A738" s="50" t="str">
        <f t="shared" si="37"/>
        <v/>
      </c>
      <c r="B738" s="44" t="str">
        <f>IFERROR(VLOOKUP(CONCATENATE(Ödeme!$K$2,Bordro!A738),Veri!$A:$H,6,0),"")</f>
        <v/>
      </c>
      <c r="C738" s="44" t="str">
        <f>IFERROR(VLOOKUP(CONCATENATE(Ödeme!$K$2,Bordro!A738),Veri!$A:$H,7,0),"")</f>
        <v/>
      </c>
      <c r="D738" s="45" t="str">
        <f>IFERROR(VLOOKUP(CONCATENATE(Ödeme!$K$2,Bordro!A738),Veri!$A:$H,5,0),"")</f>
        <v/>
      </c>
      <c r="E738" s="55" t="str">
        <f>IFERROR(ROUND(VLOOKUP(CONCATENATE(Ödeme!$K$2,Bordro!A738),Veri!$A:$H,8,0),2),"")</f>
        <v/>
      </c>
      <c r="F738" s="45" t="str">
        <f>IFERROR(VLOOKUP(C738,Akademisyen!$C:$D,2,0),"")</f>
        <v/>
      </c>
      <c r="G738" s="46" t="str">
        <f>IFERROR(ROUND((((9500*VLOOKUP(Ödeme!$K$2,Unsur!$B$6:$C$21,2,0))*VLOOKUP(B738,Unsur!$E$6:$F$21,2,0))*E738)/100,2),"")</f>
        <v/>
      </c>
      <c r="H738" s="46" t="str">
        <f t="shared" si="35"/>
        <v/>
      </c>
      <c r="I738" s="47" t="str">
        <f t="shared" si="36"/>
        <v/>
      </c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  <c r="AI738" s="48"/>
      <c r="AJ738" s="48"/>
      <c r="AK738" s="48"/>
    </row>
    <row r="739" spans="1:37" s="49" customFormat="1" ht="15.75" hidden="1" thickBot="1" x14ac:dyDescent="0.3">
      <c r="A739" s="50" t="str">
        <f t="shared" si="37"/>
        <v/>
      </c>
      <c r="B739" s="44" t="str">
        <f>IFERROR(VLOOKUP(CONCATENATE(Ödeme!$K$2,Bordro!A739),Veri!$A:$H,6,0),"")</f>
        <v/>
      </c>
      <c r="C739" s="44" t="str">
        <f>IFERROR(VLOOKUP(CONCATENATE(Ödeme!$K$2,Bordro!A739),Veri!$A:$H,7,0),"")</f>
        <v/>
      </c>
      <c r="D739" s="45" t="str">
        <f>IFERROR(VLOOKUP(CONCATENATE(Ödeme!$K$2,Bordro!A739),Veri!$A:$H,5,0),"")</f>
        <v/>
      </c>
      <c r="E739" s="55" t="str">
        <f>IFERROR(ROUND(VLOOKUP(CONCATENATE(Ödeme!$K$2,Bordro!A739),Veri!$A:$H,8,0),2),"")</f>
        <v/>
      </c>
      <c r="F739" s="45" t="str">
        <f>IFERROR(VLOOKUP(C739,Akademisyen!$C:$D,2,0),"")</f>
        <v/>
      </c>
      <c r="G739" s="46" t="str">
        <f>IFERROR(ROUND((((9500*VLOOKUP(Ödeme!$K$2,Unsur!$B$6:$C$21,2,0))*VLOOKUP(B739,Unsur!$E$6:$F$21,2,0))*E739)/100,2),"")</f>
        <v/>
      </c>
      <c r="H739" s="46" t="str">
        <f t="shared" si="35"/>
        <v/>
      </c>
      <c r="I739" s="47" t="str">
        <f t="shared" si="36"/>
        <v/>
      </c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8"/>
    </row>
    <row r="740" spans="1:37" s="49" customFormat="1" ht="15.75" hidden="1" thickBot="1" x14ac:dyDescent="0.3">
      <c r="A740" s="50" t="str">
        <f t="shared" si="37"/>
        <v/>
      </c>
      <c r="B740" s="44" t="str">
        <f>IFERROR(VLOOKUP(CONCATENATE(Ödeme!$K$2,Bordro!A740),Veri!$A:$H,6,0),"")</f>
        <v/>
      </c>
      <c r="C740" s="44" t="str">
        <f>IFERROR(VLOOKUP(CONCATENATE(Ödeme!$K$2,Bordro!A740),Veri!$A:$H,7,0),"")</f>
        <v/>
      </c>
      <c r="D740" s="45" t="str">
        <f>IFERROR(VLOOKUP(CONCATENATE(Ödeme!$K$2,Bordro!A740),Veri!$A:$H,5,0),"")</f>
        <v/>
      </c>
      <c r="E740" s="55" t="str">
        <f>IFERROR(ROUND(VLOOKUP(CONCATENATE(Ödeme!$K$2,Bordro!A740),Veri!$A:$H,8,0),2),"")</f>
        <v/>
      </c>
      <c r="F740" s="45" t="str">
        <f>IFERROR(VLOOKUP(C740,Akademisyen!$C:$D,2,0),"")</f>
        <v/>
      </c>
      <c r="G740" s="46" t="str">
        <f>IFERROR(ROUND((((9500*VLOOKUP(Ödeme!$K$2,Unsur!$B$6:$C$21,2,0))*VLOOKUP(B740,Unsur!$E$6:$F$21,2,0))*E740)/100,2),"")</f>
        <v/>
      </c>
      <c r="H740" s="46" t="str">
        <f t="shared" si="35"/>
        <v/>
      </c>
      <c r="I740" s="47" t="str">
        <f t="shared" si="36"/>
        <v/>
      </c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8"/>
      <c r="AK740" s="48"/>
    </row>
    <row r="741" spans="1:37" s="49" customFormat="1" ht="15.75" hidden="1" thickBot="1" x14ac:dyDescent="0.3">
      <c r="A741" s="50" t="str">
        <f t="shared" si="37"/>
        <v/>
      </c>
      <c r="B741" s="44" t="str">
        <f>IFERROR(VLOOKUP(CONCATENATE(Ödeme!$K$2,Bordro!A741),Veri!$A:$H,6,0),"")</f>
        <v/>
      </c>
      <c r="C741" s="44" t="str">
        <f>IFERROR(VLOOKUP(CONCATENATE(Ödeme!$K$2,Bordro!A741),Veri!$A:$H,7,0),"")</f>
        <v/>
      </c>
      <c r="D741" s="45" t="str">
        <f>IFERROR(VLOOKUP(CONCATENATE(Ödeme!$K$2,Bordro!A741),Veri!$A:$H,5,0),"")</f>
        <v/>
      </c>
      <c r="E741" s="55" t="str">
        <f>IFERROR(ROUND(VLOOKUP(CONCATENATE(Ödeme!$K$2,Bordro!A741),Veri!$A:$H,8,0),2),"")</f>
        <v/>
      </c>
      <c r="F741" s="45" t="str">
        <f>IFERROR(VLOOKUP(C741,Akademisyen!$C:$D,2,0),"")</f>
        <v/>
      </c>
      <c r="G741" s="46" t="str">
        <f>IFERROR(ROUND((((9500*VLOOKUP(Ödeme!$K$2,Unsur!$B$6:$C$21,2,0))*VLOOKUP(B741,Unsur!$E$6:$F$21,2,0))*E741)/100,2),"")</f>
        <v/>
      </c>
      <c r="H741" s="46" t="str">
        <f t="shared" si="35"/>
        <v/>
      </c>
      <c r="I741" s="47" t="str">
        <f t="shared" si="36"/>
        <v/>
      </c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48"/>
      <c r="AH741" s="48"/>
      <c r="AI741" s="48"/>
      <c r="AJ741" s="48"/>
      <c r="AK741" s="48"/>
    </row>
    <row r="742" spans="1:37" s="49" customFormat="1" ht="15.75" hidden="1" thickBot="1" x14ac:dyDescent="0.3">
      <c r="A742" s="50" t="str">
        <f t="shared" si="37"/>
        <v/>
      </c>
      <c r="B742" s="44" t="str">
        <f>IFERROR(VLOOKUP(CONCATENATE(Ödeme!$K$2,Bordro!A742),Veri!$A:$H,6,0),"")</f>
        <v/>
      </c>
      <c r="C742" s="44" t="str">
        <f>IFERROR(VLOOKUP(CONCATENATE(Ödeme!$K$2,Bordro!A742),Veri!$A:$H,7,0),"")</f>
        <v/>
      </c>
      <c r="D742" s="45" t="str">
        <f>IFERROR(VLOOKUP(CONCATENATE(Ödeme!$K$2,Bordro!A742),Veri!$A:$H,5,0),"")</f>
        <v/>
      </c>
      <c r="E742" s="55" t="str">
        <f>IFERROR(ROUND(VLOOKUP(CONCATENATE(Ödeme!$K$2,Bordro!A742),Veri!$A:$H,8,0),2),"")</f>
        <v/>
      </c>
      <c r="F742" s="45" t="str">
        <f>IFERROR(VLOOKUP(C742,Akademisyen!$C:$D,2,0),"")</f>
        <v/>
      </c>
      <c r="G742" s="46" t="str">
        <f>IFERROR(ROUND((((9500*VLOOKUP(Ödeme!$K$2,Unsur!$B$6:$C$21,2,0))*VLOOKUP(B742,Unsur!$E$6:$F$21,2,0))*E742)/100,2),"")</f>
        <v/>
      </c>
      <c r="H742" s="46" t="str">
        <f t="shared" si="35"/>
        <v/>
      </c>
      <c r="I742" s="47" t="str">
        <f t="shared" si="36"/>
        <v/>
      </c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  <c r="AG742" s="48"/>
      <c r="AH742" s="48"/>
      <c r="AI742" s="48"/>
      <c r="AJ742" s="48"/>
      <c r="AK742" s="48"/>
    </row>
    <row r="743" spans="1:37" s="49" customFormat="1" ht="15.75" hidden="1" thickBot="1" x14ac:dyDescent="0.3">
      <c r="A743" s="50" t="str">
        <f t="shared" si="37"/>
        <v/>
      </c>
      <c r="B743" s="44" t="str">
        <f>IFERROR(VLOOKUP(CONCATENATE(Ödeme!$K$2,Bordro!A743),Veri!$A:$H,6,0),"")</f>
        <v/>
      </c>
      <c r="C743" s="44" t="str">
        <f>IFERROR(VLOOKUP(CONCATENATE(Ödeme!$K$2,Bordro!A743),Veri!$A:$H,7,0),"")</f>
        <v/>
      </c>
      <c r="D743" s="45" t="str">
        <f>IFERROR(VLOOKUP(CONCATENATE(Ödeme!$K$2,Bordro!A743),Veri!$A:$H,5,0),"")</f>
        <v/>
      </c>
      <c r="E743" s="55" t="str">
        <f>IFERROR(ROUND(VLOOKUP(CONCATENATE(Ödeme!$K$2,Bordro!A743),Veri!$A:$H,8,0),2),"")</f>
        <v/>
      </c>
      <c r="F743" s="45" t="str">
        <f>IFERROR(VLOOKUP(C743,Akademisyen!$C:$D,2,0),"")</f>
        <v/>
      </c>
      <c r="G743" s="46" t="str">
        <f>IFERROR(ROUND((((9500*VLOOKUP(Ödeme!$K$2,Unsur!$B$6:$C$21,2,0))*VLOOKUP(B743,Unsur!$E$6:$F$21,2,0))*E743)/100,2),"")</f>
        <v/>
      </c>
      <c r="H743" s="46" t="str">
        <f t="shared" si="35"/>
        <v/>
      </c>
      <c r="I743" s="47" t="str">
        <f t="shared" si="36"/>
        <v/>
      </c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  <c r="AI743" s="48"/>
      <c r="AJ743" s="48"/>
      <c r="AK743" s="48"/>
    </row>
    <row r="744" spans="1:37" s="49" customFormat="1" ht="15.75" hidden="1" thickBot="1" x14ac:dyDescent="0.3">
      <c r="A744" s="50" t="str">
        <f t="shared" si="37"/>
        <v/>
      </c>
      <c r="B744" s="44" t="str">
        <f>IFERROR(VLOOKUP(CONCATENATE(Ödeme!$K$2,Bordro!A744),Veri!$A:$H,6,0),"")</f>
        <v/>
      </c>
      <c r="C744" s="44" t="str">
        <f>IFERROR(VLOOKUP(CONCATENATE(Ödeme!$K$2,Bordro!A744),Veri!$A:$H,7,0),"")</f>
        <v/>
      </c>
      <c r="D744" s="45" t="str">
        <f>IFERROR(VLOOKUP(CONCATENATE(Ödeme!$K$2,Bordro!A744),Veri!$A:$H,5,0),"")</f>
        <v/>
      </c>
      <c r="E744" s="55" t="str">
        <f>IFERROR(ROUND(VLOOKUP(CONCATENATE(Ödeme!$K$2,Bordro!A744),Veri!$A:$H,8,0),2),"")</f>
        <v/>
      </c>
      <c r="F744" s="45" t="str">
        <f>IFERROR(VLOOKUP(C744,Akademisyen!$C:$D,2,0),"")</f>
        <v/>
      </c>
      <c r="G744" s="46" t="str">
        <f>IFERROR(ROUND((((9500*VLOOKUP(Ödeme!$K$2,Unsur!$B$6:$C$21,2,0))*VLOOKUP(B744,Unsur!$E$6:$F$21,2,0))*E744)/100,2),"")</f>
        <v/>
      </c>
      <c r="H744" s="46" t="str">
        <f t="shared" si="35"/>
        <v/>
      </c>
      <c r="I744" s="47" t="str">
        <f t="shared" si="36"/>
        <v/>
      </c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  <c r="AI744" s="48"/>
      <c r="AJ744" s="48"/>
      <c r="AK744" s="48"/>
    </row>
    <row r="745" spans="1:37" s="49" customFormat="1" ht="15.75" hidden="1" thickBot="1" x14ac:dyDescent="0.3">
      <c r="A745" s="50" t="str">
        <f t="shared" si="37"/>
        <v/>
      </c>
      <c r="B745" s="44" t="str">
        <f>IFERROR(VLOOKUP(CONCATENATE(Ödeme!$K$2,Bordro!A745),Veri!$A:$H,6,0),"")</f>
        <v/>
      </c>
      <c r="C745" s="44" t="str">
        <f>IFERROR(VLOOKUP(CONCATENATE(Ödeme!$K$2,Bordro!A745),Veri!$A:$H,7,0),"")</f>
        <v/>
      </c>
      <c r="D745" s="45" t="str">
        <f>IFERROR(VLOOKUP(CONCATENATE(Ödeme!$K$2,Bordro!A745),Veri!$A:$H,5,0),"")</f>
        <v/>
      </c>
      <c r="E745" s="55" t="str">
        <f>IFERROR(ROUND(VLOOKUP(CONCATENATE(Ödeme!$K$2,Bordro!A745),Veri!$A:$H,8,0),2),"")</f>
        <v/>
      </c>
      <c r="F745" s="45" t="str">
        <f>IFERROR(VLOOKUP(C745,Akademisyen!$C:$D,2,0),"")</f>
        <v/>
      </c>
      <c r="G745" s="46" t="str">
        <f>IFERROR(ROUND((((9500*VLOOKUP(Ödeme!$K$2,Unsur!$B$6:$C$21,2,0))*VLOOKUP(B745,Unsur!$E$6:$F$21,2,0))*E745)/100,2),"")</f>
        <v/>
      </c>
      <c r="H745" s="46" t="str">
        <f t="shared" si="35"/>
        <v/>
      </c>
      <c r="I745" s="47" t="str">
        <f t="shared" si="36"/>
        <v/>
      </c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8"/>
      <c r="AK745" s="48"/>
    </row>
    <row r="746" spans="1:37" s="49" customFormat="1" ht="15.75" hidden="1" thickBot="1" x14ac:dyDescent="0.3">
      <c r="A746" s="50" t="str">
        <f t="shared" si="37"/>
        <v/>
      </c>
      <c r="B746" s="44" t="str">
        <f>IFERROR(VLOOKUP(CONCATENATE(Ödeme!$K$2,Bordro!A746),Veri!$A:$H,6,0),"")</f>
        <v/>
      </c>
      <c r="C746" s="44" t="str">
        <f>IFERROR(VLOOKUP(CONCATENATE(Ödeme!$K$2,Bordro!A746),Veri!$A:$H,7,0),"")</f>
        <v/>
      </c>
      <c r="D746" s="45" t="str">
        <f>IFERROR(VLOOKUP(CONCATENATE(Ödeme!$K$2,Bordro!A746),Veri!$A:$H,5,0),"")</f>
        <v/>
      </c>
      <c r="E746" s="55" t="str">
        <f>IFERROR(ROUND(VLOOKUP(CONCATENATE(Ödeme!$K$2,Bordro!A746),Veri!$A:$H,8,0),2),"")</f>
        <v/>
      </c>
      <c r="F746" s="45" t="str">
        <f>IFERROR(VLOOKUP(C746,Akademisyen!$C:$D,2,0),"")</f>
        <v/>
      </c>
      <c r="G746" s="46" t="str">
        <f>IFERROR(ROUND((((9500*VLOOKUP(Ödeme!$K$2,Unsur!$B$6:$C$21,2,0))*VLOOKUP(B746,Unsur!$E$6:$F$21,2,0))*E746)/100,2),"")</f>
        <v/>
      </c>
      <c r="H746" s="46" t="str">
        <f t="shared" si="35"/>
        <v/>
      </c>
      <c r="I746" s="47" t="str">
        <f t="shared" si="36"/>
        <v/>
      </c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8"/>
      <c r="AK746" s="48"/>
    </row>
    <row r="747" spans="1:37" s="49" customFormat="1" ht="15.75" hidden="1" thickBot="1" x14ac:dyDescent="0.3">
      <c r="A747" s="50" t="str">
        <f t="shared" si="37"/>
        <v/>
      </c>
      <c r="B747" s="44" t="str">
        <f>IFERROR(VLOOKUP(CONCATENATE(Ödeme!$K$2,Bordro!A747),Veri!$A:$H,6,0),"")</f>
        <v/>
      </c>
      <c r="C747" s="44" t="str">
        <f>IFERROR(VLOOKUP(CONCATENATE(Ödeme!$K$2,Bordro!A747),Veri!$A:$H,7,0),"")</f>
        <v/>
      </c>
      <c r="D747" s="45" t="str">
        <f>IFERROR(VLOOKUP(CONCATENATE(Ödeme!$K$2,Bordro!A747),Veri!$A:$H,5,0),"")</f>
        <v/>
      </c>
      <c r="E747" s="55" t="str">
        <f>IFERROR(ROUND(VLOOKUP(CONCATENATE(Ödeme!$K$2,Bordro!A747),Veri!$A:$H,8,0),2),"")</f>
        <v/>
      </c>
      <c r="F747" s="45" t="str">
        <f>IFERROR(VLOOKUP(C747,Akademisyen!$C:$D,2,0),"")</f>
        <v/>
      </c>
      <c r="G747" s="46" t="str">
        <f>IFERROR(ROUND((((9500*VLOOKUP(Ödeme!$K$2,Unsur!$B$6:$C$21,2,0))*VLOOKUP(B747,Unsur!$E$6:$F$21,2,0))*E747)/100,2),"")</f>
        <v/>
      </c>
      <c r="H747" s="46" t="str">
        <f t="shared" si="35"/>
        <v/>
      </c>
      <c r="I747" s="47" t="str">
        <f t="shared" si="36"/>
        <v/>
      </c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  <c r="AG747" s="48"/>
      <c r="AH747" s="48"/>
      <c r="AI747" s="48"/>
      <c r="AJ747" s="48"/>
      <c r="AK747" s="48"/>
    </row>
    <row r="748" spans="1:37" s="49" customFormat="1" ht="15.75" hidden="1" thickBot="1" x14ac:dyDescent="0.3">
      <c r="A748" s="50" t="str">
        <f t="shared" si="37"/>
        <v/>
      </c>
      <c r="B748" s="44" t="str">
        <f>IFERROR(VLOOKUP(CONCATENATE(Ödeme!$K$2,Bordro!A748),Veri!$A:$H,6,0),"")</f>
        <v/>
      </c>
      <c r="C748" s="44" t="str">
        <f>IFERROR(VLOOKUP(CONCATENATE(Ödeme!$K$2,Bordro!A748),Veri!$A:$H,7,0),"")</f>
        <v/>
      </c>
      <c r="D748" s="45" t="str">
        <f>IFERROR(VLOOKUP(CONCATENATE(Ödeme!$K$2,Bordro!A748),Veri!$A:$H,5,0),"")</f>
        <v/>
      </c>
      <c r="E748" s="55" t="str">
        <f>IFERROR(ROUND(VLOOKUP(CONCATENATE(Ödeme!$K$2,Bordro!A748),Veri!$A:$H,8,0),2),"")</f>
        <v/>
      </c>
      <c r="F748" s="45" t="str">
        <f>IFERROR(VLOOKUP(C748,Akademisyen!$C:$D,2,0),"")</f>
        <v/>
      </c>
      <c r="G748" s="46" t="str">
        <f>IFERROR(ROUND((((9500*VLOOKUP(Ödeme!$K$2,Unsur!$B$6:$C$21,2,0))*VLOOKUP(B748,Unsur!$E$6:$F$21,2,0))*E748)/100,2),"")</f>
        <v/>
      </c>
      <c r="H748" s="46" t="str">
        <f t="shared" si="35"/>
        <v/>
      </c>
      <c r="I748" s="47" t="str">
        <f t="shared" si="36"/>
        <v/>
      </c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8"/>
      <c r="AH748" s="48"/>
      <c r="AI748" s="48"/>
      <c r="AJ748" s="48"/>
      <c r="AK748" s="48"/>
    </row>
    <row r="749" spans="1:37" s="49" customFormat="1" ht="15.75" hidden="1" thickBot="1" x14ac:dyDescent="0.3">
      <c r="A749" s="50" t="str">
        <f t="shared" si="37"/>
        <v/>
      </c>
      <c r="B749" s="44" t="str">
        <f>IFERROR(VLOOKUP(CONCATENATE(Ödeme!$K$2,Bordro!A749),Veri!$A:$H,6,0),"")</f>
        <v/>
      </c>
      <c r="C749" s="44" t="str">
        <f>IFERROR(VLOOKUP(CONCATENATE(Ödeme!$K$2,Bordro!A749),Veri!$A:$H,7,0),"")</f>
        <v/>
      </c>
      <c r="D749" s="45" t="str">
        <f>IFERROR(VLOOKUP(CONCATENATE(Ödeme!$K$2,Bordro!A749),Veri!$A:$H,5,0),"")</f>
        <v/>
      </c>
      <c r="E749" s="55" t="str">
        <f>IFERROR(ROUND(VLOOKUP(CONCATENATE(Ödeme!$K$2,Bordro!A749),Veri!$A:$H,8,0),2),"")</f>
        <v/>
      </c>
      <c r="F749" s="45" t="str">
        <f>IFERROR(VLOOKUP(C749,Akademisyen!$C:$D,2,0),"")</f>
        <v/>
      </c>
      <c r="G749" s="46" t="str">
        <f>IFERROR(ROUND((((9500*VLOOKUP(Ödeme!$K$2,Unsur!$B$6:$C$21,2,0))*VLOOKUP(B749,Unsur!$E$6:$F$21,2,0))*E749)/100,2),"")</f>
        <v/>
      </c>
      <c r="H749" s="46" t="str">
        <f t="shared" si="35"/>
        <v/>
      </c>
      <c r="I749" s="47" t="str">
        <f t="shared" si="36"/>
        <v/>
      </c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8"/>
      <c r="AI749" s="48"/>
      <c r="AJ749" s="48"/>
      <c r="AK749" s="48"/>
    </row>
    <row r="750" spans="1:37" s="49" customFormat="1" ht="15.75" hidden="1" thickBot="1" x14ac:dyDescent="0.3">
      <c r="A750" s="50" t="str">
        <f t="shared" si="37"/>
        <v/>
      </c>
      <c r="B750" s="44" t="str">
        <f>IFERROR(VLOOKUP(CONCATENATE(Ödeme!$K$2,Bordro!A750),Veri!$A:$H,6,0),"")</f>
        <v/>
      </c>
      <c r="C750" s="44" t="str">
        <f>IFERROR(VLOOKUP(CONCATENATE(Ödeme!$K$2,Bordro!A750),Veri!$A:$H,7,0),"")</f>
        <v/>
      </c>
      <c r="D750" s="45" t="str">
        <f>IFERROR(VLOOKUP(CONCATENATE(Ödeme!$K$2,Bordro!A750),Veri!$A:$H,5,0),"")</f>
        <v/>
      </c>
      <c r="E750" s="55" t="str">
        <f>IFERROR(ROUND(VLOOKUP(CONCATENATE(Ödeme!$K$2,Bordro!A750),Veri!$A:$H,8,0),2),"")</f>
        <v/>
      </c>
      <c r="F750" s="45" t="str">
        <f>IFERROR(VLOOKUP(C750,Akademisyen!$C:$D,2,0),"")</f>
        <v/>
      </c>
      <c r="G750" s="46" t="str">
        <f>IFERROR(ROUND((((9500*VLOOKUP(Ödeme!$K$2,Unsur!$B$6:$C$21,2,0))*VLOOKUP(B750,Unsur!$E$6:$F$21,2,0))*E750)/100,2),"")</f>
        <v/>
      </c>
      <c r="H750" s="46" t="str">
        <f t="shared" si="35"/>
        <v/>
      </c>
      <c r="I750" s="47" t="str">
        <f t="shared" si="36"/>
        <v/>
      </c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48"/>
      <c r="AI750" s="48"/>
      <c r="AJ750" s="48"/>
      <c r="AK750" s="48"/>
    </row>
    <row r="751" spans="1:37" s="49" customFormat="1" ht="15.75" hidden="1" thickBot="1" x14ac:dyDescent="0.3">
      <c r="A751" s="50" t="str">
        <f t="shared" si="37"/>
        <v/>
      </c>
      <c r="B751" s="44" t="str">
        <f>IFERROR(VLOOKUP(CONCATENATE(Ödeme!$K$2,Bordro!A751),Veri!$A:$H,6,0),"")</f>
        <v/>
      </c>
      <c r="C751" s="44" t="str">
        <f>IFERROR(VLOOKUP(CONCATENATE(Ödeme!$K$2,Bordro!A751),Veri!$A:$H,7,0),"")</f>
        <v/>
      </c>
      <c r="D751" s="45" t="str">
        <f>IFERROR(VLOOKUP(CONCATENATE(Ödeme!$K$2,Bordro!A751),Veri!$A:$H,5,0),"")</f>
        <v/>
      </c>
      <c r="E751" s="55" t="str">
        <f>IFERROR(ROUND(VLOOKUP(CONCATENATE(Ödeme!$K$2,Bordro!A751),Veri!$A:$H,8,0),2),"")</f>
        <v/>
      </c>
      <c r="F751" s="45" t="str">
        <f>IFERROR(VLOOKUP(C751,Akademisyen!$C:$D,2,0),"")</f>
        <v/>
      </c>
      <c r="G751" s="46" t="str">
        <f>IFERROR(ROUND((((9500*VLOOKUP(Ödeme!$K$2,Unsur!$B$6:$C$21,2,0))*VLOOKUP(B751,Unsur!$E$6:$F$21,2,0))*E751)/100,2),"")</f>
        <v/>
      </c>
      <c r="H751" s="46" t="str">
        <f t="shared" si="35"/>
        <v/>
      </c>
      <c r="I751" s="47" t="str">
        <f t="shared" si="36"/>
        <v/>
      </c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8"/>
      <c r="AK751" s="48"/>
    </row>
    <row r="752" spans="1:37" s="49" customFormat="1" ht="15.75" hidden="1" thickBot="1" x14ac:dyDescent="0.3">
      <c r="A752" s="50" t="str">
        <f t="shared" si="37"/>
        <v/>
      </c>
      <c r="B752" s="44" t="str">
        <f>IFERROR(VLOOKUP(CONCATENATE(Ödeme!$K$2,Bordro!A752),Veri!$A:$H,6,0),"")</f>
        <v/>
      </c>
      <c r="C752" s="44" t="str">
        <f>IFERROR(VLOOKUP(CONCATENATE(Ödeme!$K$2,Bordro!A752),Veri!$A:$H,7,0),"")</f>
        <v/>
      </c>
      <c r="D752" s="45" t="str">
        <f>IFERROR(VLOOKUP(CONCATENATE(Ödeme!$K$2,Bordro!A752),Veri!$A:$H,5,0),"")</f>
        <v/>
      </c>
      <c r="E752" s="55" t="str">
        <f>IFERROR(ROUND(VLOOKUP(CONCATENATE(Ödeme!$K$2,Bordro!A752),Veri!$A:$H,8,0),2),"")</f>
        <v/>
      </c>
      <c r="F752" s="45" t="str">
        <f>IFERROR(VLOOKUP(C752,Akademisyen!$C:$D,2,0),"")</f>
        <v/>
      </c>
      <c r="G752" s="46" t="str">
        <f>IFERROR(ROUND((((9500*VLOOKUP(Ödeme!$K$2,Unsur!$B$6:$C$21,2,0))*VLOOKUP(B752,Unsur!$E$6:$F$21,2,0))*E752)/100,2),"")</f>
        <v/>
      </c>
      <c r="H752" s="46" t="str">
        <f t="shared" si="35"/>
        <v/>
      </c>
      <c r="I752" s="47" t="str">
        <f t="shared" si="36"/>
        <v/>
      </c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8"/>
      <c r="AK752" s="48"/>
    </row>
    <row r="753" spans="1:37" s="49" customFormat="1" ht="15.75" hidden="1" thickBot="1" x14ac:dyDescent="0.3">
      <c r="A753" s="50" t="str">
        <f t="shared" si="37"/>
        <v/>
      </c>
      <c r="B753" s="44" t="str">
        <f>IFERROR(VLOOKUP(CONCATENATE(Ödeme!$K$2,Bordro!A753),Veri!$A:$H,6,0),"")</f>
        <v/>
      </c>
      <c r="C753" s="44" t="str">
        <f>IFERROR(VLOOKUP(CONCATENATE(Ödeme!$K$2,Bordro!A753),Veri!$A:$H,7,0),"")</f>
        <v/>
      </c>
      <c r="D753" s="45" t="str">
        <f>IFERROR(VLOOKUP(CONCATENATE(Ödeme!$K$2,Bordro!A753),Veri!$A:$H,5,0),"")</f>
        <v/>
      </c>
      <c r="E753" s="55" t="str">
        <f>IFERROR(ROUND(VLOOKUP(CONCATENATE(Ödeme!$K$2,Bordro!A753),Veri!$A:$H,8,0),2),"")</f>
        <v/>
      </c>
      <c r="F753" s="45" t="str">
        <f>IFERROR(VLOOKUP(C753,Akademisyen!$C:$D,2,0),"")</f>
        <v/>
      </c>
      <c r="G753" s="46" t="str">
        <f>IFERROR(ROUND((((9500*VLOOKUP(Ödeme!$K$2,Unsur!$B$6:$C$21,2,0))*VLOOKUP(B753,Unsur!$E$6:$F$21,2,0))*E753)/100,2),"")</f>
        <v/>
      </c>
      <c r="H753" s="46" t="str">
        <f t="shared" si="35"/>
        <v/>
      </c>
      <c r="I753" s="47" t="str">
        <f t="shared" si="36"/>
        <v/>
      </c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8"/>
      <c r="AI753" s="48"/>
      <c r="AJ753" s="48"/>
      <c r="AK753" s="48"/>
    </row>
    <row r="754" spans="1:37" s="49" customFormat="1" ht="15.75" hidden="1" thickBot="1" x14ac:dyDescent="0.3">
      <c r="A754" s="50" t="str">
        <f t="shared" si="37"/>
        <v/>
      </c>
      <c r="B754" s="44" t="str">
        <f>IFERROR(VLOOKUP(CONCATENATE(Ödeme!$K$2,Bordro!A754),Veri!$A:$H,6,0),"")</f>
        <v/>
      </c>
      <c r="C754" s="44" t="str">
        <f>IFERROR(VLOOKUP(CONCATENATE(Ödeme!$K$2,Bordro!A754),Veri!$A:$H,7,0),"")</f>
        <v/>
      </c>
      <c r="D754" s="45" t="str">
        <f>IFERROR(VLOOKUP(CONCATENATE(Ödeme!$K$2,Bordro!A754),Veri!$A:$H,5,0),"")</f>
        <v/>
      </c>
      <c r="E754" s="55" t="str">
        <f>IFERROR(ROUND(VLOOKUP(CONCATENATE(Ödeme!$K$2,Bordro!A754),Veri!$A:$H,8,0),2),"")</f>
        <v/>
      </c>
      <c r="F754" s="45" t="str">
        <f>IFERROR(VLOOKUP(C754,Akademisyen!$C:$D,2,0),"")</f>
        <v/>
      </c>
      <c r="G754" s="46" t="str">
        <f>IFERROR(ROUND((((9500*VLOOKUP(Ödeme!$K$2,Unsur!$B$6:$C$21,2,0))*VLOOKUP(B754,Unsur!$E$6:$F$21,2,0))*E754)/100,2),"")</f>
        <v/>
      </c>
      <c r="H754" s="46" t="str">
        <f t="shared" si="35"/>
        <v/>
      </c>
      <c r="I754" s="47" t="str">
        <f t="shared" si="36"/>
        <v/>
      </c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48"/>
      <c r="AH754" s="48"/>
      <c r="AI754" s="48"/>
      <c r="AJ754" s="48"/>
      <c r="AK754" s="48"/>
    </row>
    <row r="755" spans="1:37" s="49" customFormat="1" ht="15.75" hidden="1" thickBot="1" x14ac:dyDescent="0.3">
      <c r="A755" s="50" t="str">
        <f t="shared" si="37"/>
        <v/>
      </c>
      <c r="B755" s="44" t="str">
        <f>IFERROR(VLOOKUP(CONCATENATE(Ödeme!$K$2,Bordro!A755),Veri!$A:$H,6,0),"")</f>
        <v/>
      </c>
      <c r="C755" s="44" t="str">
        <f>IFERROR(VLOOKUP(CONCATENATE(Ödeme!$K$2,Bordro!A755),Veri!$A:$H,7,0),"")</f>
        <v/>
      </c>
      <c r="D755" s="45" t="str">
        <f>IFERROR(VLOOKUP(CONCATENATE(Ödeme!$K$2,Bordro!A755),Veri!$A:$H,5,0),"")</f>
        <v/>
      </c>
      <c r="E755" s="55" t="str">
        <f>IFERROR(ROUND(VLOOKUP(CONCATENATE(Ödeme!$K$2,Bordro!A755),Veri!$A:$H,8,0),2),"")</f>
        <v/>
      </c>
      <c r="F755" s="45" t="str">
        <f>IFERROR(VLOOKUP(C755,Akademisyen!$C:$D,2,0),"")</f>
        <v/>
      </c>
      <c r="G755" s="46" t="str">
        <f>IFERROR(ROUND((((9500*VLOOKUP(Ödeme!$K$2,Unsur!$B$6:$C$21,2,0))*VLOOKUP(B755,Unsur!$E$6:$F$21,2,0))*E755)/100,2),"")</f>
        <v/>
      </c>
      <c r="H755" s="46" t="str">
        <f t="shared" si="35"/>
        <v/>
      </c>
      <c r="I755" s="47" t="str">
        <f t="shared" si="36"/>
        <v/>
      </c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48"/>
      <c r="AH755" s="48"/>
      <c r="AI755" s="48"/>
      <c r="AJ755" s="48"/>
      <c r="AK755" s="48"/>
    </row>
    <row r="756" spans="1:37" s="49" customFormat="1" ht="15.75" hidden="1" thickBot="1" x14ac:dyDescent="0.3">
      <c r="A756" s="50" t="str">
        <f t="shared" si="37"/>
        <v/>
      </c>
      <c r="B756" s="44" t="str">
        <f>IFERROR(VLOOKUP(CONCATENATE(Ödeme!$K$2,Bordro!A756),Veri!$A:$H,6,0),"")</f>
        <v/>
      </c>
      <c r="C756" s="44" t="str">
        <f>IFERROR(VLOOKUP(CONCATENATE(Ödeme!$K$2,Bordro!A756),Veri!$A:$H,7,0),"")</f>
        <v/>
      </c>
      <c r="D756" s="45" t="str">
        <f>IFERROR(VLOOKUP(CONCATENATE(Ödeme!$K$2,Bordro!A756),Veri!$A:$H,5,0),"")</f>
        <v/>
      </c>
      <c r="E756" s="55" t="str">
        <f>IFERROR(ROUND(VLOOKUP(CONCATENATE(Ödeme!$K$2,Bordro!A756),Veri!$A:$H,8,0),2),"")</f>
        <v/>
      </c>
      <c r="F756" s="45" t="str">
        <f>IFERROR(VLOOKUP(C756,Akademisyen!$C:$D,2,0),"")</f>
        <v/>
      </c>
      <c r="G756" s="46" t="str">
        <f>IFERROR(ROUND((((9500*VLOOKUP(Ödeme!$K$2,Unsur!$B$6:$C$21,2,0))*VLOOKUP(B756,Unsur!$E$6:$F$21,2,0))*E756)/100,2),"")</f>
        <v/>
      </c>
      <c r="H756" s="46" t="str">
        <f t="shared" si="35"/>
        <v/>
      </c>
      <c r="I756" s="47" t="str">
        <f t="shared" si="36"/>
        <v/>
      </c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  <c r="AG756" s="48"/>
      <c r="AH756" s="48"/>
      <c r="AI756" s="48"/>
      <c r="AJ756" s="48"/>
      <c r="AK756" s="48"/>
    </row>
    <row r="757" spans="1:37" s="49" customFormat="1" ht="15.75" hidden="1" thickBot="1" x14ac:dyDescent="0.3">
      <c r="A757" s="50" t="str">
        <f t="shared" si="37"/>
        <v/>
      </c>
      <c r="B757" s="44" t="str">
        <f>IFERROR(VLOOKUP(CONCATENATE(Ödeme!$K$2,Bordro!A757),Veri!$A:$H,6,0),"")</f>
        <v/>
      </c>
      <c r="C757" s="44" t="str">
        <f>IFERROR(VLOOKUP(CONCATENATE(Ödeme!$K$2,Bordro!A757),Veri!$A:$H,7,0),"")</f>
        <v/>
      </c>
      <c r="D757" s="45" t="str">
        <f>IFERROR(VLOOKUP(CONCATENATE(Ödeme!$K$2,Bordro!A757),Veri!$A:$H,5,0),"")</f>
        <v/>
      </c>
      <c r="E757" s="55" t="str">
        <f>IFERROR(ROUND(VLOOKUP(CONCATENATE(Ödeme!$K$2,Bordro!A757),Veri!$A:$H,8,0),2),"")</f>
        <v/>
      </c>
      <c r="F757" s="45" t="str">
        <f>IFERROR(VLOOKUP(C757,Akademisyen!$C:$D,2,0),"")</f>
        <v/>
      </c>
      <c r="G757" s="46" t="str">
        <f>IFERROR(ROUND((((9500*VLOOKUP(Ödeme!$K$2,Unsur!$B$6:$C$21,2,0))*VLOOKUP(B757,Unsur!$E$6:$F$21,2,0))*E757)/100,2),"")</f>
        <v/>
      </c>
      <c r="H757" s="46" t="str">
        <f t="shared" si="35"/>
        <v/>
      </c>
      <c r="I757" s="47" t="str">
        <f t="shared" si="36"/>
        <v/>
      </c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8"/>
      <c r="AK757" s="48"/>
    </row>
    <row r="758" spans="1:37" s="49" customFormat="1" ht="15.75" hidden="1" thickBot="1" x14ac:dyDescent="0.3">
      <c r="A758" s="50" t="str">
        <f t="shared" si="37"/>
        <v/>
      </c>
      <c r="B758" s="44" t="str">
        <f>IFERROR(VLOOKUP(CONCATENATE(Ödeme!$K$2,Bordro!A758),Veri!$A:$H,6,0),"")</f>
        <v/>
      </c>
      <c r="C758" s="44" t="str">
        <f>IFERROR(VLOOKUP(CONCATENATE(Ödeme!$K$2,Bordro!A758),Veri!$A:$H,7,0),"")</f>
        <v/>
      </c>
      <c r="D758" s="45" t="str">
        <f>IFERROR(VLOOKUP(CONCATENATE(Ödeme!$K$2,Bordro!A758),Veri!$A:$H,5,0),"")</f>
        <v/>
      </c>
      <c r="E758" s="55" t="str">
        <f>IFERROR(ROUND(VLOOKUP(CONCATENATE(Ödeme!$K$2,Bordro!A758),Veri!$A:$H,8,0),2),"")</f>
        <v/>
      </c>
      <c r="F758" s="45" t="str">
        <f>IFERROR(VLOOKUP(C758,Akademisyen!$C:$D,2,0),"")</f>
        <v/>
      </c>
      <c r="G758" s="46" t="str">
        <f>IFERROR(ROUND((((9500*VLOOKUP(Ödeme!$K$2,Unsur!$B$6:$C$21,2,0))*VLOOKUP(B758,Unsur!$E$6:$F$21,2,0))*E758)/100,2),"")</f>
        <v/>
      </c>
      <c r="H758" s="46" t="str">
        <f t="shared" si="35"/>
        <v/>
      </c>
      <c r="I758" s="47" t="str">
        <f t="shared" si="36"/>
        <v/>
      </c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8"/>
      <c r="AK758" s="48"/>
    </row>
    <row r="759" spans="1:37" s="49" customFormat="1" ht="15.75" hidden="1" thickBot="1" x14ac:dyDescent="0.3">
      <c r="A759" s="50" t="str">
        <f t="shared" si="37"/>
        <v/>
      </c>
      <c r="B759" s="44" t="str">
        <f>IFERROR(VLOOKUP(CONCATENATE(Ödeme!$K$2,Bordro!A759),Veri!$A:$H,6,0),"")</f>
        <v/>
      </c>
      <c r="C759" s="44" t="str">
        <f>IFERROR(VLOOKUP(CONCATENATE(Ödeme!$K$2,Bordro!A759),Veri!$A:$H,7,0),"")</f>
        <v/>
      </c>
      <c r="D759" s="45" t="str">
        <f>IFERROR(VLOOKUP(CONCATENATE(Ödeme!$K$2,Bordro!A759),Veri!$A:$H,5,0),"")</f>
        <v/>
      </c>
      <c r="E759" s="55" t="str">
        <f>IFERROR(ROUND(VLOOKUP(CONCATENATE(Ödeme!$K$2,Bordro!A759),Veri!$A:$H,8,0),2),"")</f>
        <v/>
      </c>
      <c r="F759" s="45" t="str">
        <f>IFERROR(VLOOKUP(C759,Akademisyen!$C:$D,2,0),"")</f>
        <v/>
      </c>
      <c r="G759" s="46" t="str">
        <f>IFERROR(ROUND((((9500*VLOOKUP(Ödeme!$K$2,Unsur!$B$6:$C$21,2,0))*VLOOKUP(B759,Unsur!$E$6:$F$21,2,0))*E759)/100,2),"")</f>
        <v/>
      </c>
      <c r="H759" s="46" t="str">
        <f t="shared" si="35"/>
        <v/>
      </c>
      <c r="I759" s="47" t="str">
        <f t="shared" si="36"/>
        <v/>
      </c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8"/>
      <c r="AI759" s="48"/>
      <c r="AJ759" s="48"/>
      <c r="AK759" s="48"/>
    </row>
    <row r="760" spans="1:37" s="49" customFormat="1" ht="15.75" hidden="1" thickBot="1" x14ac:dyDescent="0.3">
      <c r="A760" s="50" t="str">
        <f t="shared" si="37"/>
        <v/>
      </c>
      <c r="B760" s="44" t="str">
        <f>IFERROR(VLOOKUP(CONCATENATE(Ödeme!$K$2,Bordro!A760),Veri!$A:$H,6,0),"")</f>
        <v/>
      </c>
      <c r="C760" s="44" t="str">
        <f>IFERROR(VLOOKUP(CONCATENATE(Ödeme!$K$2,Bordro!A760),Veri!$A:$H,7,0),"")</f>
        <v/>
      </c>
      <c r="D760" s="45" t="str">
        <f>IFERROR(VLOOKUP(CONCATENATE(Ödeme!$K$2,Bordro!A760),Veri!$A:$H,5,0),"")</f>
        <v/>
      </c>
      <c r="E760" s="55" t="str">
        <f>IFERROR(ROUND(VLOOKUP(CONCATENATE(Ödeme!$K$2,Bordro!A760),Veri!$A:$H,8,0),2),"")</f>
        <v/>
      </c>
      <c r="F760" s="45" t="str">
        <f>IFERROR(VLOOKUP(C760,Akademisyen!$C:$D,2,0),"")</f>
        <v/>
      </c>
      <c r="G760" s="46" t="str">
        <f>IFERROR(ROUND((((9500*VLOOKUP(Ödeme!$K$2,Unsur!$B$6:$C$21,2,0))*VLOOKUP(B760,Unsur!$E$6:$F$21,2,0))*E760)/100,2),"")</f>
        <v/>
      </c>
      <c r="H760" s="46" t="str">
        <f t="shared" si="35"/>
        <v/>
      </c>
      <c r="I760" s="47" t="str">
        <f t="shared" si="36"/>
        <v/>
      </c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  <c r="AG760" s="48"/>
      <c r="AH760" s="48"/>
      <c r="AI760" s="48"/>
      <c r="AJ760" s="48"/>
      <c r="AK760" s="48"/>
    </row>
    <row r="761" spans="1:37" s="49" customFormat="1" ht="15.75" hidden="1" thickBot="1" x14ac:dyDescent="0.3">
      <c r="A761" s="50" t="str">
        <f t="shared" si="37"/>
        <v/>
      </c>
      <c r="B761" s="44" t="str">
        <f>IFERROR(VLOOKUP(CONCATENATE(Ödeme!$K$2,Bordro!A761),Veri!$A:$H,6,0),"")</f>
        <v/>
      </c>
      <c r="C761" s="44" t="str">
        <f>IFERROR(VLOOKUP(CONCATENATE(Ödeme!$K$2,Bordro!A761),Veri!$A:$H,7,0),"")</f>
        <v/>
      </c>
      <c r="D761" s="45" t="str">
        <f>IFERROR(VLOOKUP(CONCATENATE(Ödeme!$K$2,Bordro!A761),Veri!$A:$H,5,0),"")</f>
        <v/>
      </c>
      <c r="E761" s="55" t="str">
        <f>IFERROR(ROUND(VLOOKUP(CONCATENATE(Ödeme!$K$2,Bordro!A761),Veri!$A:$H,8,0),2),"")</f>
        <v/>
      </c>
      <c r="F761" s="45" t="str">
        <f>IFERROR(VLOOKUP(C761,Akademisyen!$C:$D,2,0),"")</f>
        <v/>
      </c>
      <c r="G761" s="46" t="str">
        <f>IFERROR(ROUND((((9500*VLOOKUP(Ödeme!$K$2,Unsur!$B$6:$C$21,2,0))*VLOOKUP(B761,Unsur!$E$6:$F$21,2,0))*E761)/100,2),"")</f>
        <v/>
      </c>
      <c r="H761" s="46" t="str">
        <f t="shared" si="35"/>
        <v/>
      </c>
      <c r="I761" s="47" t="str">
        <f t="shared" si="36"/>
        <v/>
      </c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  <c r="AG761" s="48"/>
      <c r="AH761" s="48"/>
      <c r="AI761" s="48"/>
      <c r="AJ761" s="48"/>
      <c r="AK761" s="48"/>
    </row>
    <row r="762" spans="1:37" s="49" customFormat="1" ht="15.75" hidden="1" thickBot="1" x14ac:dyDescent="0.3">
      <c r="A762" s="50" t="str">
        <f t="shared" si="37"/>
        <v/>
      </c>
      <c r="B762" s="44" t="str">
        <f>IFERROR(VLOOKUP(CONCATENATE(Ödeme!$K$2,Bordro!A762),Veri!$A:$H,6,0),"")</f>
        <v/>
      </c>
      <c r="C762" s="44" t="str">
        <f>IFERROR(VLOOKUP(CONCATENATE(Ödeme!$K$2,Bordro!A762),Veri!$A:$H,7,0),"")</f>
        <v/>
      </c>
      <c r="D762" s="45" t="str">
        <f>IFERROR(VLOOKUP(CONCATENATE(Ödeme!$K$2,Bordro!A762),Veri!$A:$H,5,0),"")</f>
        <v/>
      </c>
      <c r="E762" s="55" t="str">
        <f>IFERROR(ROUND(VLOOKUP(CONCATENATE(Ödeme!$K$2,Bordro!A762),Veri!$A:$H,8,0),2),"")</f>
        <v/>
      </c>
      <c r="F762" s="45" t="str">
        <f>IFERROR(VLOOKUP(C762,Akademisyen!$C:$D,2,0),"")</f>
        <v/>
      </c>
      <c r="G762" s="46" t="str">
        <f>IFERROR(ROUND((((9500*VLOOKUP(Ödeme!$K$2,Unsur!$B$6:$C$21,2,0))*VLOOKUP(B762,Unsur!$E$6:$F$21,2,0))*E762)/100,2),"")</f>
        <v/>
      </c>
      <c r="H762" s="46" t="str">
        <f t="shared" si="35"/>
        <v/>
      </c>
      <c r="I762" s="47" t="str">
        <f t="shared" si="36"/>
        <v/>
      </c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  <c r="AG762" s="48"/>
      <c r="AH762" s="48"/>
      <c r="AI762" s="48"/>
      <c r="AJ762" s="48"/>
      <c r="AK762" s="48"/>
    </row>
    <row r="763" spans="1:37" s="49" customFormat="1" ht="15.75" hidden="1" thickBot="1" x14ac:dyDescent="0.3">
      <c r="A763" s="50" t="str">
        <f t="shared" si="37"/>
        <v/>
      </c>
      <c r="B763" s="44" t="str">
        <f>IFERROR(VLOOKUP(CONCATENATE(Ödeme!$K$2,Bordro!A763),Veri!$A:$H,6,0),"")</f>
        <v/>
      </c>
      <c r="C763" s="44" t="str">
        <f>IFERROR(VLOOKUP(CONCATENATE(Ödeme!$K$2,Bordro!A763),Veri!$A:$H,7,0),"")</f>
        <v/>
      </c>
      <c r="D763" s="45" t="str">
        <f>IFERROR(VLOOKUP(CONCATENATE(Ödeme!$K$2,Bordro!A763),Veri!$A:$H,5,0),"")</f>
        <v/>
      </c>
      <c r="E763" s="55" t="str">
        <f>IFERROR(ROUND(VLOOKUP(CONCATENATE(Ödeme!$K$2,Bordro!A763),Veri!$A:$H,8,0),2),"")</f>
        <v/>
      </c>
      <c r="F763" s="45" t="str">
        <f>IFERROR(VLOOKUP(C763,Akademisyen!$C:$D,2,0),"")</f>
        <v/>
      </c>
      <c r="G763" s="46" t="str">
        <f>IFERROR(ROUND((((9500*VLOOKUP(Ödeme!$K$2,Unsur!$B$6:$C$21,2,0))*VLOOKUP(B763,Unsur!$E$6:$F$21,2,0))*E763)/100,2),"")</f>
        <v/>
      </c>
      <c r="H763" s="46" t="str">
        <f t="shared" si="35"/>
        <v/>
      </c>
      <c r="I763" s="47" t="str">
        <f t="shared" si="36"/>
        <v/>
      </c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8"/>
      <c r="AK763" s="48"/>
    </row>
    <row r="764" spans="1:37" s="49" customFormat="1" ht="15.75" hidden="1" thickBot="1" x14ac:dyDescent="0.3">
      <c r="A764" s="50" t="str">
        <f t="shared" si="37"/>
        <v/>
      </c>
      <c r="B764" s="44" t="str">
        <f>IFERROR(VLOOKUP(CONCATENATE(Ödeme!$K$2,Bordro!A764),Veri!$A:$H,6,0),"")</f>
        <v/>
      </c>
      <c r="C764" s="44" t="str">
        <f>IFERROR(VLOOKUP(CONCATENATE(Ödeme!$K$2,Bordro!A764),Veri!$A:$H,7,0),"")</f>
        <v/>
      </c>
      <c r="D764" s="45" t="str">
        <f>IFERROR(VLOOKUP(CONCATENATE(Ödeme!$K$2,Bordro!A764),Veri!$A:$H,5,0),"")</f>
        <v/>
      </c>
      <c r="E764" s="55" t="str">
        <f>IFERROR(ROUND(VLOOKUP(CONCATENATE(Ödeme!$K$2,Bordro!A764),Veri!$A:$H,8,0),2),"")</f>
        <v/>
      </c>
      <c r="F764" s="45" t="str">
        <f>IFERROR(VLOOKUP(C764,Akademisyen!$C:$D,2,0),"")</f>
        <v/>
      </c>
      <c r="G764" s="46" t="str">
        <f>IFERROR(ROUND((((9500*VLOOKUP(Ödeme!$K$2,Unsur!$B$6:$C$21,2,0))*VLOOKUP(B764,Unsur!$E$6:$F$21,2,0))*E764)/100,2),"")</f>
        <v/>
      </c>
      <c r="H764" s="46" t="str">
        <f t="shared" si="35"/>
        <v/>
      </c>
      <c r="I764" s="47" t="str">
        <f t="shared" si="36"/>
        <v/>
      </c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8"/>
      <c r="AK764" s="48"/>
    </row>
    <row r="765" spans="1:37" s="49" customFormat="1" ht="15.75" hidden="1" thickBot="1" x14ac:dyDescent="0.3">
      <c r="A765" s="50" t="str">
        <f t="shared" si="37"/>
        <v/>
      </c>
      <c r="B765" s="44" t="str">
        <f>IFERROR(VLOOKUP(CONCATENATE(Ödeme!$K$2,Bordro!A765),Veri!$A:$H,6,0),"")</f>
        <v/>
      </c>
      <c r="C765" s="44" t="str">
        <f>IFERROR(VLOOKUP(CONCATENATE(Ödeme!$K$2,Bordro!A765),Veri!$A:$H,7,0),"")</f>
        <v/>
      </c>
      <c r="D765" s="45" t="str">
        <f>IFERROR(VLOOKUP(CONCATENATE(Ödeme!$K$2,Bordro!A765),Veri!$A:$H,5,0),"")</f>
        <v/>
      </c>
      <c r="E765" s="55" t="str">
        <f>IFERROR(ROUND(VLOOKUP(CONCATENATE(Ödeme!$K$2,Bordro!A765),Veri!$A:$H,8,0),2),"")</f>
        <v/>
      </c>
      <c r="F765" s="45" t="str">
        <f>IFERROR(VLOOKUP(C765,Akademisyen!$C:$D,2,0),"")</f>
        <v/>
      </c>
      <c r="G765" s="46" t="str">
        <f>IFERROR(ROUND((((9500*VLOOKUP(Ödeme!$K$2,Unsur!$B$6:$C$21,2,0))*VLOOKUP(B765,Unsur!$E$6:$F$21,2,0))*E765)/100,2),"")</f>
        <v/>
      </c>
      <c r="H765" s="46" t="str">
        <f t="shared" si="35"/>
        <v/>
      </c>
      <c r="I765" s="47" t="str">
        <f t="shared" si="36"/>
        <v/>
      </c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  <c r="AG765" s="48"/>
      <c r="AH765" s="48"/>
      <c r="AI765" s="48"/>
      <c r="AJ765" s="48"/>
      <c r="AK765" s="48"/>
    </row>
    <row r="766" spans="1:37" s="49" customFormat="1" ht="15.75" hidden="1" thickBot="1" x14ac:dyDescent="0.3">
      <c r="A766" s="50" t="str">
        <f t="shared" si="37"/>
        <v/>
      </c>
      <c r="B766" s="44" t="str">
        <f>IFERROR(VLOOKUP(CONCATENATE(Ödeme!$K$2,Bordro!A766),Veri!$A:$H,6,0),"")</f>
        <v/>
      </c>
      <c r="C766" s="44" t="str">
        <f>IFERROR(VLOOKUP(CONCATENATE(Ödeme!$K$2,Bordro!A766),Veri!$A:$H,7,0),"")</f>
        <v/>
      </c>
      <c r="D766" s="45" t="str">
        <f>IFERROR(VLOOKUP(CONCATENATE(Ödeme!$K$2,Bordro!A766),Veri!$A:$H,5,0),"")</f>
        <v/>
      </c>
      <c r="E766" s="55" t="str">
        <f>IFERROR(ROUND(VLOOKUP(CONCATENATE(Ödeme!$K$2,Bordro!A766),Veri!$A:$H,8,0),2),"")</f>
        <v/>
      </c>
      <c r="F766" s="45" t="str">
        <f>IFERROR(VLOOKUP(C766,Akademisyen!$C:$D,2,0),"")</f>
        <v/>
      </c>
      <c r="G766" s="46" t="str">
        <f>IFERROR(ROUND((((9500*VLOOKUP(Ödeme!$K$2,Unsur!$B$6:$C$21,2,0))*VLOOKUP(B766,Unsur!$E$6:$F$21,2,0))*E766)/100,2),"")</f>
        <v/>
      </c>
      <c r="H766" s="46" t="str">
        <f t="shared" si="35"/>
        <v/>
      </c>
      <c r="I766" s="47" t="str">
        <f t="shared" si="36"/>
        <v/>
      </c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  <c r="AG766" s="48"/>
      <c r="AH766" s="48"/>
      <c r="AI766" s="48"/>
      <c r="AJ766" s="48"/>
      <c r="AK766" s="48"/>
    </row>
    <row r="767" spans="1:37" s="49" customFormat="1" ht="15.75" hidden="1" thickBot="1" x14ac:dyDescent="0.3">
      <c r="A767" s="50" t="str">
        <f t="shared" si="37"/>
        <v/>
      </c>
      <c r="B767" s="44" t="str">
        <f>IFERROR(VLOOKUP(CONCATENATE(Ödeme!$K$2,Bordro!A767),Veri!$A:$H,6,0),"")</f>
        <v/>
      </c>
      <c r="C767" s="44" t="str">
        <f>IFERROR(VLOOKUP(CONCATENATE(Ödeme!$K$2,Bordro!A767),Veri!$A:$H,7,0),"")</f>
        <v/>
      </c>
      <c r="D767" s="45" t="str">
        <f>IFERROR(VLOOKUP(CONCATENATE(Ödeme!$K$2,Bordro!A767),Veri!$A:$H,5,0),"")</f>
        <v/>
      </c>
      <c r="E767" s="55" t="str">
        <f>IFERROR(ROUND(VLOOKUP(CONCATENATE(Ödeme!$K$2,Bordro!A767),Veri!$A:$H,8,0),2),"")</f>
        <v/>
      </c>
      <c r="F767" s="45" t="str">
        <f>IFERROR(VLOOKUP(C767,Akademisyen!$C:$D,2,0),"")</f>
        <v/>
      </c>
      <c r="G767" s="46" t="str">
        <f>IFERROR(ROUND((((9500*VLOOKUP(Ödeme!$K$2,Unsur!$B$6:$C$21,2,0))*VLOOKUP(B767,Unsur!$E$6:$F$21,2,0))*E767)/100,2),"")</f>
        <v/>
      </c>
      <c r="H767" s="46" t="str">
        <f t="shared" si="35"/>
        <v/>
      </c>
      <c r="I767" s="47" t="str">
        <f t="shared" si="36"/>
        <v/>
      </c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8"/>
      <c r="AH767" s="48"/>
      <c r="AI767" s="48"/>
      <c r="AJ767" s="48"/>
      <c r="AK767" s="48"/>
    </row>
    <row r="768" spans="1:37" s="49" customFormat="1" ht="15.75" hidden="1" thickBot="1" x14ac:dyDescent="0.3">
      <c r="A768" s="50" t="str">
        <f t="shared" si="37"/>
        <v/>
      </c>
      <c r="B768" s="44" t="str">
        <f>IFERROR(VLOOKUP(CONCATENATE(Ödeme!$K$2,Bordro!A768),Veri!$A:$H,6,0),"")</f>
        <v/>
      </c>
      <c r="C768" s="44" t="str">
        <f>IFERROR(VLOOKUP(CONCATENATE(Ödeme!$K$2,Bordro!A768),Veri!$A:$H,7,0),"")</f>
        <v/>
      </c>
      <c r="D768" s="45" t="str">
        <f>IFERROR(VLOOKUP(CONCATENATE(Ödeme!$K$2,Bordro!A768),Veri!$A:$H,5,0),"")</f>
        <v/>
      </c>
      <c r="E768" s="55" t="str">
        <f>IFERROR(ROUND(VLOOKUP(CONCATENATE(Ödeme!$K$2,Bordro!A768),Veri!$A:$H,8,0),2),"")</f>
        <v/>
      </c>
      <c r="F768" s="45" t="str">
        <f>IFERROR(VLOOKUP(C768,Akademisyen!$C:$D,2,0),"")</f>
        <v/>
      </c>
      <c r="G768" s="46" t="str">
        <f>IFERROR(ROUND((((9500*VLOOKUP(Ödeme!$K$2,Unsur!$B$6:$C$21,2,0))*VLOOKUP(B768,Unsur!$E$6:$F$21,2,0))*E768)/100,2),"")</f>
        <v/>
      </c>
      <c r="H768" s="46" t="str">
        <f t="shared" si="35"/>
        <v/>
      </c>
      <c r="I768" s="47" t="str">
        <f t="shared" si="36"/>
        <v/>
      </c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  <c r="AG768" s="48"/>
      <c r="AH768" s="48"/>
      <c r="AI768" s="48"/>
      <c r="AJ768" s="48"/>
      <c r="AK768" s="48"/>
    </row>
    <row r="769" spans="1:37" s="49" customFormat="1" ht="15.75" hidden="1" thickBot="1" x14ac:dyDescent="0.3">
      <c r="A769" s="50" t="str">
        <f t="shared" si="37"/>
        <v/>
      </c>
      <c r="B769" s="44" t="str">
        <f>IFERROR(VLOOKUP(CONCATENATE(Ödeme!$K$2,Bordro!A769),Veri!$A:$H,6,0),"")</f>
        <v/>
      </c>
      <c r="C769" s="44" t="str">
        <f>IFERROR(VLOOKUP(CONCATENATE(Ödeme!$K$2,Bordro!A769),Veri!$A:$H,7,0),"")</f>
        <v/>
      </c>
      <c r="D769" s="45" t="str">
        <f>IFERROR(VLOOKUP(CONCATENATE(Ödeme!$K$2,Bordro!A769),Veri!$A:$H,5,0),"")</f>
        <v/>
      </c>
      <c r="E769" s="55" t="str">
        <f>IFERROR(ROUND(VLOOKUP(CONCATENATE(Ödeme!$K$2,Bordro!A769),Veri!$A:$H,8,0),2),"")</f>
        <v/>
      </c>
      <c r="F769" s="45" t="str">
        <f>IFERROR(VLOOKUP(C769,Akademisyen!$C:$D,2,0),"")</f>
        <v/>
      </c>
      <c r="G769" s="46" t="str">
        <f>IFERROR(ROUND((((9500*VLOOKUP(Ödeme!$K$2,Unsur!$B$6:$C$21,2,0))*VLOOKUP(B769,Unsur!$E$6:$F$21,2,0))*E769)/100,2),"")</f>
        <v/>
      </c>
      <c r="H769" s="46" t="str">
        <f t="shared" si="35"/>
        <v/>
      </c>
      <c r="I769" s="47" t="str">
        <f t="shared" si="36"/>
        <v/>
      </c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8"/>
      <c r="AK769" s="48"/>
    </row>
    <row r="770" spans="1:37" s="49" customFormat="1" ht="15.75" hidden="1" thickBot="1" x14ac:dyDescent="0.3">
      <c r="A770" s="50" t="str">
        <f t="shared" si="37"/>
        <v/>
      </c>
      <c r="B770" s="44" t="str">
        <f>IFERROR(VLOOKUP(CONCATENATE(Ödeme!$K$2,Bordro!A770),Veri!$A:$H,6,0),"")</f>
        <v/>
      </c>
      <c r="C770" s="44" t="str">
        <f>IFERROR(VLOOKUP(CONCATENATE(Ödeme!$K$2,Bordro!A770),Veri!$A:$H,7,0),"")</f>
        <v/>
      </c>
      <c r="D770" s="45" t="str">
        <f>IFERROR(VLOOKUP(CONCATENATE(Ödeme!$K$2,Bordro!A770),Veri!$A:$H,5,0),"")</f>
        <v/>
      </c>
      <c r="E770" s="55" t="str">
        <f>IFERROR(ROUND(VLOOKUP(CONCATENATE(Ödeme!$K$2,Bordro!A770),Veri!$A:$H,8,0),2),"")</f>
        <v/>
      </c>
      <c r="F770" s="45" t="str">
        <f>IFERROR(VLOOKUP(C770,Akademisyen!$C:$D,2,0),"")</f>
        <v/>
      </c>
      <c r="G770" s="46" t="str">
        <f>IFERROR(ROUND((((9500*VLOOKUP(Ödeme!$K$2,Unsur!$B$6:$C$21,2,0))*VLOOKUP(B770,Unsur!$E$6:$F$21,2,0))*E770)/100,2),"")</f>
        <v/>
      </c>
      <c r="H770" s="46" t="str">
        <f t="shared" si="35"/>
        <v/>
      </c>
      <c r="I770" s="47" t="str">
        <f t="shared" si="36"/>
        <v/>
      </c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8"/>
      <c r="AK770" s="48"/>
    </row>
    <row r="771" spans="1:37" s="49" customFormat="1" ht="15.75" hidden="1" thickBot="1" x14ac:dyDescent="0.3">
      <c r="A771" s="50" t="str">
        <f t="shared" si="37"/>
        <v/>
      </c>
      <c r="B771" s="44" t="str">
        <f>IFERROR(VLOOKUP(CONCATENATE(Ödeme!$K$2,Bordro!A771),Veri!$A:$H,6,0),"")</f>
        <v/>
      </c>
      <c r="C771" s="44" t="str">
        <f>IFERROR(VLOOKUP(CONCATENATE(Ödeme!$K$2,Bordro!A771),Veri!$A:$H,7,0),"")</f>
        <v/>
      </c>
      <c r="D771" s="45" t="str">
        <f>IFERROR(VLOOKUP(CONCATENATE(Ödeme!$K$2,Bordro!A771),Veri!$A:$H,5,0),"")</f>
        <v/>
      </c>
      <c r="E771" s="55" t="str">
        <f>IFERROR(ROUND(VLOOKUP(CONCATENATE(Ödeme!$K$2,Bordro!A771),Veri!$A:$H,8,0),2),"")</f>
        <v/>
      </c>
      <c r="F771" s="45" t="str">
        <f>IFERROR(VLOOKUP(C771,Akademisyen!$C:$D,2,0),"")</f>
        <v/>
      </c>
      <c r="G771" s="46" t="str">
        <f>IFERROR(ROUND((((9500*VLOOKUP(Ödeme!$K$2,Unsur!$B$6:$C$21,2,0))*VLOOKUP(B771,Unsur!$E$6:$F$21,2,0))*E771)/100,2),"")</f>
        <v/>
      </c>
      <c r="H771" s="46" t="str">
        <f t="shared" si="35"/>
        <v/>
      </c>
      <c r="I771" s="47" t="str">
        <f t="shared" si="36"/>
        <v/>
      </c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  <c r="AG771" s="48"/>
      <c r="AH771" s="48"/>
      <c r="AI771" s="48"/>
      <c r="AJ771" s="48"/>
      <c r="AK771" s="48"/>
    </row>
    <row r="772" spans="1:37" s="49" customFormat="1" ht="15.75" hidden="1" thickBot="1" x14ac:dyDescent="0.3">
      <c r="A772" s="50" t="str">
        <f t="shared" si="37"/>
        <v/>
      </c>
      <c r="B772" s="44" t="str">
        <f>IFERROR(VLOOKUP(CONCATENATE(Ödeme!$K$2,Bordro!A772),Veri!$A:$H,6,0),"")</f>
        <v/>
      </c>
      <c r="C772" s="44" t="str">
        <f>IFERROR(VLOOKUP(CONCATENATE(Ödeme!$K$2,Bordro!A772),Veri!$A:$H,7,0),"")</f>
        <v/>
      </c>
      <c r="D772" s="45" t="str">
        <f>IFERROR(VLOOKUP(CONCATENATE(Ödeme!$K$2,Bordro!A772),Veri!$A:$H,5,0),"")</f>
        <v/>
      </c>
      <c r="E772" s="55" t="str">
        <f>IFERROR(ROUND(VLOOKUP(CONCATENATE(Ödeme!$K$2,Bordro!A772),Veri!$A:$H,8,0),2),"")</f>
        <v/>
      </c>
      <c r="F772" s="45" t="str">
        <f>IFERROR(VLOOKUP(C772,Akademisyen!$C:$D,2,0),"")</f>
        <v/>
      </c>
      <c r="G772" s="46" t="str">
        <f>IFERROR(ROUND((((9500*VLOOKUP(Ödeme!$K$2,Unsur!$B$6:$C$21,2,0))*VLOOKUP(B772,Unsur!$E$6:$F$21,2,0))*E772)/100,2),"")</f>
        <v/>
      </c>
      <c r="H772" s="46" t="str">
        <f t="shared" si="35"/>
        <v/>
      </c>
      <c r="I772" s="47" t="str">
        <f t="shared" si="36"/>
        <v/>
      </c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48"/>
      <c r="AI772" s="48"/>
      <c r="AJ772" s="48"/>
      <c r="AK772" s="48"/>
    </row>
    <row r="773" spans="1:37" s="49" customFormat="1" ht="15.75" hidden="1" thickBot="1" x14ac:dyDescent="0.3">
      <c r="A773" s="50" t="str">
        <f t="shared" si="37"/>
        <v/>
      </c>
      <c r="B773" s="44" t="str">
        <f>IFERROR(VLOOKUP(CONCATENATE(Ödeme!$K$2,Bordro!A773),Veri!$A:$H,6,0),"")</f>
        <v/>
      </c>
      <c r="C773" s="44" t="str">
        <f>IFERROR(VLOOKUP(CONCATENATE(Ödeme!$K$2,Bordro!A773),Veri!$A:$H,7,0),"")</f>
        <v/>
      </c>
      <c r="D773" s="45" t="str">
        <f>IFERROR(VLOOKUP(CONCATENATE(Ödeme!$K$2,Bordro!A773),Veri!$A:$H,5,0),"")</f>
        <v/>
      </c>
      <c r="E773" s="55" t="str">
        <f>IFERROR(ROUND(VLOOKUP(CONCATENATE(Ödeme!$K$2,Bordro!A773),Veri!$A:$H,8,0),2),"")</f>
        <v/>
      </c>
      <c r="F773" s="45" t="str">
        <f>IFERROR(VLOOKUP(C773,Akademisyen!$C:$D,2,0),"")</f>
        <v/>
      </c>
      <c r="G773" s="46" t="str">
        <f>IFERROR(ROUND((((9500*VLOOKUP(Ödeme!$K$2,Unsur!$B$6:$C$21,2,0))*VLOOKUP(B773,Unsur!$E$6:$F$21,2,0))*E773)/100,2),"")</f>
        <v/>
      </c>
      <c r="H773" s="46" t="str">
        <f t="shared" ref="H773:H775" si="38">IFERROR(ROUND(G773*0.759/100,2),"")</f>
        <v/>
      </c>
      <c r="I773" s="47" t="str">
        <f t="shared" ref="I773:I775" si="39">IFERROR(G773-H773,"")</f>
        <v/>
      </c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48"/>
      <c r="AH773" s="48"/>
      <c r="AI773" s="48"/>
      <c r="AJ773" s="48"/>
      <c r="AK773" s="48"/>
    </row>
    <row r="774" spans="1:37" s="49" customFormat="1" ht="15.75" hidden="1" thickBot="1" x14ac:dyDescent="0.3">
      <c r="A774" s="50" t="str">
        <f t="shared" si="37"/>
        <v/>
      </c>
      <c r="B774" s="44" t="str">
        <f>IFERROR(VLOOKUP(CONCATENATE(Ödeme!$K$2,Bordro!A774),Veri!$A:$H,6,0),"")</f>
        <v/>
      </c>
      <c r="C774" s="44" t="str">
        <f>IFERROR(VLOOKUP(CONCATENATE(Ödeme!$K$2,Bordro!A774),Veri!$A:$H,7,0),"")</f>
        <v/>
      </c>
      <c r="D774" s="45" t="str">
        <f>IFERROR(VLOOKUP(CONCATENATE(Ödeme!$K$2,Bordro!A774),Veri!$A:$H,5,0),"")</f>
        <v/>
      </c>
      <c r="E774" s="55" t="str">
        <f>IFERROR(ROUND(VLOOKUP(CONCATENATE(Ödeme!$K$2,Bordro!A774),Veri!$A:$H,8,0),2),"")</f>
        <v/>
      </c>
      <c r="F774" s="45" t="str">
        <f>IFERROR(VLOOKUP(C774,Akademisyen!$C:$D,2,0),"")</f>
        <v/>
      </c>
      <c r="G774" s="46" t="str">
        <f>IFERROR(ROUND((((9500*VLOOKUP(Ödeme!$K$2,Unsur!$B$6:$C$21,2,0))*VLOOKUP(B774,Unsur!$E$6:$F$21,2,0))*E774)/100,2),"")</f>
        <v/>
      </c>
      <c r="H774" s="46" t="str">
        <f t="shared" si="38"/>
        <v/>
      </c>
      <c r="I774" s="47" t="str">
        <f t="shared" si="39"/>
        <v/>
      </c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48"/>
      <c r="AH774" s="48"/>
      <c r="AI774" s="48"/>
      <c r="AJ774" s="48"/>
      <c r="AK774" s="48"/>
    </row>
    <row r="775" spans="1:37" s="49" customFormat="1" ht="15.75" hidden="1" thickBot="1" x14ac:dyDescent="0.3">
      <c r="A775" s="50" t="str">
        <f t="shared" si="37"/>
        <v/>
      </c>
      <c r="B775" s="44" t="str">
        <f>IFERROR(VLOOKUP(CONCATENATE(Ödeme!$K$2,Bordro!A775),Veri!$A:$H,6,0),"")</f>
        <v/>
      </c>
      <c r="C775" s="44" t="str">
        <f>IFERROR(VLOOKUP(CONCATENATE(Ödeme!$K$2,Bordro!A775),Veri!$A:$H,7,0),"")</f>
        <v/>
      </c>
      <c r="D775" s="45" t="str">
        <f>IFERROR(VLOOKUP(CONCATENATE(Ödeme!$K$2,Bordro!A775),Veri!$A:$H,5,0),"")</f>
        <v/>
      </c>
      <c r="E775" s="55" t="str">
        <f>IFERROR(ROUND(VLOOKUP(CONCATENATE(Ödeme!$K$2,Bordro!A775),Veri!$A:$H,8,0),2),"")</f>
        <v/>
      </c>
      <c r="F775" s="45" t="str">
        <f>IFERROR(VLOOKUP(C775,Akademisyen!$C:$D,2,0),"")</f>
        <v/>
      </c>
      <c r="G775" s="46" t="str">
        <f>IFERROR(ROUND((((9500*VLOOKUP(Ödeme!$K$2,Unsur!$B$6:$C$21,2,0))*VLOOKUP(B775,Unsur!$E$6:$F$21,2,0))*E775)/100,2),"")</f>
        <v/>
      </c>
      <c r="H775" s="46" t="str">
        <f t="shared" si="38"/>
        <v/>
      </c>
      <c r="I775" s="47" t="str">
        <f t="shared" si="39"/>
        <v/>
      </c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8"/>
      <c r="AK775" s="48"/>
    </row>
    <row r="776" spans="1:37" ht="15.75" thickBot="1" x14ac:dyDescent="0.3">
      <c r="A776" s="168" t="s">
        <v>48</v>
      </c>
      <c r="B776" s="169"/>
      <c r="C776" s="169"/>
      <c r="D776" s="169"/>
      <c r="E776" s="169"/>
      <c r="F776" s="169"/>
      <c r="G776" s="51">
        <f>SUM(G4:G775)</f>
        <v>11207.099999999999</v>
      </c>
      <c r="H776" s="51">
        <f>SUM(H4:H775)</f>
        <v>85.06</v>
      </c>
      <c r="I776" s="52">
        <f>SUM(I4:I775)</f>
        <v>11122.04</v>
      </c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</row>
    <row r="777" spans="1:37" x14ac:dyDescent="0.25"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</row>
    <row r="778" spans="1:37" x14ac:dyDescent="0.25"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</row>
    <row r="779" spans="1:37" x14ac:dyDescent="0.25"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</row>
    <row r="780" spans="1:37" x14ac:dyDescent="0.25"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</row>
    <row r="781" spans="1:37" x14ac:dyDescent="0.25">
      <c r="A781" s="170" t="s">
        <v>37</v>
      </c>
      <c r="B781" s="170"/>
      <c r="C781" s="170"/>
      <c r="D781" s="170"/>
      <c r="F781" s="170" t="s">
        <v>3</v>
      </c>
      <c r="G781" s="170"/>
      <c r="H781" s="170"/>
      <c r="I781" s="170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</row>
    <row r="782" spans="1:37" x14ac:dyDescent="0.25">
      <c r="A782" s="170" t="s">
        <v>38</v>
      </c>
      <c r="B782" s="170"/>
      <c r="C782" s="170"/>
      <c r="D782" s="170"/>
      <c r="F782" s="170" t="s">
        <v>49</v>
      </c>
      <c r="G782" s="170"/>
      <c r="H782" s="170"/>
      <c r="I782" s="170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</row>
    <row r="783" spans="1:37" x14ac:dyDescent="0.25">
      <c r="A783" s="53"/>
      <c r="B783" s="37"/>
      <c r="C783" s="37"/>
      <c r="D783" s="53"/>
      <c r="E783" s="53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</row>
    <row r="784" spans="1:37" x14ac:dyDescent="0.25">
      <c r="A784" s="53"/>
      <c r="B784" s="37"/>
      <c r="C784" s="37"/>
      <c r="D784" s="53"/>
      <c r="E784" s="53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</row>
    <row r="785" spans="1:37" x14ac:dyDescent="0.25">
      <c r="A785" s="53"/>
      <c r="B785" s="37"/>
      <c r="C785" s="37"/>
      <c r="D785" s="53"/>
      <c r="E785" s="53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</row>
    <row r="786" spans="1:37" x14ac:dyDescent="0.25">
      <c r="A786" s="53"/>
      <c r="B786" s="37"/>
      <c r="C786" s="37"/>
      <c r="D786" s="53"/>
      <c r="E786" s="53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</row>
    <row r="787" spans="1:37" x14ac:dyDescent="0.25">
      <c r="A787" s="53"/>
      <c r="B787" s="37"/>
      <c r="C787" s="37"/>
      <c r="D787" s="53"/>
      <c r="E787" s="53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</row>
    <row r="788" spans="1:37" x14ac:dyDescent="0.25">
      <c r="A788" s="53"/>
      <c r="B788" s="37"/>
      <c r="C788" s="37"/>
      <c r="D788" s="53"/>
      <c r="E788" s="53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</row>
    <row r="789" spans="1:37" x14ac:dyDescent="0.25">
      <c r="A789" s="53"/>
      <c r="B789" s="37"/>
      <c r="C789" s="37"/>
      <c r="D789" s="53"/>
      <c r="E789" s="53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</row>
    <row r="790" spans="1:37" x14ac:dyDescent="0.25">
      <c r="A790" s="53"/>
      <c r="B790" s="37"/>
      <c r="C790" s="37"/>
      <c r="D790" s="53"/>
      <c r="E790" s="53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</row>
    <row r="791" spans="1:37" x14ac:dyDescent="0.25">
      <c r="A791" s="53"/>
      <c r="B791" s="37"/>
      <c r="C791" s="37"/>
      <c r="D791" s="53"/>
      <c r="E791" s="53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</row>
    <row r="792" spans="1:37" x14ac:dyDescent="0.25">
      <c r="A792" s="53"/>
      <c r="B792" s="37"/>
      <c r="C792" s="37"/>
      <c r="D792" s="53"/>
      <c r="E792" s="53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</row>
    <row r="793" spans="1:37" x14ac:dyDescent="0.25">
      <c r="A793" s="53"/>
      <c r="B793" s="37"/>
      <c r="C793" s="37"/>
      <c r="D793" s="53"/>
      <c r="E793" s="53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</row>
    <row r="794" spans="1:37" x14ac:dyDescent="0.25">
      <c r="A794" s="53"/>
      <c r="B794" s="37"/>
      <c r="C794" s="37"/>
      <c r="D794" s="53"/>
      <c r="E794" s="53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</row>
    <row r="795" spans="1:37" x14ac:dyDescent="0.25">
      <c r="A795" s="53"/>
      <c r="B795" s="37"/>
      <c r="C795" s="37"/>
      <c r="D795" s="53"/>
      <c r="E795" s="53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</row>
    <row r="796" spans="1:37" x14ac:dyDescent="0.25">
      <c r="A796" s="53"/>
      <c r="B796" s="37"/>
      <c r="C796" s="37"/>
      <c r="D796" s="53"/>
      <c r="E796" s="53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</row>
    <row r="797" spans="1:37" x14ac:dyDescent="0.25">
      <c r="A797" s="53"/>
      <c r="B797" s="37"/>
      <c r="C797" s="37"/>
      <c r="D797" s="53"/>
      <c r="E797" s="53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</row>
    <row r="798" spans="1:37" x14ac:dyDescent="0.25">
      <c r="A798" s="53"/>
      <c r="B798" s="37"/>
      <c r="C798" s="37"/>
      <c r="D798" s="53"/>
      <c r="E798" s="53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</row>
    <row r="799" spans="1:37" x14ac:dyDescent="0.25">
      <c r="A799" s="53"/>
      <c r="B799" s="37"/>
      <c r="C799" s="37"/>
      <c r="D799" s="53"/>
      <c r="E799" s="53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</row>
    <row r="800" spans="1:37" x14ac:dyDescent="0.25">
      <c r="A800" s="53"/>
      <c r="B800" s="37"/>
      <c r="C800" s="37"/>
      <c r="D800" s="53"/>
      <c r="E800" s="53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</row>
    <row r="801" spans="1:37" x14ac:dyDescent="0.25">
      <c r="A801" s="53"/>
      <c r="B801" s="37"/>
      <c r="C801" s="37"/>
      <c r="D801" s="53"/>
      <c r="E801" s="53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</row>
    <row r="802" spans="1:37" x14ac:dyDescent="0.25">
      <c r="A802" s="53"/>
      <c r="B802" s="37"/>
      <c r="C802" s="37"/>
      <c r="D802" s="53"/>
      <c r="E802" s="53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</row>
    <row r="803" spans="1:37" x14ac:dyDescent="0.25">
      <c r="A803" s="53"/>
      <c r="B803" s="37"/>
      <c r="C803" s="37"/>
      <c r="D803" s="53"/>
      <c r="E803" s="53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</row>
    <row r="804" spans="1:37" x14ac:dyDescent="0.25">
      <c r="A804" s="53"/>
      <c r="B804" s="37"/>
      <c r="C804" s="37"/>
      <c r="D804" s="53"/>
      <c r="E804" s="53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</row>
    <row r="805" spans="1:37" x14ac:dyDescent="0.25">
      <c r="A805" s="53"/>
      <c r="B805" s="37"/>
      <c r="C805" s="37"/>
      <c r="D805" s="53"/>
      <c r="E805" s="53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</row>
    <row r="806" spans="1:37" x14ac:dyDescent="0.25">
      <c r="A806" s="53"/>
      <c r="B806" s="37"/>
      <c r="C806" s="37"/>
      <c r="D806" s="53"/>
      <c r="E806" s="53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</row>
    <row r="807" spans="1:37" x14ac:dyDescent="0.25">
      <c r="A807" s="53"/>
      <c r="B807" s="37"/>
      <c r="C807" s="37"/>
      <c r="D807" s="53"/>
      <c r="E807" s="53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</row>
    <row r="808" spans="1:37" x14ac:dyDescent="0.25">
      <c r="A808" s="53"/>
      <c r="B808" s="37"/>
      <c r="C808" s="37"/>
      <c r="D808" s="53"/>
      <c r="E808" s="53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</row>
    <row r="809" spans="1:37" x14ac:dyDescent="0.25">
      <c r="A809" s="53"/>
      <c r="B809" s="37"/>
      <c r="C809" s="37"/>
      <c r="D809" s="53"/>
      <c r="E809" s="53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</row>
    <row r="810" spans="1:37" x14ac:dyDescent="0.25">
      <c r="A810" s="53"/>
      <c r="B810" s="37"/>
      <c r="C810" s="37"/>
      <c r="D810" s="53"/>
      <c r="E810" s="53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</row>
    <row r="811" spans="1:37" x14ac:dyDescent="0.25">
      <c r="A811" s="53"/>
      <c r="B811" s="37"/>
      <c r="C811" s="37"/>
      <c r="D811" s="53"/>
      <c r="E811" s="53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</row>
    <row r="812" spans="1:37" x14ac:dyDescent="0.25">
      <c r="A812" s="53"/>
      <c r="B812" s="37"/>
      <c r="C812" s="37"/>
      <c r="D812" s="53"/>
      <c r="E812" s="53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</row>
    <row r="813" spans="1:37" x14ac:dyDescent="0.25">
      <c r="A813" s="53"/>
      <c r="B813" s="37"/>
      <c r="C813" s="37"/>
      <c r="D813" s="53"/>
      <c r="E813" s="53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</row>
    <row r="814" spans="1:37" x14ac:dyDescent="0.25">
      <c r="A814" s="53"/>
      <c r="B814" s="37"/>
      <c r="C814" s="37"/>
      <c r="D814" s="53"/>
      <c r="E814" s="53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</row>
    <row r="815" spans="1:37" x14ac:dyDescent="0.25">
      <c r="A815" s="53"/>
      <c r="B815" s="37"/>
      <c r="C815" s="37"/>
      <c r="D815" s="53"/>
      <c r="E815" s="53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</row>
    <row r="816" spans="1:37" x14ac:dyDescent="0.25">
      <c r="A816" s="53"/>
      <c r="B816" s="37"/>
      <c r="C816" s="37"/>
      <c r="D816" s="53"/>
      <c r="E816" s="53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</row>
    <row r="817" spans="1:37" x14ac:dyDescent="0.25">
      <c r="A817" s="53"/>
      <c r="B817" s="37"/>
      <c r="C817" s="37"/>
      <c r="D817" s="53"/>
      <c r="E817" s="53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</row>
    <row r="818" spans="1:37" x14ac:dyDescent="0.25">
      <c r="A818" s="53"/>
      <c r="B818" s="37"/>
      <c r="C818" s="37"/>
      <c r="D818" s="53"/>
      <c r="E818" s="53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</row>
    <row r="819" spans="1:37" x14ac:dyDescent="0.25">
      <c r="A819" s="53"/>
      <c r="B819" s="37"/>
      <c r="C819" s="37"/>
      <c r="D819" s="53"/>
      <c r="E819" s="53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</row>
    <row r="820" spans="1:37" x14ac:dyDescent="0.25">
      <c r="A820" s="53"/>
      <c r="B820" s="37"/>
      <c r="C820" s="37"/>
      <c r="D820" s="53"/>
      <c r="E820" s="53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</row>
    <row r="821" spans="1:37" x14ac:dyDescent="0.25">
      <c r="A821" s="53"/>
      <c r="B821" s="37"/>
      <c r="C821" s="37"/>
      <c r="D821" s="53"/>
      <c r="E821" s="53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</row>
    <row r="822" spans="1:37" x14ac:dyDescent="0.25">
      <c r="A822" s="53"/>
      <c r="B822" s="37"/>
      <c r="C822" s="37"/>
      <c r="D822" s="53"/>
      <c r="E822" s="53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</row>
    <row r="823" spans="1:37" x14ac:dyDescent="0.25">
      <c r="A823" s="53"/>
      <c r="B823" s="37"/>
      <c r="C823" s="37"/>
      <c r="D823" s="53"/>
      <c r="E823" s="53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</row>
    <row r="824" spans="1:37" x14ac:dyDescent="0.25">
      <c r="A824" s="53"/>
      <c r="B824" s="37"/>
      <c r="C824" s="37"/>
      <c r="D824" s="53"/>
      <c r="E824" s="53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</row>
    <row r="825" spans="1:37" x14ac:dyDescent="0.25">
      <c r="A825" s="53"/>
      <c r="B825" s="37"/>
      <c r="C825" s="37"/>
      <c r="D825" s="53"/>
      <c r="E825" s="53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</row>
    <row r="826" spans="1:37" x14ac:dyDescent="0.25">
      <c r="A826" s="53"/>
      <c r="B826" s="37"/>
      <c r="C826" s="37"/>
      <c r="D826" s="53"/>
      <c r="E826" s="53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</row>
    <row r="827" spans="1:37" x14ac:dyDescent="0.25">
      <c r="A827" s="53"/>
      <c r="B827" s="37"/>
      <c r="C827" s="37"/>
      <c r="D827" s="53"/>
      <c r="E827" s="53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</row>
    <row r="828" spans="1:37" x14ac:dyDescent="0.25">
      <c r="A828" s="53"/>
      <c r="B828" s="37"/>
      <c r="C828" s="37"/>
      <c r="D828" s="53"/>
      <c r="E828" s="53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</row>
    <row r="829" spans="1:37" x14ac:dyDescent="0.25">
      <c r="A829" s="53"/>
      <c r="B829" s="37"/>
      <c r="C829" s="37"/>
      <c r="D829" s="53"/>
      <c r="E829" s="53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</row>
    <row r="830" spans="1:37" x14ac:dyDescent="0.25">
      <c r="A830" s="53"/>
      <c r="B830" s="37"/>
      <c r="C830" s="37"/>
      <c r="D830" s="53"/>
      <c r="E830" s="53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</row>
    <row r="831" spans="1:37" x14ac:dyDescent="0.25">
      <c r="A831" s="53"/>
      <c r="B831" s="37"/>
      <c r="C831" s="37"/>
      <c r="D831" s="53"/>
      <c r="E831" s="53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</row>
    <row r="832" spans="1:37" x14ac:dyDescent="0.25">
      <c r="A832" s="53"/>
      <c r="B832" s="37"/>
      <c r="C832" s="37"/>
      <c r="D832" s="53"/>
      <c r="E832" s="53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</row>
    <row r="833" spans="1:37" x14ac:dyDescent="0.25">
      <c r="A833" s="53"/>
      <c r="B833" s="37"/>
      <c r="C833" s="37"/>
      <c r="D833" s="53"/>
      <c r="E833" s="53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</row>
    <row r="834" spans="1:37" x14ac:dyDescent="0.25">
      <c r="A834" s="53"/>
      <c r="B834" s="37"/>
      <c r="C834" s="37"/>
      <c r="D834" s="53"/>
      <c r="E834" s="53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</row>
    <row r="835" spans="1:37" x14ac:dyDescent="0.25">
      <c r="A835" s="53"/>
      <c r="B835" s="37"/>
      <c r="C835" s="37"/>
      <c r="D835" s="53"/>
      <c r="E835" s="53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</row>
    <row r="836" spans="1:37" x14ac:dyDescent="0.25">
      <c r="A836" s="53"/>
      <c r="B836" s="37"/>
      <c r="C836" s="37"/>
      <c r="D836" s="53"/>
      <c r="E836" s="53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</row>
    <row r="837" spans="1:37" x14ac:dyDescent="0.25">
      <c r="A837" s="53"/>
      <c r="B837" s="37"/>
      <c r="C837" s="37"/>
      <c r="D837" s="53"/>
      <c r="E837" s="53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</row>
    <row r="838" spans="1:37" x14ac:dyDescent="0.25">
      <c r="A838" s="53"/>
      <c r="B838" s="37"/>
      <c r="C838" s="37"/>
      <c r="D838" s="53"/>
      <c r="E838" s="53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</row>
    <row r="839" spans="1:37" x14ac:dyDescent="0.25">
      <c r="A839" s="53"/>
      <c r="B839" s="37"/>
      <c r="C839" s="37"/>
      <c r="D839" s="53"/>
      <c r="E839" s="53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</row>
    <row r="840" spans="1:37" x14ac:dyDescent="0.25">
      <c r="A840" s="53"/>
      <c r="B840" s="37"/>
      <c r="C840" s="37"/>
      <c r="D840" s="53"/>
      <c r="E840" s="53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</row>
    <row r="841" spans="1:37" x14ac:dyDescent="0.25">
      <c r="A841" s="53"/>
      <c r="B841" s="37"/>
      <c r="C841" s="37"/>
      <c r="D841" s="53"/>
      <c r="E841" s="53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</row>
    <row r="842" spans="1:37" x14ac:dyDescent="0.25">
      <c r="A842" s="53"/>
      <c r="B842" s="37"/>
      <c r="C842" s="37"/>
      <c r="D842" s="53"/>
      <c r="E842" s="53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</row>
    <row r="843" spans="1:37" x14ac:dyDescent="0.25">
      <c r="A843" s="53"/>
      <c r="B843" s="37"/>
      <c r="C843" s="37"/>
      <c r="D843" s="53"/>
      <c r="E843" s="53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</row>
    <row r="844" spans="1:37" x14ac:dyDescent="0.25">
      <c r="A844" s="53"/>
      <c r="B844" s="37"/>
      <c r="C844" s="37"/>
      <c r="D844" s="53"/>
      <c r="E844" s="53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</row>
    <row r="845" spans="1:37" x14ac:dyDescent="0.25">
      <c r="A845" s="53"/>
      <c r="B845" s="37"/>
      <c r="C845" s="37"/>
      <c r="D845" s="53"/>
      <c r="E845" s="53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</row>
    <row r="846" spans="1:37" x14ac:dyDescent="0.25">
      <c r="A846" s="53"/>
      <c r="B846" s="37"/>
      <c r="C846" s="37"/>
      <c r="D846" s="53"/>
      <c r="E846" s="53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</row>
    <row r="847" spans="1:37" x14ac:dyDescent="0.25">
      <c r="A847" s="53"/>
      <c r="B847" s="37"/>
      <c r="C847" s="37"/>
      <c r="D847" s="53"/>
      <c r="E847" s="53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</row>
    <row r="848" spans="1:37" x14ac:dyDescent="0.25">
      <c r="A848" s="53"/>
      <c r="B848" s="37"/>
      <c r="C848" s="37"/>
      <c r="D848" s="53"/>
      <c r="E848" s="53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</row>
    <row r="849" spans="1:37" x14ac:dyDescent="0.25">
      <c r="A849" s="53"/>
      <c r="B849" s="37"/>
      <c r="C849" s="37"/>
      <c r="D849" s="53"/>
      <c r="E849" s="53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</row>
    <row r="850" spans="1:37" x14ac:dyDescent="0.25">
      <c r="A850" s="53"/>
      <c r="B850" s="37"/>
      <c r="C850" s="37"/>
      <c r="D850" s="53"/>
      <c r="E850" s="53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</row>
    <row r="851" spans="1:37" x14ac:dyDescent="0.25">
      <c r="A851" s="53"/>
      <c r="B851" s="37"/>
      <c r="C851" s="37"/>
      <c r="D851" s="53"/>
      <c r="E851" s="53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</row>
    <row r="852" spans="1:37" x14ac:dyDescent="0.25">
      <c r="A852" s="53"/>
      <c r="B852" s="37"/>
      <c r="C852" s="37"/>
      <c r="D852" s="53"/>
      <c r="E852" s="53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</row>
    <row r="853" spans="1:37" x14ac:dyDescent="0.25">
      <c r="A853" s="53"/>
      <c r="B853" s="37"/>
      <c r="C853" s="37"/>
      <c r="D853" s="53"/>
      <c r="E853" s="53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</row>
    <row r="854" spans="1:37" x14ac:dyDescent="0.25">
      <c r="A854" s="53"/>
      <c r="B854" s="37"/>
      <c r="C854" s="37"/>
      <c r="D854" s="53"/>
      <c r="E854" s="53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</row>
    <row r="855" spans="1:37" x14ac:dyDescent="0.25">
      <c r="A855" s="53"/>
      <c r="B855" s="37"/>
      <c r="C855" s="37"/>
      <c r="D855" s="53"/>
      <c r="E855" s="53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</row>
    <row r="856" spans="1:37" x14ac:dyDescent="0.25">
      <c r="A856" s="53"/>
      <c r="B856" s="37"/>
      <c r="C856" s="37"/>
      <c r="D856" s="53"/>
      <c r="E856" s="53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</row>
    <row r="857" spans="1:37" x14ac:dyDescent="0.25">
      <c r="A857" s="53"/>
      <c r="B857" s="37"/>
      <c r="C857" s="37"/>
      <c r="D857" s="53"/>
      <c r="E857" s="53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</row>
    <row r="858" spans="1:37" x14ac:dyDescent="0.25">
      <c r="A858" s="53"/>
      <c r="B858" s="37"/>
      <c r="C858" s="37"/>
      <c r="D858" s="53"/>
      <c r="E858" s="53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</row>
    <row r="859" spans="1:37" x14ac:dyDescent="0.25">
      <c r="A859" s="53"/>
      <c r="B859" s="37"/>
      <c r="C859" s="37"/>
      <c r="D859" s="53"/>
      <c r="E859" s="53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</row>
    <row r="860" spans="1:37" x14ac:dyDescent="0.25">
      <c r="A860" s="53"/>
      <c r="B860" s="37"/>
      <c r="C860" s="37"/>
      <c r="D860" s="53"/>
      <c r="E860" s="53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</row>
    <row r="861" spans="1:37" x14ac:dyDescent="0.25">
      <c r="A861" s="53"/>
      <c r="B861" s="37"/>
      <c r="C861" s="37"/>
      <c r="D861" s="53"/>
      <c r="E861" s="53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</row>
    <row r="862" spans="1:37" x14ac:dyDescent="0.25">
      <c r="A862" s="53"/>
      <c r="B862" s="37"/>
      <c r="C862" s="37"/>
      <c r="D862" s="53"/>
      <c r="E862" s="53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</row>
    <row r="863" spans="1:37" x14ac:dyDescent="0.25">
      <c r="A863" s="53"/>
      <c r="B863" s="37"/>
      <c r="C863" s="37"/>
      <c r="D863" s="53"/>
      <c r="E863" s="53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</row>
    <row r="864" spans="1:37" x14ac:dyDescent="0.25">
      <c r="A864" s="53"/>
      <c r="B864" s="37"/>
      <c r="C864" s="37"/>
      <c r="D864" s="53"/>
      <c r="E864" s="53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</row>
    <row r="865" spans="1:37" x14ac:dyDescent="0.25">
      <c r="A865" s="53"/>
      <c r="B865" s="37"/>
      <c r="C865" s="37"/>
      <c r="D865" s="53"/>
      <c r="E865" s="53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</row>
    <row r="866" spans="1:37" x14ac:dyDescent="0.25">
      <c r="A866" s="53"/>
      <c r="B866" s="37"/>
      <c r="C866" s="37"/>
      <c r="D866" s="53"/>
      <c r="E866" s="53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</row>
    <row r="867" spans="1:37" x14ac:dyDescent="0.25">
      <c r="A867" s="53"/>
      <c r="B867" s="37"/>
      <c r="C867" s="37"/>
      <c r="D867" s="53"/>
      <c r="E867" s="53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</row>
    <row r="868" spans="1:37" x14ac:dyDescent="0.25">
      <c r="A868" s="53"/>
      <c r="B868" s="37"/>
      <c r="C868" s="37"/>
      <c r="D868" s="53"/>
      <c r="E868" s="53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</row>
    <row r="869" spans="1:37" x14ac:dyDescent="0.25">
      <c r="A869" s="53"/>
      <c r="B869" s="37"/>
      <c r="C869" s="37"/>
      <c r="D869" s="53"/>
      <c r="E869" s="53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</row>
    <row r="870" spans="1:37" x14ac:dyDescent="0.25">
      <c r="A870" s="53"/>
      <c r="B870" s="37"/>
      <c r="C870" s="37"/>
      <c r="D870" s="53"/>
      <c r="E870" s="53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</row>
    <row r="871" spans="1:37" x14ac:dyDescent="0.25">
      <c r="A871" s="53"/>
      <c r="B871" s="37"/>
      <c r="C871" s="37"/>
      <c r="D871" s="53"/>
      <c r="E871" s="53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</row>
    <row r="872" spans="1:37" x14ac:dyDescent="0.25">
      <c r="A872" s="53"/>
      <c r="B872" s="37"/>
      <c r="C872" s="37"/>
      <c r="D872" s="53"/>
      <c r="E872" s="53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</row>
    <row r="873" spans="1:37" x14ac:dyDescent="0.25">
      <c r="A873" s="53"/>
      <c r="B873" s="37"/>
      <c r="C873" s="37"/>
      <c r="D873" s="53"/>
      <c r="E873" s="53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</row>
    <row r="874" spans="1:37" x14ac:dyDescent="0.25">
      <c r="A874" s="53"/>
      <c r="B874" s="37"/>
      <c r="C874" s="37"/>
      <c r="D874" s="53"/>
      <c r="E874" s="53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</row>
    <row r="875" spans="1:37" x14ac:dyDescent="0.25">
      <c r="A875" s="53"/>
      <c r="B875" s="37"/>
      <c r="C875" s="37"/>
      <c r="D875" s="53"/>
      <c r="E875" s="53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</row>
    <row r="876" spans="1:37" x14ac:dyDescent="0.25">
      <c r="A876" s="53"/>
      <c r="B876" s="37"/>
      <c r="C876" s="37"/>
      <c r="D876" s="53"/>
      <c r="E876" s="53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</row>
    <row r="877" spans="1:37" x14ac:dyDescent="0.25">
      <c r="A877" s="53"/>
      <c r="B877" s="37"/>
      <c r="C877" s="37"/>
      <c r="D877" s="53"/>
      <c r="E877" s="53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</row>
    <row r="878" spans="1:37" x14ac:dyDescent="0.25">
      <c r="A878" s="53"/>
      <c r="B878" s="37"/>
      <c r="C878" s="37"/>
      <c r="D878" s="53"/>
      <c r="E878" s="53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</row>
    <row r="879" spans="1:37" x14ac:dyDescent="0.25">
      <c r="A879" s="53"/>
      <c r="B879" s="37"/>
      <c r="C879" s="37"/>
      <c r="D879" s="53"/>
      <c r="E879" s="53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</row>
    <row r="880" spans="1:37" x14ac:dyDescent="0.25">
      <c r="A880" s="53"/>
      <c r="B880" s="37"/>
      <c r="C880" s="37"/>
      <c r="D880" s="53"/>
      <c r="E880" s="53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</row>
    <row r="881" spans="1:37" x14ac:dyDescent="0.25">
      <c r="A881" s="53"/>
      <c r="B881" s="37"/>
      <c r="C881" s="37"/>
      <c r="D881" s="53"/>
      <c r="E881" s="53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</row>
  </sheetData>
  <sheetProtection sheet="1" objects="1" scenarios="1" selectLockedCells="1"/>
  <autoFilter ref="A3:I776">
    <filterColumn colId="0">
      <customFilters>
        <customFilter operator="notEqual" val=" "/>
      </customFilters>
    </filterColumn>
  </autoFilter>
  <mergeCells count="6">
    <mergeCell ref="A1:I1"/>
    <mergeCell ref="A776:F776"/>
    <mergeCell ref="A781:D781"/>
    <mergeCell ref="F781:I781"/>
    <mergeCell ref="A782:D782"/>
    <mergeCell ref="F782:I782"/>
  </mergeCells>
  <conditionalFormatting sqref="B4:I775">
    <cfRule type="cellIs" dxfId="1" priority="1" operator="equal">
      <formula>0</formula>
    </cfRule>
  </conditionalFormatting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rdroguncelle">
                <anchor moveWithCells="1" sizeWithCells="1">
                  <from>
                    <xdr:col>7</xdr:col>
                    <xdr:colOff>142875</xdr:colOff>
                    <xdr:row>0</xdr:row>
                    <xdr:rowOff>95250</xdr:rowOff>
                  </from>
                  <to>
                    <xdr:col>8</xdr:col>
                    <xdr:colOff>647700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G1375"/>
  <sheetViews>
    <sheetView workbookViewId="0">
      <selection activeCell="E786" sqref="E786:F786"/>
    </sheetView>
  </sheetViews>
  <sheetFormatPr defaultColWidth="0" defaultRowHeight="15.75" zeroHeight="1" x14ac:dyDescent="0.25"/>
  <cols>
    <col min="1" max="1" width="5.7109375" style="33" bestFit="1" customWidth="1"/>
    <col min="2" max="2" width="14.140625" style="33" customWidth="1"/>
    <col min="3" max="3" width="14" style="33" customWidth="1"/>
    <col min="4" max="4" width="27.5703125" style="34" bestFit="1" customWidth="1"/>
    <col min="5" max="5" width="35.42578125" style="33" bestFit="1" customWidth="1"/>
    <col min="6" max="6" width="12.42578125" style="33" customWidth="1"/>
    <col min="7" max="7" width="1.140625" style="33" customWidth="1"/>
    <col min="8" max="16384" width="9.28515625" style="33" hidden="1"/>
  </cols>
  <sheetData>
    <row r="1" spans="1:6" x14ac:dyDescent="0.25">
      <c r="A1" s="171" t="s">
        <v>50</v>
      </c>
      <c r="B1" s="171"/>
      <c r="C1" s="171"/>
      <c r="D1" s="171"/>
      <c r="E1" s="171"/>
      <c r="F1" s="171"/>
    </row>
    <row r="2" spans="1:6" x14ac:dyDescent="0.25"/>
    <row r="3" spans="1:6" x14ac:dyDescent="0.25"/>
    <row r="4" spans="1:6" x14ac:dyDescent="0.25"/>
    <row r="5" spans="1:6" x14ac:dyDescent="0.25"/>
    <row r="6" spans="1:6" x14ac:dyDescent="0.25"/>
    <row r="7" spans="1:6" x14ac:dyDescent="0.25">
      <c r="A7" s="172" t="s">
        <v>51</v>
      </c>
      <c r="B7" s="172"/>
      <c r="C7" s="172"/>
      <c r="D7" s="174" t="s">
        <v>59</v>
      </c>
      <c r="E7" s="174"/>
      <c r="F7" s="174"/>
    </row>
    <row r="8" spans="1:6" x14ac:dyDescent="0.25">
      <c r="A8" s="172" t="s">
        <v>52</v>
      </c>
      <c r="B8" s="172"/>
      <c r="C8" s="172"/>
      <c r="D8" s="174" t="s">
        <v>60</v>
      </c>
      <c r="E8" s="174"/>
      <c r="F8" s="174"/>
    </row>
    <row r="9" spans="1:6" x14ac:dyDescent="0.25">
      <c r="A9" s="172" t="s">
        <v>53</v>
      </c>
      <c r="B9" s="172"/>
      <c r="C9" s="172"/>
      <c r="D9" s="174" t="s">
        <v>61</v>
      </c>
      <c r="E9" s="174"/>
      <c r="F9" s="174"/>
    </row>
    <row r="10" spans="1:6" x14ac:dyDescent="0.25">
      <c r="A10" s="172" t="s">
        <v>54</v>
      </c>
      <c r="B10" s="172"/>
      <c r="C10" s="172"/>
      <c r="D10" s="174" t="s">
        <v>62</v>
      </c>
      <c r="E10" s="174"/>
      <c r="F10" s="174"/>
    </row>
    <row r="11" spans="1:6" x14ac:dyDescent="0.25"/>
    <row r="12" spans="1:6" x14ac:dyDescent="0.25"/>
    <row r="13" spans="1:6" ht="16.5" thickBot="1" x14ac:dyDescent="0.3"/>
    <row r="14" spans="1:6" ht="37.5" customHeight="1" thickBot="1" x14ac:dyDescent="0.3">
      <c r="A14" s="73" t="s">
        <v>7</v>
      </c>
      <c r="B14" s="74" t="s">
        <v>29</v>
      </c>
      <c r="C14" s="74" t="s">
        <v>28</v>
      </c>
      <c r="D14" s="74" t="s">
        <v>1</v>
      </c>
      <c r="E14" s="74" t="s">
        <v>30</v>
      </c>
      <c r="F14" s="75" t="s">
        <v>55</v>
      </c>
    </row>
    <row r="15" spans="1:6" x14ac:dyDescent="0.25">
      <c r="A15" s="69">
        <f>Bordro!A4</f>
        <v>1</v>
      </c>
      <c r="B15" s="70">
        <f>Bordro!D4</f>
        <v>12345678910</v>
      </c>
      <c r="C15" s="70" t="str">
        <f>Bordro!B4</f>
        <v>Prof. Dr.</v>
      </c>
      <c r="D15" s="71" t="str">
        <f>Bordro!C4</f>
        <v>Yıldız TİLBE</v>
      </c>
      <c r="E15" s="70" t="str">
        <f>Bordro!F4</f>
        <v>TR03 0006 4000 xxxx xxxx xxxx xx</v>
      </c>
      <c r="F15" s="72">
        <f>Bordro!I4</f>
        <v>534.98</v>
      </c>
    </row>
    <row r="16" spans="1:6" x14ac:dyDescent="0.25">
      <c r="A16" s="62">
        <f>Bordro!A5</f>
        <v>2</v>
      </c>
      <c r="B16" s="63">
        <f>Bordro!D5</f>
        <v>12345678910</v>
      </c>
      <c r="C16" s="63" t="str">
        <f>Bordro!B5</f>
        <v>Prof. Dr.</v>
      </c>
      <c r="D16" s="64" t="str">
        <f>Bordro!C5</f>
        <v>Hülya AVŞAR</v>
      </c>
      <c r="E16" s="63" t="str">
        <f>Bordro!F5</f>
        <v>TR03 0006 4000 xxxx xxxx xxxx xx</v>
      </c>
      <c r="F16" s="65">
        <f>Bordro!I5</f>
        <v>481.14</v>
      </c>
    </row>
    <row r="17" spans="1:6" x14ac:dyDescent="0.25">
      <c r="A17" s="62">
        <f>Bordro!A6</f>
        <v>3</v>
      </c>
      <c r="B17" s="63">
        <f>Bordro!D6</f>
        <v>12345678910</v>
      </c>
      <c r="C17" s="63" t="str">
        <f>Bordro!B6</f>
        <v>Prof. Dr.</v>
      </c>
      <c r="D17" s="64" t="str">
        <f>Bordro!C6</f>
        <v>Cengiz KURTOĞLU</v>
      </c>
      <c r="E17" s="63" t="str">
        <f>Bordro!F6</f>
        <v>TR03 0006 4000 xxxx xxxx xxxx xx</v>
      </c>
      <c r="F17" s="65">
        <f>Bordro!I6</f>
        <v>557.70000000000005</v>
      </c>
    </row>
    <row r="18" spans="1:6" x14ac:dyDescent="0.25">
      <c r="A18" s="62">
        <f>Bordro!A7</f>
        <v>4</v>
      </c>
      <c r="B18" s="63">
        <f>Bordro!D7</f>
        <v>12345678910</v>
      </c>
      <c r="C18" s="63" t="str">
        <f>Bordro!B7</f>
        <v>Prof. Dr.</v>
      </c>
      <c r="D18" s="64" t="str">
        <f>Bordro!C7</f>
        <v>Müslüm GÜRSES</v>
      </c>
      <c r="E18" s="63" t="str">
        <f>Bordro!F7</f>
        <v>TR03 0006 4000 xxxx xxxx xxxx xx</v>
      </c>
      <c r="F18" s="65">
        <f>Bordro!I7</f>
        <v>454.56</v>
      </c>
    </row>
    <row r="19" spans="1:6" x14ac:dyDescent="0.25">
      <c r="A19" s="62">
        <f>Bordro!A8</f>
        <v>5</v>
      </c>
      <c r="B19" s="63">
        <f>Bordro!D8</f>
        <v>12345678910</v>
      </c>
      <c r="C19" s="63" t="str">
        <f>Bordro!B8</f>
        <v>Prof. Dr.</v>
      </c>
      <c r="D19" s="64" t="str">
        <f>Bordro!C8</f>
        <v>Ferdi TAYFUR</v>
      </c>
      <c r="E19" s="63" t="str">
        <f>Bordro!F8</f>
        <v>TR03 0006 4000 xxxx xxxx xxxx xx</v>
      </c>
      <c r="F19" s="65">
        <f>Bordro!I8</f>
        <v>1318.1100000000001</v>
      </c>
    </row>
    <row r="20" spans="1:6" x14ac:dyDescent="0.25">
      <c r="A20" s="62">
        <f>Bordro!A9</f>
        <v>6</v>
      </c>
      <c r="B20" s="63">
        <f>Bordro!D9</f>
        <v>12345678910</v>
      </c>
      <c r="C20" s="63" t="str">
        <f>Bordro!B9</f>
        <v>Prof. Dr.</v>
      </c>
      <c r="D20" s="64" t="str">
        <f>Bordro!C9</f>
        <v>Orhan GENCEBAY</v>
      </c>
      <c r="E20" s="63" t="str">
        <f>Bordro!F9</f>
        <v>TR03 0006 4000 xxxx xxxx xxxx xx</v>
      </c>
      <c r="F20" s="65">
        <f>Bordro!I9</f>
        <v>639.36</v>
      </c>
    </row>
    <row r="21" spans="1:6" x14ac:dyDescent="0.25">
      <c r="A21" s="62">
        <f>Bordro!A10</f>
        <v>7</v>
      </c>
      <c r="B21" s="63">
        <f>Bordro!D10</f>
        <v>12345678910</v>
      </c>
      <c r="C21" s="63" t="str">
        <f>Bordro!B10</f>
        <v>Prof. Dr.</v>
      </c>
      <c r="D21" s="64" t="str">
        <f>Bordro!C10</f>
        <v>Burak KUT</v>
      </c>
      <c r="E21" s="63" t="str">
        <f>Bordro!F10</f>
        <v>TR03 0006 4000 xxxx xxxx xxxx xx</v>
      </c>
      <c r="F21" s="65">
        <f>Bordro!I10</f>
        <v>534.98</v>
      </c>
    </row>
    <row r="22" spans="1:6" x14ac:dyDescent="0.25">
      <c r="A22" s="62">
        <f>Bordro!A11</f>
        <v>8</v>
      </c>
      <c r="B22" s="63">
        <f>Bordro!D11</f>
        <v>12345678910</v>
      </c>
      <c r="C22" s="63" t="str">
        <f>Bordro!B11</f>
        <v>Prof. Dr.</v>
      </c>
      <c r="D22" s="64" t="str">
        <f>Bordro!C11</f>
        <v>Ercan SAATÇİ</v>
      </c>
      <c r="E22" s="63" t="str">
        <f>Bordro!F11</f>
        <v>TR03 0006 4000 xxxx xxxx xxxx xx</v>
      </c>
      <c r="F22" s="65">
        <f>Bordro!I11</f>
        <v>481.14</v>
      </c>
    </row>
    <row r="23" spans="1:6" x14ac:dyDescent="0.25">
      <c r="A23" s="62">
        <f>Bordro!A12</f>
        <v>9</v>
      </c>
      <c r="B23" s="63">
        <f>Bordro!D12</f>
        <v>12345678910</v>
      </c>
      <c r="C23" s="63" t="str">
        <f>Bordro!B12</f>
        <v>Prof. Dr.</v>
      </c>
      <c r="D23" s="64" t="str">
        <f>Bordro!C12</f>
        <v>Adile NAŞİT</v>
      </c>
      <c r="E23" s="63" t="str">
        <f>Bordro!F12</f>
        <v>TR03 0006 4000 xxxx xxxx xxxx xx</v>
      </c>
      <c r="F23" s="65">
        <f>Bordro!I12</f>
        <v>557.70000000000005</v>
      </c>
    </row>
    <row r="24" spans="1:6" x14ac:dyDescent="0.25">
      <c r="A24" s="62">
        <f>Bordro!A13</f>
        <v>10</v>
      </c>
      <c r="B24" s="63">
        <f>Bordro!D13</f>
        <v>12345678910</v>
      </c>
      <c r="C24" s="63" t="str">
        <f>Bordro!B13</f>
        <v>Prof. Dr.</v>
      </c>
      <c r="D24" s="64" t="str">
        <f>Bordro!C13</f>
        <v>Cüneyt ARKIN</v>
      </c>
      <c r="E24" s="63" t="str">
        <f>Bordro!F13</f>
        <v>TR03 0006 4000 xxxx xxxx xxxx xx</v>
      </c>
      <c r="F24" s="65">
        <f>Bordro!I13</f>
        <v>454.56</v>
      </c>
    </row>
    <row r="25" spans="1:6" x14ac:dyDescent="0.25">
      <c r="A25" s="62">
        <f>Bordro!A14</f>
        <v>11</v>
      </c>
      <c r="B25" s="63">
        <f>Bordro!D14</f>
        <v>12345678910</v>
      </c>
      <c r="C25" s="63" t="str">
        <f>Bordro!B14</f>
        <v>Doç. Dr.</v>
      </c>
      <c r="D25" s="64" t="str">
        <f>Bordro!C14</f>
        <v>Kadir İNANIR</v>
      </c>
      <c r="E25" s="63" t="str">
        <f>Bordro!F14</f>
        <v>TR03 0006 4000 xxxx xxxx xxxx xx</v>
      </c>
      <c r="F25" s="65">
        <f>Bordro!I14</f>
        <v>1186.3</v>
      </c>
    </row>
    <row r="26" spans="1:6" x14ac:dyDescent="0.25">
      <c r="A26" s="62">
        <f>Bordro!A15</f>
        <v>12</v>
      </c>
      <c r="B26" s="63">
        <f>Bordro!D15</f>
        <v>12345678910</v>
      </c>
      <c r="C26" s="63" t="str">
        <f>Bordro!B15</f>
        <v>Doç. Dr.</v>
      </c>
      <c r="D26" s="64" t="str">
        <f>Bordro!C15</f>
        <v>Mustafa TOPALOĞLU</v>
      </c>
      <c r="E26" s="63" t="str">
        <f>Bordro!F15</f>
        <v>TR03 0006 4000 xxxx xxxx xxxx xx</v>
      </c>
      <c r="F26" s="65">
        <f>Bordro!I15</f>
        <v>575.43000000000006</v>
      </c>
    </row>
    <row r="27" spans="1:6" x14ac:dyDescent="0.25">
      <c r="A27" s="62">
        <f>Bordro!A16</f>
        <v>13</v>
      </c>
      <c r="B27" s="63">
        <f>Bordro!D16</f>
        <v>12345678910</v>
      </c>
      <c r="C27" s="63" t="str">
        <f>Bordro!B16</f>
        <v>Doç. Dr.</v>
      </c>
      <c r="D27" s="64" t="str">
        <f>Bordro!C16</f>
        <v>Hatice BEYAZ</v>
      </c>
      <c r="E27" s="63" t="str">
        <f>Bordro!F16</f>
        <v>TR03 0006 4000 xxxx xxxx xxxx xx</v>
      </c>
      <c r="F27" s="65">
        <f>Bordro!I16</f>
        <v>481.49</v>
      </c>
    </row>
    <row r="28" spans="1:6" x14ac:dyDescent="0.25">
      <c r="A28" s="62">
        <f>Bordro!A17</f>
        <v>14</v>
      </c>
      <c r="B28" s="63">
        <f>Bordro!D17</f>
        <v>12345678910</v>
      </c>
      <c r="C28" s="63" t="str">
        <f>Bordro!B17</f>
        <v>Doç. Dr.</v>
      </c>
      <c r="D28" s="64" t="str">
        <f>Bordro!C17</f>
        <v>Sinan KARA</v>
      </c>
      <c r="E28" s="63" t="str">
        <f>Bordro!F17</f>
        <v>TR03 0006 4000 xxxx xxxx xxxx xx</v>
      </c>
      <c r="F28" s="65">
        <f>Bordro!I17</f>
        <v>433.03</v>
      </c>
    </row>
    <row r="29" spans="1:6" x14ac:dyDescent="0.25">
      <c r="A29" s="62">
        <f>Bordro!A18</f>
        <v>15</v>
      </c>
      <c r="B29" s="63">
        <f>Bordro!D18</f>
        <v>12345678910</v>
      </c>
      <c r="C29" s="63" t="str">
        <f>Bordro!B18</f>
        <v>Doç. Dr.</v>
      </c>
      <c r="D29" s="64" t="str">
        <f>Bordro!C18</f>
        <v>Funda MAVİ</v>
      </c>
      <c r="E29" s="63" t="str">
        <f>Bordro!F18</f>
        <v>TR03 0006 4000 xxxx xxxx xxxx xx</v>
      </c>
      <c r="F29" s="65">
        <f>Bordro!I18</f>
        <v>501.93</v>
      </c>
    </row>
    <row r="30" spans="1:6" x14ac:dyDescent="0.25">
      <c r="A30" s="62">
        <f>Bordro!A19</f>
        <v>16</v>
      </c>
      <c r="B30" s="63">
        <f>Bordro!D19</f>
        <v>12345678910</v>
      </c>
      <c r="C30" s="63" t="str">
        <f>Bordro!B19</f>
        <v>Dr. Öğr. Üyesi</v>
      </c>
      <c r="D30" s="64" t="str">
        <f>Bordro!C19</f>
        <v>Cenk SARI</v>
      </c>
      <c r="E30" s="63" t="str">
        <f>Bordro!F19</f>
        <v>TR03 0006 4000 xxxx xxxx xxxx xx</v>
      </c>
      <c r="F30" s="65">
        <f>Bordro!I19</f>
        <v>363.65000000000003</v>
      </c>
    </row>
    <row r="31" spans="1:6" x14ac:dyDescent="0.25">
      <c r="A31" s="62">
        <f>Bordro!A20</f>
        <v>17</v>
      </c>
      <c r="B31" s="63">
        <f>Bordro!D20</f>
        <v>12345678910</v>
      </c>
      <c r="C31" s="63" t="str">
        <f>Bordro!B20</f>
        <v>Dr. Öğr. Üyesi</v>
      </c>
      <c r="D31" s="64" t="str">
        <f>Bordro!C20</f>
        <v>Kaan KIRMIZI</v>
      </c>
      <c r="E31" s="63" t="str">
        <f>Bordro!F20</f>
        <v>TR03 0006 4000 xxxx xxxx xxxx xx</v>
      </c>
      <c r="F31" s="65">
        <f>Bordro!I20</f>
        <v>1054.49</v>
      </c>
    </row>
    <row r="32" spans="1:6" ht="16.5" thickBot="1" x14ac:dyDescent="0.3">
      <c r="A32" s="62">
        <f>Bordro!A21</f>
        <v>18</v>
      </c>
      <c r="B32" s="63">
        <f>Bordro!D21</f>
        <v>12345678910</v>
      </c>
      <c r="C32" s="63" t="str">
        <f>Bordro!B21</f>
        <v>Dr. Öğr. Üyesi</v>
      </c>
      <c r="D32" s="64" t="str">
        <f>Bordro!C21</f>
        <v>Umut KAYA</v>
      </c>
      <c r="E32" s="63" t="str">
        <f>Bordro!F21</f>
        <v>TR03 0006 4000 xxxx xxxx xxxx xx</v>
      </c>
      <c r="F32" s="65">
        <f>Bordro!I21</f>
        <v>511.48999999999995</v>
      </c>
    </row>
    <row r="33" spans="1:6" ht="16.5" hidden="1" thickBot="1" x14ac:dyDescent="0.3">
      <c r="A33" s="62" t="str">
        <f>Bordro!A22</f>
        <v/>
      </c>
      <c r="B33" s="63" t="str">
        <f>Bordro!D22</f>
        <v/>
      </c>
      <c r="C33" s="63" t="str">
        <f>Bordro!B22</f>
        <v/>
      </c>
      <c r="D33" s="64" t="str">
        <f>Bordro!C22</f>
        <v/>
      </c>
      <c r="E33" s="63" t="str">
        <f>Bordro!F22</f>
        <v/>
      </c>
      <c r="F33" s="65" t="str">
        <f>Bordro!I22</f>
        <v/>
      </c>
    </row>
    <row r="34" spans="1:6" ht="16.5" hidden="1" thickBot="1" x14ac:dyDescent="0.3">
      <c r="A34" s="62" t="str">
        <f>Bordro!A23</f>
        <v/>
      </c>
      <c r="B34" s="63" t="str">
        <f>Bordro!D23</f>
        <v/>
      </c>
      <c r="C34" s="63" t="str">
        <f>Bordro!B23</f>
        <v/>
      </c>
      <c r="D34" s="64" t="str">
        <f>Bordro!C23</f>
        <v/>
      </c>
      <c r="E34" s="63" t="str">
        <f>Bordro!F23</f>
        <v/>
      </c>
      <c r="F34" s="65" t="str">
        <f>Bordro!I23</f>
        <v/>
      </c>
    </row>
    <row r="35" spans="1:6" ht="16.5" hidden="1" thickBot="1" x14ac:dyDescent="0.3">
      <c r="A35" s="62" t="str">
        <f>Bordro!A24</f>
        <v/>
      </c>
      <c r="B35" s="63" t="str">
        <f>Bordro!D24</f>
        <v/>
      </c>
      <c r="C35" s="63" t="str">
        <f>Bordro!B24</f>
        <v/>
      </c>
      <c r="D35" s="64" t="str">
        <f>Bordro!C24</f>
        <v/>
      </c>
      <c r="E35" s="63" t="str">
        <f>Bordro!F24</f>
        <v/>
      </c>
      <c r="F35" s="65" t="str">
        <f>Bordro!I24</f>
        <v/>
      </c>
    </row>
    <row r="36" spans="1:6" ht="16.5" hidden="1" thickBot="1" x14ac:dyDescent="0.3">
      <c r="A36" s="62" t="str">
        <f>Bordro!A25</f>
        <v/>
      </c>
      <c r="B36" s="63" t="str">
        <f>Bordro!D25</f>
        <v/>
      </c>
      <c r="C36" s="63" t="str">
        <f>Bordro!B25</f>
        <v/>
      </c>
      <c r="D36" s="64" t="str">
        <f>Bordro!C25</f>
        <v/>
      </c>
      <c r="E36" s="63" t="str">
        <f>Bordro!F25</f>
        <v/>
      </c>
      <c r="F36" s="65" t="str">
        <f>Bordro!I25</f>
        <v/>
      </c>
    </row>
    <row r="37" spans="1:6" ht="16.5" hidden="1" thickBot="1" x14ac:dyDescent="0.3">
      <c r="A37" s="62" t="str">
        <f>Bordro!A26</f>
        <v/>
      </c>
      <c r="B37" s="63" t="str">
        <f>Bordro!D26</f>
        <v/>
      </c>
      <c r="C37" s="63" t="str">
        <f>Bordro!B26</f>
        <v/>
      </c>
      <c r="D37" s="64" t="str">
        <f>Bordro!C26</f>
        <v/>
      </c>
      <c r="E37" s="63" t="str">
        <f>Bordro!F26</f>
        <v/>
      </c>
      <c r="F37" s="65" t="str">
        <f>Bordro!I26</f>
        <v/>
      </c>
    </row>
    <row r="38" spans="1:6" ht="16.5" hidden="1" thickBot="1" x14ac:dyDescent="0.3">
      <c r="A38" s="62" t="str">
        <f>Bordro!A27</f>
        <v/>
      </c>
      <c r="B38" s="63" t="str">
        <f>Bordro!D27</f>
        <v/>
      </c>
      <c r="C38" s="63" t="str">
        <f>Bordro!B27</f>
        <v/>
      </c>
      <c r="D38" s="64" t="str">
        <f>Bordro!C27</f>
        <v/>
      </c>
      <c r="E38" s="63" t="str">
        <f>Bordro!F27</f>
        <v/>
      </c>
      <c r="F38" s="65" t="str">
        <f>Bordro!I27</f>
        <v/>
      </c>
    </row>
    <row r="39" spans="1:6" ht="16.5" hidden="1" thickBot="1" x14ac:dyDescent="0.3">
      <c r="A39" s="62" t="str">
        <f>Bordro!A28</f>
        <v/>
      </c>
      <c r="B39" s="63" t="str">
        <f>Bordro!D28</f>
        <v/>
      </c>
      <c r="C39" s="63" t="str">
        <f>Bordro!B28</f>
        <v/>
      </c>
      <c r="D39" s="64" t="str">
        <f>Bordro!C28</f>
        <v/>
      </c>
      <c r="E39" s="63" t="str">
        <f>Bordro!F28</f>
        <v/>
      </c>
      <c r="F39" s="65" t="str">
        <f>Bordro!I28</f>
        <v/>
      </c>
    </row>
    <row r="40" spans="1:6" ht="16.5" hidden="1" thickBot="1" x14ac:dyDescent="0.3">
      <c r="A40" s="62" t="str">
        <f>Bordro!A29</f>
        <v/>
      </c>
      <c r="B40" s="63" t="str">
        <f>Bordro!D29</f>
        <v/>
      </c>
      <c r="C40" s="63" t="str">
        <f>Bordro!B29</f>
        <v/>
      </c>
      <c r="D40" s="64" t="str">
        <f>Bordro!C29</f>
        <v/>
      </c>
      <c r="E40" s="63" t="str">
        <f>Bordro!F29</f>
        <v/>
      </c>
      <c r="F40" s="65" t="str">
        <f>Bordro!I29</f>
        <v/>
      </c>
    </row>
    <row r="41" spans="1:6" ht="16.5" hidden="1" thickBot="1" x14ac:dyDescent="0.3">
      <c r="A41" s="62" t="str">
        <f>Bordro!A30</f>
        <v/>
      </c>
      <c r="B41" s="63" t="str">
        <f>Bordro!D30</f>
        <v/>
      </c>
      <c r="C41" s="63" t="str">
        <f>Bordro!B30</f>
        <v/>
      </c>
      <c r="D41" s="64" t="str">
        <f>Bordro!C30</f>
        <v/>
      </c>
      <c r="E41" s="63" t="str">
        <f>Bordro!F30</f>
        <v/>
      </c>
      <c r="F41" s="65" t="str">
        <f>Bordro!I30</f>
        <v/>
      </c>
    </row>
    <row r="42" spans="1:6" ht="16.5" hidden="1" thickBot="1" x14ac:dyDescent="0.3">
      <c r="A42" s="62" t="str">
        <f>Bordro!A31</f>
        <v/>
      </c>
      <c r="B42" s="63" t="str">
        <f>Bordro!D31</f>
        <v/>
      </c>
      <c r="C42" s="63" t="str">
        <f>Bordro!B31</f>
        <v/>
      </c>
      <c r="D42" s="64" t="str">
        <f>Bordro!C31</f>
        <v/>
      </c>
      <c r="E42" s="63" t="str">
        <f>Bordro!F31</f>
        <v/>
      </c>
      <c r="F42" s="65" t="str">
        <f>Bordro!I31</f>
        <v/>
      </c>
    </row>
    <row r="43" spans="1:6" ht="16.5" hidden="1" thickBot="1" x14ac:dyDescent="0.3">
      <c r="A43" s="62" t="str">
        <f>Bordro!A32</f>
        <v/>
      </c>
      <c r="B43" s="63" t="str">
        <f>Bordro!D32</f>
        <v/>
      </c>
      <c r="C43" s="63" t="str">
        <f>Bordro!B32</f>
        <v/>
      </c>
      <c r="D43" s="64" t="str">
        <f>Bordro!C32</f>
        <v/>
      </c>
      <c r="E43" s="63" t="str">
        <f>Bordro!F32</f>
        <v/>
      </c>
      <c r="F43" s="65" t="str">
        <f>Bordro!I32</f>
        <v/>
      </c>
    </row>
    <row r="44" spans="1:6" ht="16.5" hidden="1" thickBot="1" x14ac:dyDescent="0.3">
      <c r="A44" s="62" t="str">
        <f>Bordro!A33</f>
        <v/>
      </c>
      <c r="B44" s="63" t="str">
        <f>Bordro!D33</f>
        <v/>
      </c>
      <c r="C44" s="63" t="str">
        <f>Bordro!B33</f>
        <v/>
      </c>
      <c r="D44" s="64" t="str">
        <f>Bordro!C33</f>
        <v/>
      </c>
      <c r="E44" s="63" t="str">
        <f>Bordro!F33</f>
        <v/>
      </c>
      <c r="F44" s="65" t="str">
        <f>Bordro!I33</f>
        <v/>
      </c>
    </row>
    <row r="45" spans="1:6" ht="16.5" hidden="1" thickBot="1" x14ac:dyDescent="0.3">
      <c r="A45" s="62" t="str">
        <f>Bordro!A34</f>
        <v/>
      </c>
      <c r="B45" s="63" t="str">
        <f>Bordro!D34</f>
        <v/>
      </c>
      <c r="C45" s="63" t="str">
        <f>Bordro!B34</f>
        <v/>
      </c>
      <c r="D45" s="64" t="str">
        <f>Bordro!C34</f>
        <v/>
      </c>
      <c r="E45" s="63" t="str">
        <f>Bordro!F34</f>
        <v/>
      </c>
      <c r="F45" s="65" t="str">
        <f>Bordro!I34</f>
        <v/>
      </c>
    </row>
    <row r="46" spans="1:6" ht="16.5" hidden="1" thickBot="1" x14ac:dyDescent="0.3">
      <c r="A46" s="62" t="str">
        <f>Bordro!A35</f>
        <v/>
      </c>
      <c r="B46" s="63" t="str">
        <f>Bordro!D35</f>
        <v/>
      </c>
      <c r="C46" s="63" t="str">
        <f>Bordro!B35</f>
        <v/>
      </c>
      <c r="D46" s="64" t="str">
        <f>Bordro!C35</f>
        <v/>
      </c>
      <c r="E46" s="63" t="str">
        <f>Bordro!F35</f>
        <v/>
      </c>
      <c r="F46" s="65" t="str">
        <f>Bordro!I35</f>
        <v/>
      </c>
    </row>
    <row r="47" spans="1:6" ht="16.5" hidden="1" thickBot="1" x14ac:dyDescent="0.3">
      <c r="A47" s="62" t="str">
        <f>Bordro!A36</f>
        <v/>
      </c>
      <c r="B47" s="63" t="str">
        <f>Bordro!D36</f>
        <v/>
      </c>
      <c r="C47" s="63" t="str">
        <f>Bordro!B36</f>
        <v/>
      </c>
      <c r="D47" s="64" t="str">
        <f>Bordro!C36</f>
        <v/>
      </c>
      <c r="E47" s="63" t="str">
        <f>Bordro!F36</f>
        <v/>
      </c>
      <c r="F47" s="65" t="str">
        <f>Bordro!I36</f>
        <v/>
      </c>
    </row>
    <row r="48" spans="1:6" ht="16.5" hidden="1" thickBot="1" x14ac:dyDescent="0.3">
      <c r="A48" s="62" t="str">
        <f>Bordro!A37</f>
        <v/>
      </c>
      <c r="B48" s="63" t="str">
        <f>Bordro!D37</f>
        <v/>
      </c>
      <c r="C48" s="63" t="str">
        <f>Bordro!B37</f>
        <v/>
      </c>
      <c r="D48" s="64" t="str">
        <f>Bordro!C37</f>
        <v/>
      </c>
      <c r="E48" s="63" t="str">
        <f>Bordro!F37</f>
        <v/>
      </c>
      <c r="F48" s="65" t="str">
        <f>Bordro!I37</f>
        <v/>
      </c>
    </row>
    <row r="49" spans="1:6" ht="16.5" hidden="1" thickBot="1" x14ac:dyDescent="0.3">
      <c r="A49" s="62" t="str">
        <f>Bordro!A38</f>
        <v/>
      </c>
      <c r="B49" s="63" t="str">
        <f>Bordro!D38</f>
        <v/>
      </c>
      <c r="C49" s="63" t="str">
        <f>Bordro!B38</f>
        <v/>
      </c>
      <c r="D49" s="64" t="str">
        <f>Bordro!C38</f>
        <v/>
      </c>
      <c r="E49" s="63" t="str">
        <f>Bordro!F38</f>
        <v/>
      </c>
      <c r="F49" s="65" t="str">
        <f>Bordro!I38</f>
        <v/>
      </c>
    </row>
    <row r="50" spans="1:6" ht="16.5" hidden="1" thickBot="1" x14ac:dyDescent="0.3">
      <c r="A50" s="62" t="str">
        <f>Bordro!A39</f>
        <v/>
      </c>
      <c r="B50" s="63" t="str">
        <f>Bordro!D39</f>
        <v/>
      </c>
      <c r="C50" s="63" t="str">
        <f>Bordro!B39</f>
        <v/>
      </c>
      <c r="D50" s="64" t="str">
        <f>Bordro!C39</f>
        <v/>
      </c>
      <c r="E50" s="63" t="str">
        <f>Bordro!F39</f>
        <v/>
      </c>
      <c r="F50" s="65" t="str">
        <f>Bordro!I39</f>
        <v/>
      </c>
    </row>
    <row r="51" spans="1:6" ht="16.5" hidden="1" thickBot="1" x14ac:dyDescent="0.3">
      <c r="A51" s="62" t="str">
        <f>Bordro!A40</f>
        <v/>
      </c>
      <c r="B51" s="63" t="str">
        <f>Bordro!D40</f>
        <v/>
      </c>
      <c r="C51" s="63" t="str">
        <f>Bordro!B40</f>
        <v/>
      </c>
      <c r="D51" s="64" t="str">
        <f>Bordro!C40</f>
        <v/>
      </c>
      <c r="E51" s="63" t="str">
        <f>Bordro!F40</f>
        <v/>
      </c>
      <c r="F51" s="65" t="str">
        <f>Bordro!I40</f>
        <v/>
      </c>
    </row>
    <row r="52" spans="1:6" ht="16.5" hidden="1" thickBot="1" x14ac:dyDescent="0.3">
      <c r="A52" s="62" t="str">
        <f>Bordro!A41</f>
        <v/>
      </c>
      <c r="B52" s="63" t="str">
        <f>Bordro!D41</f>
        <v/>
      </c>
      <c r="C52" s="63" t="str">
        <f>Bordro!B41</f>
        <v/>
      </c>
      <c r="D52" s="64" t="str">
        <f>Bordro!C41</f>
        <v/>
      </c>
      <c r="E52" s="63" t="str">
        <f>Bordro!F41</f>
        <v/>
      </c>
      <c r="F52" s="65" t="str">
        <f>Bordro!I41</f>
        <v/>
      </c>
    </row>
    <row r="53" spans="1:6" ht="16.5" hidden="1" thickBot="1" x14ac:dyDescent="0.3">
      <c r="A53" s="62" t="str">
        <f>Bordro!A42</f>
        <v/>
      </c>
      <c r="B53" s="63" t="str">
        <f>Bordro!D42</f>
        <v/>
      </c>
      <c r="C53" s="63" t="str">
        <f>Bordro!B42</f>
        <v/>
      </c>
      <c r="D53" s="64" t="str">
        <f>Bordro!C42</f>
        <v/>
      </c>
      <c r="E53" s="63" t="str">
        <f>Bordro!F42</f>
        <v/>
      </c>
      <c r="F53" s="65" t="str">
        <f>Bordro!I42</f>
        <v/>
      </c>
    </row>
    <row r="54" spans="1:6" ht="16.5" hidden="1" thickBot="1" x14ac:dyDescent="0.3">
      <c r="A54" s="62" t="str">
        <f>Bordro!A43</f>
        <v/>
      </c>
      <c r="B54" s="63" t="str">
        <f>Bordro!D43</f>
        <v/>
      </c>
      <c r="C54" s="63" t="str">
        <f>Bordro!B43</f>
        <v/>
      </c>
      <c r="D54" s="64" t="str">
        <f>Bordro!C43</f>
        <v/>
      </c>
      <c r="E54" s="63" t="str">
        <f>Bordro!F43</f>
        <v/>
      </c>
      <c r="F54" s="65" t="str">
        <f>Bordro!I43</f>
        <v/>
      </c>
    </row>
    <row r="55" spans="1:6" ht="16.5" hidden="1" thickBot="1" x14ac:dyDescent="0.3">
      <c r="A55" s="62" t="str">
        <f>Bordro!A44</f>
        <v/>
      </c>
      <c r="B55" s="63" t="str">
        <f>Bordro!D44</f>
        <v/>
      </c>
      <c r="C55" s="63" t="str">
        <f>Bordro!B44</f>
        <v/>
      </c>
      <c r="D55" s="64" t="str">
        <f>Bordro!C44</f>
        <v/>
      </c>
      <c r="E55" s="63" t="str">
        <f>Bordro!F44</f>
        <v/>
      </c>
      <c r="F55" s="65" t="str">
        <f>Bordro!I44</f>
        <v/>
      </c>
    </row>
    <row r="56" spans="1:6" ht="16.5" hidden="1" thickBot="1" x14ac:dyDescent="0.3">
      <c r="A56" s="62" t="str">
        <f>Bordro!A45</f>
        <v/>
      </c>
      <c r="B56" s="63" t="str">
        <f>Bordro!D45</f>
        <v/>
      </c>
      <c r="C56" s="63" t="str">
        <f>Bordro!B45</f>
        <v/>
      </c>
      <c r="D56" s="64" t="str">
        <f>Bordro!C45</f>
        <v/>
      </c>
      <c r="E56" s="63" t="str">
        <f>Bordro!F45</f>
        <v/>
      </c>
      <c r="F56" s="65" t="str">
        <f>Bordro!I45</f>
        <v/>
      </c>
    </row>
    <row r="57" spans="1:6" ht="16.5" hidden="1" thickBot="1" x14ac:dyDescent="0.3">
      <c r="A57" s="62" t="str">
        <f>Bordro!A46</f>
        <v/>
      </c>
      <c r="B57" s="63" t="str">
        <f>Bordro!D46</f>
        <v/>
      </c>
      <c r="C57" s="63" t="str">
        <f>Bordro!B46</f>
        <v/>
      </c>
      <c r="D57" s="64" t="str">
        <f>Bordro!C46</f>
        <v/>
      </c>
      <c r="E57" s="63" t="str">
        <f>Bordro!F46</f>
        <v/>
      </c>
      <c r="F57" s="65" t="str">
        <f>Bordro!I46</f>
        <v/>
      </c>
    </row>
    <row r="58" spans="1:6" ht="16.5" hidden="1" thickBot="1" x14ac:dyDescent="0.3">
      <c r="A58" s="62" t="str">
        <f>Bordro!A47</f>
        <v/>
      </c>
      <c r="B58" s="63" t="str">
        <f>Bordro!D47</f>
        <v/>
      </c>
      <c r="C58" s="63" t="str">
        <f>Bordro!B47</f>
        <v/>
      </c>
      <c r="D58" s="64" t="str">
        <f>Bordro!C47</f>
        <v/>
      </c>
      <c r="E58" s="63" t="str">
        <f>Bordro!F47</f>
        <v/>
      </c>
      <c r="F58" s="65" t="str">
        <f>Bordro!I47</f>
        <v/>
      </c>
    </row>
    <row r="59" spans="1:6" ht="16.5" hidden="1" thickBot="1" x14ac:dyDescent="0.3">
      <c r="A59" s="62" t="str">
        <f>Bordro!A48</f>
        <v/>
      </c>
      <c r="B59" s="63" t="str">
        <f>Bordro!D48</f>
        <v/>
      </c>
      <c r="C59" s="63" t="str">
        <f>Bordro!B48</f>
        <v/>
      </c>
      <c r="D59" s="64" t="str">
        <f>Bordro!C48</f>
        <v/>
      </c>
      <c r="E59" s="63" t="str">
        <f>Bordro!F48</f>
        <v/>
      </c>
      <c r="F59" s="65" t="str">
        <f>Bordro!I48</f>
        <v/>
      </c>
    </row>
    <row r="60" spans="1:6" ht="16.5" hidden="1" thickBot="1" x14ac:dyDescent="0.3">
      <c r="A60" s="62" t="str">
        <f>Bordro!A49</f>
        <v/>
      </c>
      <c r="B60" s="63" t="str">
        <f>Bordro!D49</f>
        <v/>
      </c>
      <c r="C60" s="63" t="str">
        <f>Bordro!B49</f>
        <v/>
      </c>
      <c r="D60" s="64" t="str">
        <f>Bordro!C49</f>
        <v/>
      </c>
      <c r="E60" s="63" t="str">
        <f>Bordro!F49</f>
        <v/>
      </c>
      <c r="F60" s="65" t="str">
        <f>Bordro!I49</f>
        <v/>
      </c>
    </row>
    <row r="61" spans="1:6" ht="16.5" hidden="1" thickBot="1" x14ac:dyDescent="0.3">
      <c r="A61" s="62" t="str">
        <f>Bordro!A50</f>
        <v/>
      </c>
      <c r="B61" s="63" t="str">
        <f>Bordro!D50</f>
        <v/>
      </c>
      <c r="C61" s="63" t="str">
        <f>Bordro!B50</f>
        <v/>
      </c>
      <c r="D61" s="64" t="str">
        <f>Bordro!C50</f>
        <v/>
      </c>
      <c r="E61" s="63" t="str">
        <f>Bordro!F50</f>
        <v/>
      </c>
      <c r="F61" s="65" t="str">
        <f>Bordro!I50</f>
        <v/>
      </c>
    </row>
    <row r="62" spans="1:6" ht="16.5" hidden="1" thickBot="1" x14ac:dyDescent="0.3">
      <c r="A62" s="62" t="str">
        <f>Bordro!A51</f>
        <v/>
      </c>
      <c r="B62" s="63" t="str">
        <f>Bordro!D51</f>
        <v/>
      </c>
      <c r="C62" s="63" t="str">
        <f>Bordro!B51</f>
        <v/>
      </c>
      <c r="D62" s="64" t="str">
        <f>Bordro!C51</f>
        <v/>
      </c>
      <c r="E62" s="63" t="str">
        <f>Bordro!F51</f>
        <v/>
      </c>
      <c r="F62" s="65" t="str">
        <f>Bordro!I51</f>
        <v/>
      </c>
    </row>
    <row r="63" spans="1:6" ht="16.5" hidden="1" thickBot="1" x14ac:dyDescent="0.3">
      <c r="A63" s="62" t="str">
        <f>Bordro!A52</f>
        <v/>
      </c>
      <c r="B63" s="63" t="str">
        <f>Bordro!D52</f>
        <v/>
      </c>
      <c r="C63" s="63" t="str">
        <f>Bordro!B52</f>
        <v/>
      </c>
      <c r="D63" s="64" t="str">
        <f>Bordro!C52</f>
        <v/>
      </c>
      <c r="E63" s="63" t="str">
        <f>Bordro!F52</f>
        <v/>
      </c>
      <c r="F63" s="65" t="str">
        <f>Bordro!I52</f>
        <v/>
      </c>
    </row>
    <row r="64" spans="1:6" ht="16.5" hidden="1" thickBot="1" x14ac:dyDescent="0.3">
      <c r="A64" s="62" t="str">
        <f>Bordro!A53</f>
        <v/>
      </c>
      <c r="B64" s="63" t="str">
        <f>Bordro!D53</f>
        <v/>
      </c>
      <c r="C64" s="63" t="str">
        <f>Bordro!B53</f>
        <v/>
      </c>
      <c r="D64" s="64" t="str">
        <f>Bordro!C53</f>
        <v/>
      </c>
      <c r="E64" s="63" t="str">
        <f>Bordro!F53</f>
        <v/>
      </c>
      <c r="F64" s="65" t="str">
        <f>Bordro!I53</f>
        <v/>
      </c>
    </row>
    <row r="65" spans="1:6" ht="16.5" hidden="1" thickBot="1" x14ac:dyDescent="0.3">
      <c r="A65" s="62" t="str">
        <f>Bordro!A54</f>
        <v/>
      </c>
      <c r="B65" s="63" t="str">
        <f>Bordro!D54</f>
        <v/>
      </c>
      <c r="C65" s="63" t="str">
        <f>Bordro!B54</f>
        <v/>
      </c>
      <c r="D65" s="64" t="str">
        <f>Bordro!C54</f>
        <v/>
      </c>
      <c r="E65" s="63" t="str">
        <f>Bordro!F54</f>
        <v/>
      </c>
      <c r="F65" s="65" t="str">
        <f>Bordro!I54</f>
        <v/>
      </c>
    </row>
    <row r="66" spans="1:6" ht="16.5" hidden="1" thickBot="1" x14ac:dyDescent="0.3">
      <c r="A66" s="62" t="str">
        <f>Bordro!A55</f>
        <v/>
      </c>
      <c r="B66" s="63" t="str">
        <f>Bordro!D55</f>
        <v/>
      </c>
      <c r="C66" s="63" t="str">
        <f>Bordro!B55</f>
        <v/>
      </c>
      <c r="D66" s="64" t="str">
        <f>Bordro!C55</f>
        <v/>
      </c>
      <c r="E66" s="63" t="str">
        <f>Bordro!F55</f>
        <v/>
      </c>
      <c r="F66" s="65" t="str">
        <f>Bordro!I55</f>
        <v/>
      </c>
    </row>
    <row r="67" spans="1:6" ht="16.5" hidden="1" thickBot="1" x14ac:dyDescent="0.3">
      <c r="A67" s="62" t="str">
        <f>Bordro!A56</f>
        <v/>
      </c>
      <c r="B67" s="63" t="str">
        <f>Bordro!D56</f>
        <v/>
      </c>
      <c r="C67" s="63" t="str">
        <f>Bordro!B56</f>
        <v/>
      </c>
      <c r="D67" s="64" t="str">
        <f>Bordro!C56</f>
        <v/>
      </c>
      <c r="E67" s="63" t="str">
        <f>Bordro!F56</f>
        <v/>
      </c>
      <c r="F67" s="65" t="str">
        <f>Bordro!I56</f>
        <v/>
      </c>
    </row>
    <row r="68" spans="1:6" ht="16.5" hidden="1" thickBot="1" x14ac:dyDescent="0.3">
      <c r="A68" s="62" t="str">
        <f>Bordro!A57</f>
        <v/>
      </c>
      <c r="B68" s="63" t="str">
        <f>Bordro!D57</f>
        <v/>
      </c>
      <c r="C68" s="63" t="str">
        <f>Bordro!B57</f>
        <v/>
      </c>
      <c r="D68" s="64" t="str">
        <f>Bordro!C57</f>
        <v/>
      </c>
      <c r="E68" s="63" t="str">
        <f>Bordro!F57</f>
        <v/>
      </c>
      <c r="F68" s="65" t="str">
        <f>Bordro!I57</f>
        <v/>
      </c>
    </row>
    <row r="69" spans="1:6" ht="16.5" hidden="1" thickBot="1" x14ac:dyDescent="0.3">
      <c r="A69" s="62" t="str">
        <f>Bordro!A58</f>
        <v/>
      </c>
      <c r="B69" s="63" t="str">
        <f>Bordro!D58</f>
        <v/>
      </c>
      <c r="C69" s="63" t="str">
        <f>Bordro!B58</f>
        <v/>
      </c>
      <c r="D69" s="64" t="str">
        <f>Bordro!C58</f>
        <v/>
      </c>
      <c r="E69" s="63" t="str">
        <f>Bordro!F58</f>
        <v/>
      </c>
      <c r="F69" s="65" t="str">
        <f>Bordro!I58</f>
        <v/>
      </c>
    </row>
    <row r="70" spans="1:6" ht="16.5" hidden="1" thickBot="1" x14ac:dyDescent="0.3">
      <c r="A70" s="62" t="str">
        <f>Bordro!A59</f>
        <v/>
      </c>
      <c r="B70" s="63" t="str">
        <f>Bordro!D59</f>
        <v/>
      </c>
      <c r="C70" s="63" t="str">
        <f>Bordro!B59</f>
        <v/>
      </c>
      <c r="D70" s="64" t="str">
        <f>Bordro!C59</f>
        <v/>
      </c>
      <c r="E70" s="63" t="str">
        <f>Bordro!F59</f>
        <v/>
      </c>
      <c r="F70" s="65" t="str">
        <f>Bordro!I59</f>
        <v/>
      </c>
    </row>
    <row r="71" spans="1:6" ht="16.5" hidden="1" thickBot="1" x14ac:dyDescent="0.3">
      <c r="A71" s="62" t="str">
        <f>Bordro!A60</f>
        <v/>
      </c>
      <c r="B71" s="63" t="str">
        <f>Bordro!D60</f>
        <v/>
      </c>
      <c r="C71" s="63" t="str">
        <f>Bordro!B60</f>
        <v/>
      </c>
      <c r="D71" s="64" t="str">
        <f>Bordro!C60</f>
        <v/>
      </c>
      <c r="E71" s="63" t="str">
        <f>Bordro!F60</f>
        <v/>
      </c>
      <c r="F71" s="65" t="str">
        <f>Bordro!I60</f>
        <v/>
      </c>
    </row>
    <row r="72" spans="1:6" ht="16.5" hidden="1" thickBot="1" x14ac:dyDescent="0.3">
      <c r="A72" s="62" t="str">
        <f>Bordro!A61</f>
        <v/>
      </c>
      <c r="B72" s="63" t="str">
        <f>Bordro!D61</f>
        <v/>
      </c>
      <c r="C72" s="63" t="str">
        <f>Bordro!B61</f>
        <v/>
      </c>
      <c r="D72" s="64" t="str">
        <f>Bordro!C61</f>
        <v/>
      </c>
      <c r="E72" s="63" t="str">
        <f>Bordro!F61</f>
        <v/>
      </c>
      <c r="F72" s="65" t="str">
        <f>Bordro!I61</f>
        <v/>
      </c>
    </row>
    <row r="73" spans="1:6" ht="16.5" hidden="1" thickBot="1" x14ac:dyDescent="0.3">
      <c r="A73" s="62" t="str">
        <f>Bordro!A62</f>
        <v/>
      </c>
      <c r="B73" s="63" t="str">
        <f>Bordro!D62</f>
        <v/>
      </c>
      <c r="C73" s="63" t="str">
        <f>Bordro!B62</f>
        <v/>
      </c>
      <c r="D73" s="64" t="str">
        <f>Bordro!C62</f>
        <v/>
      </c>
      <c r="E73" s="63" t="str">
        <f>Bordro!F62</f>
        <v/>
      </c>
      <c r="F73" s="65" t="str">
        <f>Bordro!I62</f>
        <v/>
      </c>
    </row>
    <row r="74" spans="1:6" ht="16.5" hidden="1" thickBot="1" x14ac:dyDescent="0.3">
      <c r="A74" s="62" t="str">
        <f>Bordro!A63</f>
        <v/>
      </c>
      <c r="B74" s="63" t="str">
        <f>Bordro!D63</f>
        <v/>
      </c>
      <c r="C74" s="63" t="str">
        <f>Bordro!B63</f>
        <v/>
      </c>
      <c r="D74" s="64" t="str">
        <f>Bordro!C63</f>
        <v/>
      </c>
      <c r="E74" s="63" t="str">
        <f>Bordro!F63</f>
        <v/>
      </c>
      <c r="F74" s="65" t="str">
        <f>Bordro!I63</f>
        <v/>
      </c>
    </row>
    <row r="75" spans="1:6" ht="16.5" hidden="1" thickBot="1" x14ac:dyDescent="0.3">
      <c r="A75" s="62" t="str">
        <f>Bordro!A64</f>
        <v/>
      </c>
      <c r="B75" s="63" t="str">
        <f>Bordro!D64</f>
        <v/>
      </c>
      <c r="C75" s="63" t="str">
        <f>Bordro!B64</f>
        <v/>
      </c>
      <c r="D75" s="64" t="str">
        <f>Bordro!C64</f>
        <v/>
      </c>
      <c r="E75" s="63" t="str">
        <f>Bordro!F64</f>
        <v/>
      </c>
      <c r="F75" s="65" t="str">
        <f>Bordro!I64</f>
        <v/>
      </c>
    </row>
    <row r="76" spans="1:6" ht="16.5" hidden="1" thickBot="1" x14ac:dyDescent="0.3">
      <c r="A76" s="62" t="str">
        <f>Bordro!A65</f>
        <v/>
      </c>
      <c r="B76" s="63" t="str">
        <f>Bordro!D65</f>
        <v/>
      </c>
      <c r="C76" s="63" t="str">
        <f>Bordro!B65</f>
        <v/>
      </c>
      <c r="D76" s="64" t="str">
        <f>Bordro!C65</f>
        <v/>
      </c>
      <c r="E76" s="63" t="str">
        <f>Bordro!F65</f>
        <v/>
      </c>
      <c r="F76" s="65" t="str">
        <f>Bordro!I65</f>
        <v/>
      </c>
    </row>
    <row r="77" spans="1:6" ht="16.5" hidden="1" thickBot="1" x14ac:dyDescent="0.3">
      <c r="A77" s="62" t="str">
        <f>Bordro!A66</f>
        <v/>
      </c>
      <c r="B77" s="63" t="str">
        <f>Bordro!D66</f>
        <v/>
      </c>
      <c r="C77" s="63" t="str">
        <f>Bordro!B66</f>
        <v/>
      </c>
      <c r="D77" s="64" t="str">
        <f>Bordro!C66</f>
        <v/>
      </c>
      <c r="E77" s="63" t="str">
        <f>Bordro!F66</f>
        <v/>
      </c>
      <c r="F77" s="65" t="str">
        <f>Bordro!I66</f>
        <v/>
      </c>
    </row>
    <row r="78" spans="1:6" ht="16.5" hidden="1" thickBot="1" x14ac:dyDescent="0.3">
      <c r="A78" s="62" t="str">
        <f>Bordro!A67</f>
        <v/>
      </c>
      <c r="B78" s="63" t="str">
        <f>Bordro!D67</f>
        <v/>
      </c>
      <c r="C78" s="63" t="str">
        <f>Bordro!B67</f>
        <v/>
      </c>
      <c r="D78" s="64" t="str">
        <f>Bordro!C67</f>
        <v/>
      </c>
      <c r="E78" s="63" t="str">
        <f>Bordro!F67</f>
        <v/>
      </c>
      <c r="F78" s="65" t="str">
        <f>Bordro!I67</f>
        <v/>
      </c>
    </row>
    <row r="79" spans="1:6" ht="16.5" hidden="1" thickBot="1" x14ac:dyDescent="0.3">
      <c r="A79" s="62" t="str">
        <f>Bordro!A68</f>
        <v/>
      </c>
      <c r="B79" s="63" t="str">
        <f>Bordro!D68</f>
        <v/>
      </c>
      <c r="C79" s="63" t="str">
        <f>Bordro!B68</f>
        <v/>
      </c>
      <c r="D79" s="64" t="str">
        <f>Bordro!C68</f>
        <v/>
      </c>
      <c r="E79" s="63" t="str">
        <f>Bordro!F68</f>
        <v/>
      </c>
      <c r="F79" s="65" t="str">
        <f>Bordro!I68</f>
        <v/>
      </c>
    </row>
    <row r="80" spans="1:6" ht="16.5" hidden="1" thickBot="1" x14ac:dyDescent="0.3">
      <c r="A80" s="62" t="str">
        <f>Bordro!A69</f>
        <v/>
      </c>
      <c r="B80" s="63" t="str">
        <f>Bordro!D69</f>
        <v/>
      </c>
      <c r="C80" s="63" t="str">
        <f>Bordro!B69</f>
        <v/>
      </c>
      <c r="D80" s="64" t="str">
        <f>Bordro!C69</f>
        <v/>
      </c>
      <c r="E80" s="63" t="str">
        <f>Bordro!F69</f>
        <v/>
      </c>
      <c r="F80" s="65" t="str">
        <f>Bordro!I69</f>
        <v/>
      </c>
    </row>
    <row r="81" spans="1:6" ht="16.5" hidden="1" thickBot="1" x14ac:dyDescent="0.3">
      <c r="A81" s="62" t="str">
        <f>Bordro!A70</f>
        <v/>
      </c>
      <c r="B81" s="63" t="str">
        <f>Bordro!D70</f>
        <v/>
      </c>
      <c r="C81" s="63" t="str">
        <f>Bordro!B70</f>
        <v/>
      </c>
      <c r="D81" s="64" t="str">
        <f>Bordro!C70</f>
        <v/>
      </c>
      <c r="E81" s="63" t="str">
        <f>Bordro!F70</f>
        <v/>
      </c>
      <c r="F81" s="65" t="str">
        <f>Bordro!I70</f>
        <v/>
      </c>
    </row>
    <row r="82" spans="1:6" ht="16.5" hidden="1" thickBot="1" x14ac:dyDescent="0.3">
      <c r="A82" s="62" t="str">
        <f>Bordro!A71</f>
        <v/>
      </c>
      <c r="B82" s="63" t="str">
        <f>Bordro!D71</f>
        <v/>
      </c>
      <c r="C82" s="63" t="str">
        <f>Bordro!B71</f>
        <v/>
      </c>
      <c r="D82" s="64" t="str">
        <f>Bordro!C71</f>
        <v/>
      </c>
      <c r="E82" s="63" t="str">
        <f>Bordro!F71</f>
        <v/>
      </c>
      <c r="F82" s="65" t="str">
        <f>Bordro!I71</f>
        <v/>
      </c>
    </row>
    <row r="83" spans="1:6" ht="16.5" hidden="1" thickBot="1" x14ac:dyDescent="0.3">
      <c r="A83" s="62" t="str">
        <f>Bordro!A72</f>
        <v/>
      </c>
      <c r="B83" s="63" t="str">
        <f>Bordro!D72</f>
        <v/>
      </c>
      <c r="C83" s="63" t="str">
        <f>Bordro!B72</f>
        <v/>
      </c>
      <c r="D83" s="64" t="str">
        <f>Bordro!C72</f>
        <v/>
      </c>
      <c r="E83" s="63" t="str">
        <f>Bordro!F72</f>
        <v/>
      </c>
      <c r="F83" s="65" t="str">
        <f>Bordro!I72</f>
        <v/>
      </c>
    </row>
    <row r="84" spans="1:6" ht="16.5" hidden="1" thickBot="1" x14ac:dyDescent="0.3">
      <c r="A84" s="62" t="str">
        <f>Bordro!A73</f>
        <v/>
      </c>
      <c r="B84" s="63" t="str">
        <f>Bordro!D73</f>
        <v/>
      </c>
      <c r="C84" s="63" t="str">
        <f>Bordro!B73</f>
        <v/>
      </c>
      <c r="D84" s="64" t="str">
        <f>Bordro!C73</f>
        <v/>
      </c>
      <c r="E84" s="63" t="str">
        <f>Bordro!F73</f>
        <v/>
      </c>
      <c r="F84" s="65" t="str">
        <f>Bordro!I73</f>
        <v/>
      </c>
    </row>
    <row r="85" spans="1:6" ht="16.5" hidden="1" thickBot="1" x14ac:dyDescent="0.3">
      <c r="A85" s="62" t="str">
        <f>Bordro!A74</f>
        <v/>
      </c>
      <c r="B85" s="63" t="str">
        <f>Bordro!D74</f>
        <v/>
      </c>
      <c r="C85" s="63" t="str">
        <f>Bordro!B74</f>
        <v/>
      </c>
      <c r="D85" s="64" t="str">
        <f>Bordro!C74</f>
        <v/>
      </c>
      <c r="E85" s="63" t="str">
        <f>Bordro!F74</f>
        <v/>
      </c>
      <c r="F85" s="65" t="str">
        <f>Bordro!I74</f>
        <v/>
      </c>
    </row>
    <row r="86" spans="1:6" ht="16.5" hidden="1" thickBot="1" x14ac:dyDescent="0.3">
      <c r="A86" s="62" t="str">
        <f>Bordro!A75</f>
        <v/>
      </c>
      <c r="B86" s="63" t="str">
        <f>Bordro!D75</f>
        <v/>
      </c>
      <c r="C86" s="63" t="str">
        <f>Bordro!B75</f>
        <v/>
      </c>
      <c r="D86" s="64" t="str">
        <f>Bordro!C75</f>
        <v/>
      </c>
      <c r="E86" s="63" t="str">
        <f>Bordro!F75</f>
        <v/>
      </c>
      <c r="F86" s="65" t="str">
        <f>Bordro!I75</f>
        <v/>
      </c>
    </row>
    <row r="87" spans="1:6" ht="16.5" hidden="1" thickBot="1" x14ac:dyDescent="0.3">
      <c r="A87" s="62" t="str">
        <f>Bordro!A76</f>
        <v/>
      </c>
      <c r="B87" s="63" t="str">
        <f>Bordro!D76</f>
        <v/>
      </c>
      <c r="C87" s="63" t="str">
        <f>Bordro!B76</f>
        <v/>
      </c>
      <c r="D87" s="64" t="str">
        <f>Bordro!C76</f>
        <v/>
      </c>
      <c r="E87" s="63" t="str">
        <f>Bordro!F76</f>
        <v/>
      </c>
      <c r="F87" s="65" t="str">
        <f>Bordro!I76</f>
        <v/>
      </c>
    </row>
    <row r="88" spans="1:6" ht="16.5" hidden="1" thickBot="1" x14ac:dyDescent="0.3">
      <c r="A88" s="62" t="str">
        <f>Bordro!A77</f>
        <v/>
      </c>
      <c r="B88" s="63" t="str">
        <f>Bordro!D77</f>
        <v/>
      </c>
      <c r="C88" s="63" t="str">
        <f>Bordro!B77</f>
        <v/>
      </c>
      <c r="D88" s="64" t="str">
        <f>Bordro!C77</f>
        <v/>
      </c>
      <c r="E88" s="63" t="str">
        <f>Bordro!F77</f>
        <v/>
      </c>
      <c r="F88" s="65" t="str">
        <f>Bordro!I77</f>
        <v/>
      </c>
    </row>
    <row r="89" spans="1:6" ht="16.5" hidden="1" thickBot="1" x14ac:dyDescent="0.3">
      <c r="A89" s="62" t="str">
        <f>Bordro!A78</f>
        <v/>
      </c>
      <c r="B89" s="63" t="str">
        <f>Bordro!D78</f>
        <v/>
      </c>
      <c r="C89" s="63" t="str">
        <f>Bordro!B78</f>
        <v/>
      </c>
      <c r="D89" s="64" t="str">
        <f>Bordro!C78</f>
        <v/>
      </c>
      <c r="E89" s="63" t="str">
        <f>Bordro!F78</f>
        <v/>
      </c>
      <c r="F89" s="65" t="str">
        <f>Bordro!I78</f>
        <v/>
      </c>
    </row>
    <row r="90" spans="1:6" ht="16.5" hidden="1" thickBot="1" x14ac:dyDescent="0.3">
      <c r="A90" s="62" t="str">
        <f>Bordro!A79</f>
        <v/>
      </c>
      <c r="B90" s="63" t="str">
        <f>Bordro!D79</f>
        <v/>
      </c>
      <c r="C90" s="63" t="str">
        <f>Bordro!B79</f>
        <v/>
      </c>
      <c r="D90" s="64" t="str">
        <f>Bordro!C79</f>
        <v/>
      </c>
      <c r="E90" s="63" t="str">
        <f>Bordro!F79</f>
        <v/>
      </c>
      <c r="F90" s="65" t="str">
        <f>Bordro!I79</f>
        <v/>
      </c>
    </row>
    <row r="91" spans="1:6" ht="16.5" hidden="1" thickBot="1" x14ac:dyDescent="0.3">
      <c r="A91" s="62" t="str">
        <f>Bordro!A80</f>
        <v/>
      </c>
      <c r="B91" s="63" t="str">
        <f>Bordro!D80</f>
        <v/>
      </c>
      <c r="C91" s="63" t="str">
        <f>Bordro!B80</f>
        <v/>
      </c>
      <c r="D91" s="64" t="str">
        <f>Bordro!C80</f>
        <v/>
      </c>
      <c r="E91" s="63" t="str">
        <f>Bordro!F80</f>
        <v/>
      </c>
      <c r="F91" s="65" t="str">
        <f>Bordro!I80</f>
        <v/>
      </c>
    </row>
    <row r="92" spans="1:6" ht="16.5" hidden="1" thickBot="1" x14ac:dyDescent="0.3">
      <c r="A92" s="62" t="str">
        <f>Bordro!A81</f>
        <v/>
      </c>
      <c r="B92" s="63" t="str">
        <f>Bordro!D81</f>
        <v/>
      </c>
      <c r="C92" s="63" t="str">
        <f>Bordro!B81</f>
        <v/>
      </c>
      <c r="D92" s="64" t="str">
        <f>Bordro!C81</f>
        <v/>
      </c>
      <c r="E92" s="63" t="str">
        <f>Bordro!F81</f>
        <v/>
      </c>
      <c r="F92" s="65" t="str">
        <f>Bordro!I81</f>
        <v/>
      </c>
    </row>
    <row r="93" spans="1:6" ht="16.5" hidden="1" thickBot="1" x14ac:dyDescent="0.3">
      <c r="A93" s="62" t="str">
        <f>Bordro!A82</f>
        <v/>
      </c>
      <c r="B93" s="63" t="str">
        <f>Bordro!D82</f>
        <v/>
      </c>
      <c r="C93" s="63" t="str">
        <f>Bordro!B82</f>
        <v/>
      </c>
      <c r="D93" s="64" t="str">
        <f>Bordro!C82</f>
        <v/>
      </c>
      <c r="E93" s="63" t="str">
        <f>Bordro!F82</f>
        <v/>
      </c>
      <c r="F93" s="65" t="str">
        <f>Bordro!I82</f>
        <v/>
      </c>
    </row>
    <row r="94" spans="1:6" ht="16.5" hidden="1" thickBot="1" x14ac:dyDescent="0.3">
      <c r="A94" s="62" t="str">
        <f>Bordro!A83</f>
        <v/>
      </c>
      <c r="B94" s="63" t="str">
        <f>Bordro!D83</f>
        <v/>
      </c>
      <c r="C94" s="63" t="str">
        <f>Bordro!B83</f>
        <v/>
      </c>
      <c r="D94" s="64" t="str">
        <f>Bordro!C83</f>
        <v/>
      </c>
      <c r="E94" s="63" t="str">
        <f>Bordro!F83</f>
        <v/>
      </c>
      <c r="F94" s="65" t="str">
        <f>Bordro!I83</f>
        <v/>
      </c>
    </row>
    <row r="95" spans="1:6" ht="16.5" hidden="1" thickBot="1" x14ac:dyDescent="0.3">
      <c r="A95" s="62" t="str">
        <f>Bordro!A84</f>
        <v/>
      </c>
      <c r="B95" s="63" t="str">
        <f>Bordro!D84</f>
        <v/>
      </c>
      <c r="C95" s="63" t="str">
        <f>Bordro!B84</f>
        <v/>
      </c>
      <c r="D95" s="64" t="str">
        <f>Bordro!C84</f>
        <v/>
      </c>
      <c r="E95" s="63" t="str">
        <f>Bordro!F84</f>
        <v/>
      </c>
      <c r="F95" s="65" t="str">
        <f>Bordro!I84</f>
        <v/>
      </c>
    </row>
    <row r="96" spans="1:6" ht="16.5" hidden="1" thickBot="1" x14ac:dyDescent="0.3">
      <c r="A96" s="62" t="str">
        <f>Bordro!A85</f>
        <v/>
      </c>
      <c r="B96" s="63" t="str">
        <f>Bordro!D85</f>
        <v/>
      </c>
      <c r="C96" s="63" t="str">
        <f>Bordro!B85</f>
        <v/>
      </c>
      <c r="D96" s="64" t="str">
        <f>Bordro!C85</f>
        <v/>
      </c>
      <c r="E96" s="63" t="str">
        <f>Bordro!F85</f>
        <v/>
      </c>
      <c r="F96" s="65" t="str">
        <f>Bordro!I85</f>
        <v/>
      </c>
    </row>
    <row r="97" spans="1:6" ht="16.5" hidden="1" thickBot="1" x14ac:dyDescent="0.3">
      <c r="A97" s="62" t="str">
        <f>Bordro!A86</f>
        <v/>
      </c>
      <c r="B97" s="63" t="str">
        <f>Bordro!D86</f>
        <v/>
      </c>
      <c r="C97" s="63" t="str">
        <f>Bordro!B86</f>
        <v/>
      </c>
      <c r="D97" s="64" t="str">
        <f>Bordro!C86</f>
        <v/>
      </c>
      <c r="E97" s="63" t="str">
        <f>Bordro!F86</f>
        <v/>
      </c>
      <c r="F97" s="65" t="str">
        <f>Bordro!I86</f>
        <v/>
      </c>
    </row>
    <row r="98" spans="1:6" ht="16.5" hidden="1" thickBot="1" x14ac:dyDescent="0.3">
      <c r="A98" s="62" t="str">
        <f>Bordro!A87</f>
        <v/>
      </c>
      <c r="B98" s="63" t="str">
        <f>Bordro!D87</f>
        <v/>
      </c>
      <c r="C98" s="63" t="str">
        <f>Bordro!B87</f>
        <v/>
      </c>
      <c r="D98" s="64" t="str">
        <f>Bordro!C87</f>
        <v/>
      </c>
      <c r="E98" s="63" t="str">
        <f>Bordro!F87</f>
        <v/>
      </c>
      <c r="F98" s="65" t="str">
        <f>Bordro!I87</f>
        <v/>
      </c>
    </row>
    <row r="99" spans="1:6" ht="16.5" hidden="1" thickBot="1" x14ac:dyDescent="0.3">
      <c r="A99" s="62" t="str">
        <f>Bordro!A88</f>
        <v/>
      </c>
      <c r="B99" s="63" t="str">
        <f>Bordro!D88</f>
        <v/>
      </c>
      <c r="C99" s="63" t="str">
        <f>Bordro!B88</f>
        <v/>
      </c>
      <c r="D99" s="64" t="str">
        <f>Bordro!C88</f>
        <v/>
      </c>
      <c r="E99" s="63" t="str">
        <f>Bordro!F88</f>
        <v/>
      </c>
      <c r="F99" s="65" t="str">
        <f>Bordro!I88</f>
        <v/>
      </c>
    </row>
    <row r="100" spans="1:6" ht="16.5" hidden="1" thickBot="1" x14ac:dyDescent="0.3">
      <c r="A100" s="62" t="str">
        <f>Bordro!A89</f>
        <v/>
      </c>
      <c r="B100" s="63" t="str">
        <f>Bordro!D89</f>
        <v/>
      </c>
      <c r="C100" s="63" t="str">
        <f>Bordro!B89</f>
        <v/>
      </c>
      <c r="D100" s="64" t="str">
        <f>Bordro!C89</f>
        <v/>
      </c>
      <c r="E100" s="63" t="str">
        <f>Bordro!F89</f>
        <v/>
      </c>
      <c r="F100" s="65" t="str">
        <f>Bordro!I89</f>
        <v/>
      </c>
    </row>
    <row r="101" spans="1:6" ht="16.5" hidden="1" thickBot="1" x14ac:dyDescent="0.3">
      <c r="A101" s="62" t="str">
        <f>Bordro!A90</f>
        <v/>
      </c>
      <c r="B101" s="63" t="str">
        <f>Bordro!D90</f>
        <v/>
      </c>
      <c r="C101" s="63" t="str">
        <f>Bordro!B90</f>
        <v/>
      </c>
      <c r="D101" s="64" t="str">
        <f>Bordro!C90</f>
        <v/>
      </c>
      <c r="E101" s="63" t="str">
        <f>Bordro!F90</f>
        <v/>
      </c>
      <c r="F101" s="65" t="str">
        <f>Bordro!I90</f>
        <v/>
      </c>
    </row>
    <row r="102" spans="1:6" ht="16.5" hidden="1" thickBot="1" x14ac:dyDescent="0.3">
      <c r="A102" s="62" t="str">
        <f>Bordro!A91</f>
        <v/>
      </c>
      <c r="B102" s="63" t="str">
        <f>Bordro!D91</f>
        <v/>
      </c>
      <c r="C102" s="63" t="str">
        <f>Bordro!B91</f>
        <v/>
      </c>
      <c r="D102" s="64" t="str">
        <f>Bordro!C91</f>
        <v/>
      </c>
      <c r="E102" s="63" t="str">
        <f>Bordro!F91</f>
        <v/>
      </c>
      <c r="F102" s="65" t="str">
        <f>Bordro!I91</f>
        <v/>
      </c>
    </row>
    <row r="103" spans="1:6" ht="16.5" hidden="1" thickBot="1" x14ac:dyDescent="0.3">
      <c r="A103" s="62" t="str">
        <f>Bordro!A92</f>
        <v/>
      </c>
      <c r="B103" s="63" t="str">
        <f>Bordro!D92</f>
        <v/>
      </c>
      <c r="C103" s="63" t="str">
        <f>Bordro!B92</f>
        <v/>
      </c>
      <c r="D103" s="64" t="str">
        <f>Bordro!C92</f>
        <v/>
      </c>
      <c r="E103" s="63" t="str">
        <f>Bordro!F92</f>
        <v/>
      </c>
      <c r="F103" s="65" t="str">
        <f>Bordro!I92</f>
        <v/>
      </c>
    </row>
    <row r="104" spans="1:6" ht="16.5" hidden="1" thickBot="1" x14ac:dyDescent="0.3">
      <c r="A104" s="62" t="str">
        <f>Bordro!A93</f>
        <v/>
      </c>
      <c r="B104" s="63" t="str">
        <f>Bordro!D93</f>
        <v/>
      </c>
      <c r="C104" s="63" t="str">
        <f>Bordro!B93</f>
        <v/>
      </c>
      <c r="D104" s="64" t="str">
        <f>Bordro!C93</f>
        <v/>
      </c>
      <c r="E104" s="63" t="str">
        <f>Bordro!F93</f>
        <v/>
      </c>
      <c r="F104" s="65" t="str">
        <f>Bordro!I93</f>
        <v/>
      </c>
    </row>
    <row r="105" spans="1:6" ht="16.5" hidden="1" thickBot="1" x14ac:dyDescent="0.3">
      <c r="A105" s="62" t="str">
        <f>Bordro!A94</f>
        <v/>
      </c>
      <c r="B105" s="63" t="str">
        <f>Bordro!D94</f>
        <v/>
      </c>
      <c r="C105" s="63" t="str">
        <f>Bordro!B94</f>
        <v/>
      </c>
      <c r="D105" s="64" t="str">
        <f>Bordro!C94</f>
        <v/>
      </c>
      <c r="E105" s="63" t="str">
        <f>Bordro!F94</f>
        <v/>
      </c>
      <c r="F105" s="65" t="str">
        <f>Bordro!I94</f>
        <v/>
      </c>
    </row>
    <row r="106" spans="1:6" ht="16.5" hidden="1" thickBot="1" x14ac:dyDescent="0.3">
      <c r="A106" s="62" t="str">
        <f>Bordro!A95</f>
        <v/>
      </c>
      <c r="B106" s="63" t="str">
        <f>Bordro!D95</f>
        <v/>
      </c>
      <c r="C106" s="63" t="str">
        <f>Bordro!B95</f>
        <v/>
      </c>
      <c r="D106" s="64" t="str">
        <f>Bordro!C95</f>
        <v/>
      </c>
      <c r="E106" s="63" t="str">
        <f>Bordro!F95</f>
        <v/>
      </c>
      <c r="F106" s="65" t="str">
        <f>Bordro!I95</f>
        <v/>
      </c>
    </row>
    <row r="107" spans="1:6" ht="16.5" hidden="1" thickBot="1" x14ac:dyDescent="0.3">
      <c r="A107" s="62" t="str">
        <f>Bordro!A96</f>
        <v/>
      </c>
      <c r="B107" s="63" t="str">
        <f>Bordro!D96</f>
        <v/>
      </c>
      <c r="C107" s="63" t="str">
        <f>Bordro!B96</f>
        <v/>
      </c>
      <c r="D107" s="64" t="str">
        <f>Bordro!C96</f>
        <v/>
      </c>
      <c r="E107" s="63" t="str">
        <f>Bordro!F96</f>
        <v/>
      </c>
      <c r="F107" s="65" t="str">
        <f>Bordro!I96</f>
        <v/>
      </c>
    </row>
    <row r="108" spans="1:6" ht="16.5" hidden="1" thickBot="1" x14ac:dyDescent="0.3">
      <c r="A108" s="62" t="str">
        <f>Bordro!A97</f>
        <v/>
      </c>
      <c r="B108" s="63" t="str">
        <f>Bordro!D97</f>
        <v/>
      </c>
      <c r="C108" s="63" t="str">
        <f>Bordro!B97</f>
        <v/>
      </c>
      <c r="D108" s="64" t="str">
        <f>Bordro!C97</f>
        <v/>
      </c>
      <c r="E108" s="63" t="str">
        <f>Bordro!F97</f>
        <v/>
      </c>
      <c r="F108" s="65" t="str">
        <f>Bordro!I97</f>
        <v/>
      </c>
    </row>
    <row r="109" spans="1:6" ht="16.5" hidden="1" thickBot="1" x14ac:dyDescent="0.3">
      <c r="A109" s="62" t="str">
        <f>Bordro!A98</f>
        <v/>
      </c>
      <c r="B109" s="63" t="str">
        <f>Bordro!D98</f>
        <v/>
      </c>
      <c r="C109" s="63" t="str">
        <f>Bordro!B98</f>
        <v/>
      </c>
      <c r="D109" s="64" t="str">
        <f>Bordro!C98</f>
        <v/>
      </c>
      <c r="E109" s="63" t="str">
        <f>Bordro!F98</f>
        <v/>
      </c>
      <c r="F109" s="65" t="str">
        <f>Bordro!I98</f>
        <v/>
      </c>
    </row>
    <row r="110" spans="1:6" ht="16.5" hidden="1" thickBot="1" x14ac:dyDescent="0.3">
      <c r="A110" s="62" t="str">
        <f>Bordro!A99</f>
        <v/>
      </c>
      <c r="B110" s="63" t="str">
        <f>Bordro!D99</f>
        <v/>
      </c>
      <c r="C110" s="63" t="str">
        <f>Bordro!B99</f>
        <v/>
      </c>
      <c r="D110" s="64" t="str">
        <f>Bordro!C99</f>
        <v/>
      </c>
      <c r="E110" s="63" t="str">
        <f>Bordro!F99</f>
        <v/>
      </c>
      <c r="F110" s="65" t="str">
        <f>Bordro!I99</f>
        <v/>
      </c>
    </row>
    <row r="111" spans="1:6" ht="16.5" hidden="1" thickBot="1" x14ac:dyDescent="0.3">
      <c r="A111" s="62" t="str">
        <f>Bordro!A100</f>
        <v/>
      </c>
      <c r="B111" s="63" t="str">
        <f>Bordro!D100</f>
        <v/>
      </c>
      <c r="C111" s="63" t="str">
        <f>Bordro!B100</f>
        <v/>
      </c>
      <c r="D111" s="64" t="str">
        <f>Bordro!C100</f>
        <v/>
      </c>
      <c r="E111" s="63" t="str">
        <f>Bordro!F100</f>
        <v/>
      </c>
      <c r="F111" s="65" t="str">
        <f>Bordro!I100</f>
        <v/>
      </c>
    </row>
    <row r="112" spans="1:6" ht="16.5" hidden="1" thickBot="1" x14ac:dyDescent="0.3">
      <c r="A112" s="62" t="str">
        <f>Bordro!A101</f>
        <v/>
      </c>
      <c r="B112" s="63" t="str">
        <f>Bordro!D101</f>
        <v/>
      </c>
      <c r="C112" s="63" t="str">
        <f>Bordro!B101</f>
        <v/>
      </c>
      <c r="D112" s="64" t="str">
        <f>Bordro!C101</f>
        <v/>
      </c>
      <c r="E112" s="63" t="str">
        <f>Bordro!F101</f>
        <v/>
      </c>
      <c r="F112" s="65" t="str">
        <f>Bordro!I101</f>
        <v/>
      </c>
    </row>
    <row r="113" spans="1:6" ht="16.5" hidden="1" thickBot="1" x14ac:dyDescent="0.3">
      <c r="A113" s="62" t="str">
        <f>Bordro!A102</f>
        <v/>
      </c>
      <c r="B113" s="63" t="str">
        <f>Bordro!D102</f>
        <v/>
      </c>
      <c r="C113" s="63" t="str">
        <f>Bordro!B102</f>
        <v/>
      </c>
      <c r="D113" s="64" t="str">
        <f>Bordro!C102</f>
        <v/>
      </c>
      <c r="E113" s="63" t="str">
        <f>Bordro!F102</f>
        <v/>
      </c>
      <c r="F113" s="65" t="str">
        <f>Bordro!I102</f>
        <v/>
      </c>
    </row>
    <row r="114" spans="1:6" ht="16.5" hidden="1" thickBot="1" x14ac:dyDescent="0.3">
      <c r="A114" s="62" t="str">
        <f>Bordro!A103</f>
        <v/>
      </c>
      <c r="B114" s="63" t="str">
        <f>Bordro!D103</f>
        <v/>
      </c>
      <c r="C114" s="63" t="str">
        <f>Bordro!B103</f>
        <v/>
      </c>
      <c r="D114" s="64" t="str">
        <f>Bordro!C103</f>
        <v/>
      </c>
      <c r="E114" s="63" t="str">
        <f>Bordro!F103</f>
        <v/>
      </c>
      <c r="F114" s="65" t="str">
        <f>Bordro!I103</f>
        <v/>
      </c>
    </row>
    <row r="115" spans="1:6" ht="16.5" hidden="1" thickBot="1" x14ac:dyDescent="0.3">
      <c r="A115" s="62" t="str">
        <f>Bordro!A104</f>
        <v/>
      </c>
      <c r="B115" s="63" t="str">
        <f>Bordro!D104</f>
        <v/>
      </c>
      <c r="C115" s="63" t="str">
        <f>Bordro!B104</f>
        <v/>
      </c>
      <c r="D115" s="64" t="str">
        <f>Bordro!C104</f>
        <v/>
      </c>
      <c r="E115" s="63" t="str">
        <f>Bordro!F104</f>
        <v/>
      </c>
      <c r="F115" s="65" t="str">
        <f>Bordro!I104</f>
        <v/>
      </c>
    </row>
    <row r="116" spans="1:6" ht="16.5" hidden="1" thickBot="1" x14ac:dyDescent="0.3">
      <c r="A116" s="62" t="str">
        <f>Bordro!A105</f>
        <v/>
      </c>
      <c r="B116" s="63" t="str">
        <f>Bordro!D105</f>
        <v/>
      </c>
      <c r="C116" s="63" t="str">
        <f>Bordro!B105</f>
        <v/>
      </c>
      <c r="D116" s="64" t="str">
        <f>Bordro!C105</f>
        <v/>
      </c>
      <c r="E116" s="63" t="str">
        <f>Bordro!F105</f>
        <v/>
      </c>
      <c r="F116" s="65" t="str">
        <f>Bordro!I105</f>
        <v/>
      </c>
    </row>
    <row r="117" spans="1:6" ht="16.5" hidden="1" thickBot="1" x14ac:dyDescent="0.3">
      <c r="A117" s="62" t="str">
        <f>Bordro!A106</f>
        <v/>
      </c>
      <c r="B117" s="63" t="str">
        <f>Bordro!D106</f>
        <v/>
      </c>
      <c r="C117" s="63" t="str">
        <f>Bordro!B106</f>
        <v/>
      </c>
      <c r="D117" s="64" t="str">
        <f>Bordro!C106</f>
        <v/>
      </c>
      <c r="E117" s="63" t="str">
        <f>Bordro!F106</f>
        <v/>
      </c>
      <c r="F117" s="65" t="str">
        <f>Bordro!I106</f>
        <v/>
      </c>
    </row>
    <row r="118" spans="1:6" ht="16.5" hidden="1" thickBot="1" x14ac:dyDescent="0.3">
      <c r="A118" s="62" t="str">
        <f>Bordro!A107</f>
        <v/>
      </c>
      <c r="B118" s="63" t="str">
        <f>Bordro!D107</f>
        <v/>
      </c>
      <c r="C118" s="63" t="str">
        <f>Bordro!B107</f>
        <v/>
      </c>
      <c r="D118" s="64" t="str">
        <f>Bordro!C107</f>
        <v/>
      </c>
      <c r="E118" s="63" t="str">
        <f>Bordro!F107</f>
        <v/>
      </c>
      <c r="F118" s="65" t="str">
        <f>Bordro!I107</f>
        <v/>
      </c>
    </row>
    <row r="119" spans="1:6" ht="16.5" hidden="1" thickBot="1" x14ac:dyDescent="0.3">
      <c r="A119" s="62" t="str">
        <f>Bordro!A108</f>
        <v/>
      </c>
      <c r="B119" s="63" t="str">
        <f>Bordro!D108</f>
        <v/>
      </c>
      <c r="C119" s="63" t="str">
        <f>Bordro!B108</f>
        <v/>
      </c>
      <c r="D119" s="64" t="str">
        <f>Bordro!C108</f>
        <v/>
      </c>
      <c r="E119" s="63" t="str">
        <f>Bordro!F108</f>
        <v/>
      </c>
      <c r="F119" s="65" t="str">
        <f>Bordro!I108</f>
        <v/>
      </c>
    </row>
    <row r="120" spans="1:6" ht="16.5" hidden="1" thickBot="1" x14ac:dyDescent="0.3">
      <c r="A120" s="62" t="str">
        <f>Bordro!A109</f>
        <v/>
      </c>
      <c r="B120" s="63" t="str">
        <f>Bordro!D109</f>
        <v/>
      </c>
      <c r="C120" s="63" t="str">
        <f>Bordro!B109</f>
        <v/>
      </c>
      <c r="D120" s="64" t="str">
        <f>Bordro!C109</f>
        <v/>
      </c>
      <c r="E120" s="63" t="str">
        <f>Bordro!F109</f>
        <v/>
      </c>
      <c r="F120" s="65" t="str">
        <f>Bordro!I109</f>
        <v/>
      </c>
    </row>
    <row r="121" spans="1:6" ht="16.5" hidden="1" thickBot="1" x14ac:dyDescent="0.3">
      <c r="A121" s="62" t="str">
        <f>Bordro!A110</f>
        <v/>
      </c>
      <c r="B121" s="63" t="str">
        <f>Bordro!D110</f>
        <v/>
      </c>
      <c r="C121" s="63" t="str">
        <f>Bordro!B110</f>
        <v/>
      </c>
      <c r="D121" s="64" t="str">
        <f>Bordro!C110</f>
        <v/>
      </c>
      <c r="E121" s="63" t="str">
        <f>Bordro!F110</f>
        <v/>
      </c>
      <c r="F121" s="65" t="str">
        <f>Bordro!I110</f>
        <v/>
      </c>
    </row>
    <row r="122" spans="1:6" ht="16.5" hidden="1" thickBot="1" x14ac:dyDescent="0.3">
      <c r="A122" s="62" t="str">
        <f>Bordro!A111</f>
        <v/>
      </c>
      <c r="B122" s="63" t="str">
        <f>Bordro!D111</f>
        <v/>
      </c>
      <c r="C122" s="63" t="str">
        <f>Bordro!B111</f>
        <v/>
      </c>
      <c r="D122" s="64" t="str">
        <f>Bordro!C111</f>
        <v/>
      </c>
      <c r="E122" s="63" t="str">
        <f>Bordro!F111</f>
        <v/>
      </c>
      <c r="F122" s="65" t="str">
        <f>Bordro!I111</f>
        <v/>
      </c>
    </row>
    <row r="123" spans="1:6" ht="16.5" hidden="1" thickBot="1" x14ac:dyDescent="0.3">
      <c r="A123" s="62" t="str">
        <f>Bordro!A112</f>
        <v/>
      </c>
      <c r="B123" s="63" t="str">
        <f>Bordro!D112</f>
        <v/>
      </c>
      <c r="C123" s="63" t="str">
        <f>Bordro!B112</f>
        <v/>
      </c>
      <c r="D123" s="64" t="str">
        <f>Bordro!C112</f>
        <v/>
      </c>
      <c r="E123" s="63" t="str">
        <f>Bordro!F112</f>
        <v/>
      </c>
      <c r="F123" s="65" t="str">
        <f>Bordro!I112</f>
        <v/>
      </c>
    </row>
    <row r="124" spans="1:6" ht="16.5" hidden="1" thickBot="1" x14ac:dyDescent="0.3">
      <c r="A124" s="62" t="str">
        <f>Bordro!A113</f>
        <v/>
      </c>
      <c r="B124" s="63" t="str">
        <f>Bordro!D113</f>
        <v/>
      </c>
      <c r="C124" s="63" t="str">
        <f>Bordro!B113</f>
        <v/>
      </c>
      <c r="D124" s="64" t="str">
        <f>Bordro!C113</f>
        <v/>
      </c>
      <c r="E124" s="63" t="str">
        <f>Bordro!F113</f>
        <v/>
      </c>
      <c r="F124" s="65" t="str">
        <f>Bordro!I113</f>
        <v/>
      </c>
    </row>
    <row r="125" spans="1:6" ht="16.5" hidden="1" thickBot="1" x14ac:dyDescent="0.3">
      <c r="A125" s="62" t="str">
        <f>Bordro!A114</f>
        <v/>
      </c>
      <c r="B125" s="63" t="str">
        <f>Bordro!D114</f>
        <v/>
      </c>
      <c r="C125" s="63" t="str">
        <f>Bordro!B114</f>
        <v/>
      </c>
      <c r="D125" s="64" t="str">
        <f>Bordro!C114</f>
        <v/>
      </c>
      <c r="E125" s="63" t="str">
        <f>Bordro!F114</f>
        <v/>
      </c>
      <c r="F125" s="65" t="str">
        <f>Bordro!I114</f>
        <v/>
      </c>
    </row>
    <row r="126" spans="1:6" ht="16.5" hidden="1" thickBot="1" x14ac:dyDescent="0.3">
      <c r="A126" s="62" t="str">
        <f>Bordro!A115</f>
        <v/>
      </c>
      <c r="B126" s="63" t="str">
        <f>Bordro!D115</f>
        <v/>
      </c>
      <c r="C126" s="63" t="str">
        <f>Bordro!B115</f>
        <v/>
      </c>
      <c r="D126" s="64" t="str">
        <f>Bordro!C115</f>
        <v/>
      </c>
      <c r="E126" s="63" t="str">
        <f>Bordro!F115</f>
        <v/>
      </c>
      <c r="F126" s="65" t="str">
        <f>Bordro!I115</f>
        <v/>
      </c>
    </row>
    <row r="127" spans="1:6" ht="16.5" hidden="1" thickBot="1" x14ac:dyDescent="0.3">
      <c r="A127" s="62" t="str">
        <f>Bordro!A116</f>
        <v/>
      </c>
      <c r="B127" s="63" t="str">
        <f>Bordro!D116</f>
        <v/>
      </c>
      <c r="C127" s="63" t="str">
        <f>Bordro!B116</f>
        <v/>
      </c>
      <c r="D127" s="64" t="str">
        <f>Bordro!C116</f>
        <v/>
      </c>
      <c r="E127" s="63" t="str">
        <f>Bordro!F116</f>
        <v/>
      </c>
      <c r="F127" s="65" t="str">
        <f>Bordro!I116</f>
        <v/>
      </c>
    </row>
    <row r="128" spans="1:6" ht="16.5" hidden="1" thickBot="1" x14ac:dyDescent="0.3">
      <c r="A128" s="62" t="str">
        <f>Bordro!A117</f>
        <v/>
      </c>
      <c r="B128" s="63" t="str">
        <f>Bordro!D117</f>
        <v/>
      </c>
      <c r="C128" s="63" t="str">
        <f>Bordro!B117</f>
        <v/>
      </c>
      <c r="D128" s="64" t="str">
        <f>Bordro!C117</f>
        <v/>
      </c>
      <c r="E128" s="63" t="str">
        <f>Bordro!F117</f>
        <v/>
      </c>
      <c r="F128" s="65" t="str">
        <f>Bordro!I117</f>
        <v/>
      </c>
    </row>
    <row r="129" spans="1:6" ht="16.5" hidden="1" thickBot="1" x14ac:dyDescent="0.3">
      <c r="A129" s="62" t="str">
        <f>Bordro!A118</f>
        <v/>
      </c>
      <c r="B129" s="63" t="str">
        <f>Bordro!D118</f>
        <v/>
      </c>
      <c r="C129" s="63" t="str">
        <f>Bordro!B118</f>
        <v/>
      </c>
      <c r="D129" s="64" t="str">
        <f>Bordro!C118</f>
        <v/>
      </c>
      <c r="E129" s="63" t="str">
        <f>Bordro!F118</f>
        <v/>
      </c>
      <c r="F129" s="65" t="str">
        <f>Bordro!I118</f>
        <v/>
      </c>
    </row>
    <row r="130" spans="1:6" ht="16.5" hidden="1" thickBot="1" x14ac:dyDescent="0.3">
      <c r="A130" s="62" t="str">
        <f>Bordro!A119</f>
        <v/>
      </c>
      <c r="B130" s="63" t="str">
        <f>Bordro!D119</f>
        <v/>
      </c>
      <c r="C130" s="63" t="str">
        <f>Bordro!B119</f>
        <v/>
      </c>
      <c r="D130" s="64" t="str">
        <f>Bordro!C119</f>
        <v/>
      </c>
      <c r="E130" s="63" t="str">
        <f>Bordro!F119</f>
        <v/>
      </c>
      <c r="F130" s="65" t="str">
        <f>Bordro!I119</f>
        <v/>
      </c>
    </row>
    <row r="131" spans="1:6" ht="16.5" hidden="1" thickBot="1" x14ac:dyDescent="0.3">
      <c r="A131" s="62" t="str">
        <f>Bordro!A120</f>
        <v/>
      </c>
      <c r="B131" s="63" t="str">
        <f>Bordro!D120</f>
        <v/>
      </c>
      <c r="C131" s="63" t="str">
        <f>Bordro!B120</f>
        <v/>
      </c>
      <c r="D131" s="64" t="str">
        <f>Bordro!C120</f>
        <v/>
      </c>
      <c r="E131" s="63" t="str">
        <f>Bordro!F120</f>
        <v/>
      </c>
      <c r="F131" s="65" t="str">
        <f>Bordro!I120</f>
        <v/>
      </c>
    </row>
    <row r="132" spans="1:6" ht="16.5" hidden="1" thickBot="1" x14ac:dyDescent="0.3">
      <c r="A132" s="62" t="str">
        <f>Bordro!A121</f>
        <v/>
      </c>
      <c r="B132" s="63" t="str">
        <f>Bordro!D121</f>
        <v/>
      </c>
      <c r="C132" s="63" t="str">
        <f>Bordro!B121</f>
        <v/>
      </c>
      <c r="D132" s="64" t="str">
        <f>Bordro!C121</f>
        <v/>
      </c>
      <c r="E132" s="63" t="str">
        <f>Bordro!F121</f>
        <v/>
      </c>
      <c r="F132" s="65" t="str">
        <f>Bordro!I121</f>
        <v/>
      </c>
    </row>
    <row r="133" spans="1:6" ht="16.5" hidden="1" thickBot="1" x14ac:dyDescent="0.3">
      <c r="A133" s="62" t="str">
        <f>Bordro!A122</f>
        <v/>
      </c>
      <c r="B133" s="63" t="str">
        <f>Bordro!D122</f>
        <v/>
      </c>
      <c r="C133" s="63" t="str">
        <f>Bordro!B122</f>
        <v/>
      </c>
      <c r="D133" s="64" t="str">
        <f>Bordro!C122</f>
        <v/>
      </c>
      <c r="E133" s="63" t="str">
        <f>Bordro!F122</f>
        <v/>
      </c>
      <c r="F133" s="65" t="str">
        <f>Bordro!I122</f>
        <v/>
      </c>
    </row>
    <row r="134" spans="1:6" ht="16.5" hidden="1" thickBot="1" x14ac:dyDescent="0.3">
      <c r="A134" s="62" t="str">
        <f>Bordro!A123</f>
        <v/>
      </c>
      <c r="B134" s="63" t="str">
        <f>Bordro!D123</f>
        <v/>
      </c>
      <c r="C134" s="63" t="str">
        <f>Bordro!B123</f>
        <v/>
      </c>
      <c r="D134" s="64" t="str">
        <f>Bordro!C123</f>
        <v/>
      </c>
      <c r="E134" s="63" t="str">
        <f>Bordro!F123</f>
        <v/>
      </c>
      <c r="F134" s="65" t="str">
        <f>Bordro!I123</f>
        <v/>
      </c>
    </row>
    <row r="135" spans="1:6" ht="16.5" hidden="1" thickBot="1" x14ac:dyDescent="0.3">
      <c r="A135" s="62" t="str">
        <f>Bordro!A124</f>
        <v/>
      </c>
      <c r="B135" s="63" t="str">
        <f>Bordro!D124</f>
        <v/>
      </c>
      <c r="C135" s="63" t="str">
        <f>Bordro!B124</f>
        <v/>
      </c>
      <c r="D135" s="64" t="str">
        <f>Bordro!C124</f>
        <v/>
      </c>
      <c r="E135" s="63" t="str">
        <f>Bordro!F124</f>
        <v/>
      </c>
      <c r="F135" s="65" t="str">
        <f>Bordro!I124</f>
        <v/>
      </c>
    </row>
    <row r="136" spans="1:6" ht="16.5" hidden="1" thickBot="1" x14ac:dyDescent="0.3">
      <c r="A136" s="62" t="str">
        <f>Bordro!A125</f>
        <v/>
      </c>
      <c r="B136" s="63" t="str">
        <f>Bordro!D125</f>
        <v/>
      </c>
      <c r="C136" s="63" t="str">
        <f>Bordro!B125</f>
        <v/>
      </c>
      <c r="D136" s="64" t="str">
        <f>Bordro!C125</f>
        <v/>
      </c>
      <c r="E136" s="63" t="str">
        <f>Bordro!F125</f>
        <v/>
      </c>
      <c r="F136" s="65" t="str">
        <f>Bordro!I125</f>
        <v/>
      </c>
    </row>
    <row r="137" spans="1:6" ht="16.5" hidden="1" thickBot="1" x14ac:dyDescent="0.3">
      <c r="A137" s="62" t="str">
        <f>Bordro!A126</f>
        <v/>
      </c>
      <c r="B137" s="63" t="str">
        <f>Bordro!D126</f>
        <v/>
      </c>
      <c r="C137" s="63" t="str">
        <f>Bordro!B126</f>
        <v/>
      </c>
      <c r="D137" s="64" t="str">
        <f>Bordro!C126</f>
        <v/>
      </c>
      <c r="E137" s="63" t="str">
        <f>Bordro!F126</f>
        <v/>
      </c>
      <c r="F137" s="65" t="str">
        <f>Bordro!I126</f>
        <v/>
      </c>
    </row>
    <row r="138" spans="1:6" ht="16.5" hidden="1" thickBot="1" x14ac:dyDescent="0.3">
      <c r="A138" s="62" t="str">
        <f>Bordro!A127</f>
        <v/>
      </c>
      <c r="B138" s="63" t="str">
        <f>Bordro!D127</f>
        <v/>
      </c>
      <c r="C138" s="63" t="str">
        <f>Bordro!B127</f>
        <v/>
      </c>
      <c r="D138" s="64" t="str">
        <f>Bordro!C127</f>
        <v/>
      </c>
      <c r="E138" s="63" t="str">
        <f>Bordro!F127</f>
        <v/>
      </c>
      <c r="F138" s="65" t="str">
        <f>Bordro!I127</f>
        <v/>
      </c>
    </row>
    <row r="139" spans="1:6" ht="16.5" hidden="1" thickBot="1" x14ac:dyDescent="0.3">
      <c r="A139" s="62" t="str">
        <f>Bordro!A128</f>
        <v/>
      </c>
      <c r="B139" s="63" t="str">
        <f>Bordro!D128</f>
        <v/>
      </c>
      <c r="C139" s="63" t="str">
        <f>Bordro!B128</f>
        <v/>
      </c>
      <c r="D139" s="64" t="str">
        <f>Bordro!C128</f>
        <v/>
      </c>
      <c r="E139" s="63" t="str">
        <f>Bordro!F128</f>
        <v/>
      </c>
      <c r="F139" s="65" t="str">
        <f>Bordro!I128</f>
        <v/>
      </c>
    </row>
    <row r="140" spans="1:6" ht="16.5" hidden="1" thickBot="1" x14ac:dyDescent="0.3">
      <c r="A140" s="62" t="str">
        <f>Bordro!A129</f>
        <v/>
      </c>
      <c r="B140" s="63" t="str">
        <f>Bordro!D129</f>
        <v/>
      </c>
      <c r="C140" s="63" t="str">
        <f>Bordro!B129</f>
        <v/>
      </c>
      <c r="D140" s="64" t="str">
        <f>Bordro!C129</f>
        <v/>
      </c>
      <c r="E140" s="63" t="str">
        <f>Bordro!F129</f>
        <v/>
      </c>
      <c r="F140" s="65" t="str">
        <f>Bordro!I129</f>
        <v/>
      </c>
    </row>
    <row r="141" spans="1:6" ht="16.5" hidden="1" thickBot="1" x14ac:dyDescent="0.3">
      <c r="A141" s="62" t="str">
        <f>Bordro!A130</f>
        <v/>
      </c>
      <c r="B141" s="63" t="str">
        <f>Bordro!D130</f>
        <v/>
      </c>
      <c r="C141" s="63" t="str">
        <f>Bordro!B130</f>
        <v/>
      </c>
      <c r="D141" s="64" t="str">
        <f>Bordro!C130</f>
        <v/>
      </c>
      <c r="E141" s="63" t="str">
        <f>Bordro!F130</f>
        <v/>
      </c>
      <c r="F141" s="65" t="str">
        <f>Bordro!I130</f>
        <v/>
      </c>
    </row>
    <row r="142" spans="1:6" ht="16.5" hidden="1" thickBot="1" x14ac:dyDescent="0.3">
      <c r="A142" s="62" t="str">
        <f>Bordro!A131</f>
        <v/>
      </c>
      <c r="B142" s="63" t="str">
        <f>Bordro!D131</f>
        <v/>
      </c>
      <c r="C142" s="63" t="str">
        <f>Bordro!B131</f>
        <v/>
      </c>
      <c r="D142" s="64" t="str">
        <f>Bordro!C131</f>
        <v/>
      </c>
      <c r="E142" s="63" t="str">
        <f>Bordro!F131</f>
        <v/>
      </c>
      <c r="F142" s="65" t="str">
        <f>Bordro!I131</f>
        <v/>
      </c>
    </row>
    <row r="143" spans="1:6" ht="16.5" hidden="1" thickBot="1" x14ac:dyDescent="0.3">
      <c r="A143" s="62" t="str">
        <f>Bordro!A132</f>
        <v/>
      </c>
      <c r="B143" s="63" t="str">
        <f>Bordro!D132</f>
        <v/>
      </c>
      <c r="C143" s="63" t="str">
        <f>Bordro!B132</f>
        <v/>
      </c>
      <c r="D143" s="64" t="str">
        <f>Bordro!C132</f>
        <v/>
      </c>
      <c r="E143" s="63" t="str">
        <f>Bordro!F132</f>
        <v/>
      </c>
      <c r="F143" s="65" t="str">
        <f>Bordro!I132</f>
        <v/>
      </c>
    </row>
    <row r="144" spans="1:6" ht="16.5" hidden="1" thickBot="1" x14ac:dyDescent="0.3">
      <c r="A144" s="62" t="str">
        <f>Bordro!A133</f>
        <v/>
      </c>
      <c r="B144" s="63" t="str">
        <f>Bordro!D133</f>
        <v/>
      </c>
      <c r="C144" s="63" t="str">
        <f>Bordro!B133</f>
        <v/>
      </c>
      <c r="D144" s="64" t="str">
        <f>Bordro!C133</f>
        <v/>
      </c>
      <c r="E144" s="63" t="str">
        <f>Bordro!F133</f>
        <v/>
      </c>
      <c r="F144" s="65" t="str">
        <f>Bordro!I133</f>
        <v/>
      </c>
    </row>
    <row r="145" spans="1:6" ht="16.5" hidden="1" thickBot="1" x14ac:dyDescent="0.3">
      <c r="A145" s="62" t="str">
        <f>Bordro!A134</f>
        <v/>
      </c>
      <c r="B145" s="63" t="str">
        <f>Bordro!D134</f>
        <v/>
      </c>
      <c r="C145" s="63" t="str">
        <f>Bordro!B134</f>
        <v/>
      </c>
      <c r="D145" s="64" t="str">
        <f>Bordro!C134</f>
        <v/>
      </c>
      <c r="E145" s="63" t="str">
        <f>Bordro!F134</f>
        <v/>
      </c>
      <c r="F145" s="65" t="str">
        <f>Bordro!I134</f>
        <v/>
      </c>
    </row>
    <row r="146" spans="1:6" ht="16.5" hidden="1" thickBot="1" x14ac:dyDescent="0.3">
      <c r="A146" s="62" t="str">
        <f>Bordro!A135</f>
        <v/>
      </c>
      <c r="B146" s="63" t="str">
        <f>Bordro!D135</f>
        <v/>
      </c>
      <c r="C146" s="63" t="str">
        <f>Bordro!B135</f>
        <v/>
      </c>
      <c r="D146" s="64" t="str">
        <f>Bordro!C135</f>
        <v/>
      </c>
      <c r="E146" s="63" t="str">
        <f>Bordro!F135</f>
        <v/>
      </c>
      <c r="F146" s="65" t="str">
        <f>Bordro!I135</f>
        <v/>
      </c>
    </row>
    <row r="147" spans="1:6" ht="16.5" hidden="1" thickBot="1" x14ac:dyDescent="0.3">
      <c r="A147" s="62" t="str">
        <f>Bordro!A136</f>
        <v/>
      </c>
      <c r="B147" s="63" t="str">
        <f>Bordro!D136</f>
        <v/>
      </c>
      <c r="C147" s="63" t="str">
        <f>Bordro!B136</f>
        <v/>
      </c>
      <c r="D147" s="64" t="str">
        <f>Bordro!C136</f>
        <v/>
      </c>
      <c r="E147" s="63" t="str">
        <f>Bordro!F136</f>
        <v/>
      </c>
      <c r="F147" s="65" t="str">
        <f>Bordro!I136</f>
        <v/>
      </c>
    </row>
    <row r="148" spans="1:6" ht="16.5" hidden="1" thickBot="1" x14ac:dyDescent="0.3">
      <c r="A148" s="62" t="str">
        <f>Bordro!A137</f>
        <v/>
      </c>
      <c r="B148" s="63" t="str">
        <f>Bordro!D137</f>
        <v/>
      </c>
      <c r="C148" s="63" t="str">
        <f>Bordro!B137</f>
        <v/>
      </c>
      <c r="D148" s="64" t="str">
        <f>Bordro!C137</f>
        <v/>
      </c>
      <c r="E148" s="63" t="str">
        <f>Bordro!F137</f>
        <v/>
      </c>
      <c r="F148" s="65" t="str">
        <f>Bordro!I137</f>
        <v/>
      </c>
    </row>
    <row r="149" spans="1:6" ht="16.5" hidden="1" thickBot="1" x14ac:dyDescent="0.3">
      <c r="A149" s="62" t="str">
        <f>Bordro!A138</f>
        <v/>
      </c>
      <c r="B149" s="63" t="str">
        <f>Bordro!D138</f>
        <v/>
      </c>
      <c r="C149" s="63" t="str">
        <f>Bordro!B138</f>
        <v/>
      </c>
      <c r="D149" s="64" t="str">
        <f>Bordro!C138</f>
        <v/>
      </c>
      <c r="E149" s="63" t="str">
        <f>Bordro!F138</f>
        <v/>
      </c>
      <c r="F149" s="65" t="str">
        <f>Bordro!I138</f>
        <v/>
      </c>
    </row>
    <row r="150" spans="1:6" ht="16.5" hidden="1" thickBot="1" x14ac:dyDescent="0.3">
      <c r="A150" s="62" t="str">
        <f>Bordro!A139</f>
        <v/>
      </c>
      <c r="B150" s="63" t="str">
        <f>Bordro!D139</f>
        <v/>
      </c>
      <c r="C150" s="63" t="str">
        <f>Bordro!B139</f>
        <v/>
      </c>
      <c r="D150" s="64" t="str">
        <f>Bordro!C139</f>
        <v/>
      </c>
      <c r="E150" s="63" t="str">
        <f>Bordro!F139</f>
        <v/>
      </c>
      <c r="F150" s="65" t="str">
        <f>Bordro!I139</f>
        <v/>
      </c>
    </row>
    <row r="151" spans="1:6" ht="16.5" hidden="1" thickBot="1" x14ac:dyDescent="0.3">
      <c r="A151" s="62" t="str">
        <f>Bordro!A140</f>
        <v/>
      </c>
      <c r="B151" s="63" t="str">
        <f>Bordro!D140</f>
        <v/>
      </c>
      <c r="C151" s="63" t="str">
        <f>Bordro!B140</f>
        <v/>
      </c>
      <c r="D151" s="64" t="str">
        <f>Bordro!C140</f>
        <v/>
      </c>
      <c r="E151" s="63" t="str">
        <f>Bordro!F140</f>
        <v/>
      </c>
      <c r="F151" s="65" t="str">
        <f>Bordro!I140</f>
        <v/>
      </c>
    </row>
    <row r="152" spans="1:6" ht="16.5" hidden="1" thickBot="1" x14ac:dyDescent="0.3">
      <c r="A152" s="62" t="str">
        <f>Bordro!A141</f>
        <v/>
      </c>
      <c r="B152" s="63" t="str">
        <f>Bordro!D141</f>
        <v/>
      </c>
      <c r="C152" s="63" t="str">
        <f>Bordro!B141</f>
        <v/>
      </c>
      <c r="D152" s="64" t="str">
        <f>Bordro!C141</f>
        <v/>
      </c>
      <c r="E152" s="63" t="str">
        <f>Bordro!F141</f>
        <v/>
      </c>
      <c r="F152" s="65" t="str">
        <f>Bordro!I141</f>
        <v/>
      </c>
    </row>
    <row r="153" spans="1:6" ht="16.5" hidden="1" thickBot="1" x14ac:dyDescent="0.3">
      <c r="A153" s="62" t="str">
        <f>Bordro!A142</f>
        <v/>
      </c>
      <c r="B153" s="63" t="str">
        <f>Bordro!D142</f>
        <v/>
      </c>
      <c r="C153" s="63" t="str">
        <f>Bordro!B142</f>
        <v/>
      </c>
      <c r="D153" s="64" t="str">
        <f>Bordro!C142</f>
        <v/>
      </c>
      <c r="E153" s="63" t="str">
        <f>Bordro!F142</f>
        <v/>
      </c>
      <c r="F153" s="65" t="str">
        <f>Bordro!I142</f>
        <v/>
      </c>
    </row>
    <row r="154" spans="1:6" ht="16.5" hidden="1" thickBot="1" x14ac:dyDescent="0.3">
      <c r="A154" s="62" t="str">
        <f>Bordro!A143</f>
        <v/>
      </c>
      <c r="B154" s="63" t="str">
        <f>Bordro!D143</f>
        <v/>
      </c>
      <c r="C154" s="63" t="str">
        <f>Bordro!B143</f>
        <v/>
      </c>
      <c r="D154" s="64" t="str">
        <f>Bordro!C143</f>
        <v/>
      </c>
      <c r="E154" s="63" t="str">
        <f>Bordro!F143</f>
        <v/>
      </c>
      <c r="F154" s="65" t="str">
        <f>Bordro!I143</f>
        <v/>
      </c>
    </row>
    <row r="155" spans="1:6" ht="16.5" hidden="1" thickBot="1" x14ac:dyDescent="0.3">
      <c r="A155" s="62" t="str">
        <f>Bordro!A144</f>
        <v/>
      </c>
      <c r="B155" s="63" t="str">
        <f>Bordro!D144</f>
        <v/>
      </c>
      <c r="C155" s="63" t="str">
        <f>Bordro!B144</f>
        <v/>
      </c>
      <c r="D155" s="64" t="str">
        <f>Bordro!C144</f>
        <v/>
      </c>
      <c r="E155" s="63" t="str">
        <f>Bordro!F144</f>
        <v/>
      </c>
      <c r="F155" s="65" t="str">
        <f>Bordro!I144</f>
        <v/>
      </c>
    </row>
    <row r="156" spans="1:6" ht="16.5" hidden="1" thickBot="1" x14ac:dyDescent="0.3">
      <c r="A156" s="62" t="str">
        <f>Bordro!A145</f>
        <v/>
      </c>
      <c r="B156" s="63" t="str">
        <f>Bordro!D145</f>
        <v/>
      </c>
      <c r="C156" s="63" t="str">
        <f>Bordro!B145</f>
        <v/>
      </c>
      <c r="D156" s="64" t="str">
        <f>Bordro!C145</f>
        <v/>
      </c>
      <c r="E156" s="63" t="str">
        <f>Bordro!F145</f>
        <v/>
      </c>
      <c r="F156" s="65" t="str">
        <f>Bordro!I145</f>
        <v/>
      </c>
    </row>
    <row r="157" spans="1:6" ht="16.5" hidden="1" thickBot="1" x14ac:dyDescent="0.3">
      <c r="A157" s="62" t="str">
        <f>Bordro!A146</f>
        <v/>
      </c>
      <c r="B157" s="63" t="str">
        <f>Bordro!D146</f>
        <v/>
      </c>
      <c r="C157" s="63" t="str">
        <f>Bordro!B146</f>
        <v/>
      </c>
      <c r="D157" s="64" t="str">
        <f>Bordro!C146</f>
        <v/>
      </c>
      <c r="E157" s="63" t="str">
        <f>Bordro!F146</f>
        <v/>
      </c>
      <c r="F157" s="65" t="str">
        <f>Bordro!I146</f>
        <v/>
      </c>
    </row>
    <row r="158" spans="1:6" ht="16.5" hidden="1" thickBot="1" x14ac:dyDescent="0.3">
      <c r="A158" s="62" t="str">
        <f>Bordro!A147</f>
        <v/>
      </c>
      <c r="B158" s="63" t="str">
        <f>Bordro!D147</f>
        <v/>
      </c>
      <c r="C158" s="63" t="str">
        <f>Bordro!B147</f>
        <v/>
      </c>
      <c r="D158" s="64" t="str">
        <f>Bordro!C147</f>
        <v/>
      </c>
      <c r="E158" s="63" t="str">
        <f>Bordro!F147</f>
        <v/>
      </c>
      <c r="F158" s="65" t="str">
        <f>Bordro!I147</f>
        <v/>
      </c>
    </row>
    <row r="159" spans="1:6" ht="16.5" hidden="1" thickBot="1" x14ac:dyDescent="0.3">
      <c r="A159" s="62" t="str">
        <f>Bordro!A148</f>
        <v/>
      </c>
      <c r="B159" s="63" t="str">
        <f>Bordro!D148</f>
        <v/>
      </c>
      <c r="C159" s="63" t="str">
        <f>Bordro!B148</f>
        <v/>
      </c>
      <c r="D159" s="64" t="str">
        <f>Bordro!C148</f>
        <v/>
      </c>
      <c r="E159" s="63" t="str">
        <f>Bordro!F148</f>
        <v/>
      </c>
      <c r="F159" s="65" t="str">
        <f>Bordro!I148</f>
        <v/>
      </c>
    </row>
    <row r="160" spans="1:6" ht="16.5" hidden="1" thickBot="1" x14ac:dyDescent="0.3">
      <c r="A160" s="62" t="str">
        <f>Bordro!A149</f>
        <v/>
      </c>
      <c r="B160" s="63" t="str">
        <f>Bordro!D149</f>
        <v/>
      </c>
      <c r="C160" s="63" t="str">
        <f>Bordro!B149</f>
        <v/>
      </c>
      <c r="D160" s="64" t="str">
        <f>Bordro!C149</f>
        <v/>
      </c>
      <c r="E160" s="63" t="str">
        <f>Bordro!F149</f>
        <v/>
      </c>
      <c r="F160" s="65" t="str">
        <f>Bordro!I149</f>
        <v/>
      </c>
    </row>
    <row r="161" spans="1:6" ht="16.5" hidden="1" thickBot="1" x14ac:dyDescent="0.3">
      <c r="A161" s="62" t="str">
        <f>Bordro!A150</f>
        <v/>
      </c>
      <c r="B161" s="63" t="str">
        <f>Bordro!D150</f>
        <v/>
      </c>
      <c r="C161" s="63" t="str">
        <f>Bordro!B150</f>
        <v/>
      </c>
      <c r="D161" s="64" t="str">
        <f>Bordro!C150</f>
        <v/>
      </c>
      <c r="E161" s="63" t="str">
        <f>Bordro!F150</f>
        <v/>
      </c>
      <c r="F161" s="65" t="str">
        <f>Bordro!I150</f>
        <v/>
      </c>
    </row>
    <row r="162" spans="1:6" ht="16.5" hidden="1" thickBot="1" x14ac:dyDescent="0.3">
      <c r="A162" s="62" t="str">
        <f>Bordro!A151</f>
        <v/>
      </c>
      <c r="B162" s="63" t="str">
        <f>Bordro!D151</f>
        <v/>
      </c>
      <c r="C162" s="63" t="str">
        <f>Bordro!B151</f>
        <v/>
      </c>
      <c r="D162" s="64" t="str">
        <f>Bordro!C151</f>
        <v/>
      </c>
      <c r="E162" s="63" t="str">
        <f>Bordro!F151</f>
        <v/>
      </c>
      <c r="F162" s="65" t="str">
        <f>Bordro!I151</f>
        <v/>
      </c>
    </row>
    <row r="163" spans="1:6" ht="16.5" hidden="1" thickBot="1" x14ac:dyDescent="0.3">
      <c r="A163" s="62" t="str">
        <f>Bordro!A152</f>
        <v/>
      </c>
      <c r="B163" s="63" t="str">
        <f>Bordro!D152</f>
        <v/>
      </c>
      <c r="C163" s="63" t="str">
        <f>Bordro!B152</f>
        <v/>
      </c>
      <c r="D163" s="64" t="str">
        <f>Bordro!C152</f>
        <v/>
      </c>
      <c r="E163" s="63" t="str">
        <f>Bordro!F152</f>
        <v/>
      </c>
      <c r="F163" s="65" t="str">
        <f>Bordro!I152</f>
        <v/>
      </c>
    </row>
    <row r="164" spans="1:6" ht="16.5" hidden="1" thickBot="1" x14ac:dyDescent="0.3">
      <c r="A164" s="62" t="str">
        <f>Bordro!A153</f>
        <v/>
      </c>
      <c r="B164" s="63" t="str">
        <f>Bordro!D153</f>
        <v/>
      </c>
      <c r="C164" s="63" t="str">
        <f>Bordro!B153</f>
        <v/>
      </c>
      <c r="D164" s="64" t="str">
        <f>Bordro!C153</f>
        <v/>
      </c>
      <c r="E164" s="63" t="str">
        <f>Bordro!F153</f>
        <v/>
      </c>
      <c r="F164" s="65" t="str">
        <f>Bordro!I153</f>
        <v/>
      </c>
    </row>
    <row r="165" spans="1:6" ht="16.5" hidden="1" thickBot="1" x14ac:dyDescent="0.3">
      <c r="A165" s="62" t="str">
        <f>Bordro!A154</f>
        <v/>
      </c>
      <c r="B165" s="63" t="str">
        <f>Bordro!D154</f>
        <v/>
      </c>
      <c r="C165" s="63" t="str">
        <f>Bordro!B154</f>
        <v/>
      </c>
      <c r="D165" s="64" t="str">
        <f>Bordro!C154</f>
        <v/>
      </c>
      <c r="E165" s="63" t="str">
        <f>Bordro!F154</f>
        <v/>
      </c>
      <c r="F165" s="65" t="str">
        <f>Bordro!I154</f>
        <v/>
      </c>
    </row>
    <row r="166" spans="1:6" ht="16.5" hidden="1" thickBot="1" x14ac:dyDescent="0.3">
      <c r="A166" s="62" t="str">
        <f>Bordro!A155</f>
        <v/>
      </c>
      <c r="B166" s="63" t="str">
        <f>Bordro!D155</f>
        <v/>
      </c>
      <c r="C166" s="63" t="str">
        <f>Bordro!B155</f>
        <v/>
      </c>
      <c r="D166" s="64" t="str">
        <f>Bordro!C155</f>
        <v/>
      </c>
      <c r="E166" s="63" t="str">
        <f>Bordro!F155</f>
        <v/>
      </c>
      <c r="F166" s="65" t="str">
        <f>Bordro!I155</f>
        <v/>
      </c>
    </row>
    <row r="167" spans="1:6" ht="16.5" hidden="1" thickBot="1" x14ac:dyDescent="0.3">
      <c r="A167" s="62" t="str">
        <f>Bordro!A156</f>
        <v/>
      </c>
      <c r="B167" s="63" t="str">
        <f>Bordro!D156</f>
        <v/>
      </c>
      <c r="C167" s="63" t="str">
        <f>Bordro!B156</f>
        <v/>
      </c>
      <c r="D167" s="64" t="str">
        <f>Bordro!C156</f>
        <v/>
      </c>
      <c r="E167" s="63" t="str">
        <f>Bordro!F156</f>
        <v/>
      </c>
      <c r="F167" s="65" t="str">
        <f>Bordro!I156</f>
        <v/>
      </c>
    </row>
    <row r="168" spans="1:6" ht="16.5" hidden="1" thickBot="1" x14ac:dyDescent="0.3">
      <c r="A168" s="62" t="str">
        <f>Bordro!A157</f>
        <v/>
      </c>
      <c r="B168" s="63" t="str">
        <f>Bordro!D157</f>
        <v/>
      </c>
      <c r="C168" s="63" t="str">
        <f>Bordro!B157</f>
        <v/>
      </c>
      <c r="D168" s="64" t="str">
        <f>Bordro!C157</f>
        <v/>
      </c>
      <c r="E168" s="63" t="str">
        <f>Bordro!F157</f>
        <v/>
      </c>
      <c r="F168" s="65" t="str">
        <f>Bordro!I157</f>
        <v/>
      </c>
    </row>
    <row r="169" spans="1:6" ht="16.5" hidden="1" thickBot="1" x14ac:dyDescent="0.3">
      <c r="A169" s="62" t="str">
        <f>Bordro!A158</f>
        <v/>
      </c>
      <c r="B169" s="63" t="str">
        <f>Bordro!D158</f>
        <v/>
      </c>
      <c r="C169" s="63" t="str">
        <f>Bordro!B158</f>
        <v/>
      </c>
      <c r="D169" s="64" t="str">
        <f>Bordro!C158</f>
        <v/>
      </c>
      <c r="E169" s="63" t="str">
        <f>Bordro!F158</f>
        <v/>
      </c>
      <c r="F169" s="65" t="str">
        <f>Bordro!I158</f>
        <v/>
      </c>
    </row>
    <row r="170" spans="1:6" ht="16.5" hidden="1" thickBot="1" x14ac:dyDescent="0.3">
      <c r="A170" s="62" t="str">
        <f>Bordro!A159</f>
        <v/>
      </c>
      <c r="B170" s="63" t="str">
        <f>Bordro!D159</f>
        <v/>
      </c>
      <c r="C170" s="63" t="str">
        <f>Bordro!B159</f>
        <v/>
      </c>
      <c r="D170" s="64" t="str">
        <f>Bordro!C159</f>
        <v/>
      </c>
      <c r="E170" s="63" t="str">
        <f>Bordro!F159</f>
        <v/>
      </c>
      <c r="F170" s="65" t="str">
        <f>Bordro!I159</f>
        <v/>
      </c>
    </row>
    <row r="171" spans="1:6" ht="16.5" hidden="1" thickBot="1" x14ac:dyDescent="0.3">
      <c r="A171" s="62" t="str">
        <f>Bordro!A160</f>
        <v/>
      </c>
      <c r="B171" s="63" t="str">
        <f>Bordro!D160</f>
        <v/>
      </c>
      <c r="C171" s="63" t="str">
        <f>Bordro!B160</f>
        <v/>
      </c>
      <c r="D171" s="64" t="str">
        <f>Bordro!C160</f>
        <v/>
      </c>
      <c r="E171" s="63" t="str">
        <f>Bordro!F160</f>
        <v/>
      </c>
      <c r="F171" s="65" t="str">
        <f>Bordro!I160</f>
        <v/>
      </c>
    </row>
    <row r="172" spans="1:6" ht="16.5" hidden="1" thickBot="1" x14ac:dyDescent="0.3">
      <c r="A172" s="62" t="str">
        <f>Bordro!A161</f>
        <v/>
      </c>
      <c r="B172" s="63" t="str">
        <f>Bordro!D161</f>
        <v/>
      </c>
      <c r="C172" s="63" t="str">
        <f>Bordro!B161</f>
        <v/>
      </c>
      <c r="D172" s="64" t="str">
        <f>Bordro!C161</f>
        <v/>
      </c>
      <c r="E172" s="63" t="str">
        <f>Bordro!F161</f>
        <v/>
      </c>
      <c r="F172" s="65" t="str">
        <f>Bordro!I161</f>
        <v/>
      </c>
    </row>
    <row r="173" spans="1:6" ht="16.5" hidden="1" thickBot="1" x14ac:dyDescent="0.3">
      <c r="A173" s="62" t="str">
        <f>Bordro!A162</f>
        <v/>
      </c>
      <c r="B173" s="63" t="str">
        <f>Bordro!D162</f>
        <v/>
      </c>
      <c r="C173" s="63" t="str">
        <f>Bordro!B162</f>
        <v/>
      </c>
      <c r="D173" s="64" t="str">
        <f>Bordro!C162</f>
        <v/>
      </c>
      <c r="E173" s="63" t="str">
        <f>Bordro!F162</f>
        <v/>
      </c>
      <c r="F173" s="65" t="str">
        <f>Bordro!I162</f>
        <v/>
      </c>
    </row>
    <row r="174" spans="1:6" ht="16.5" hidden="1" thickBot="1" x14ac:dyDescent="0.3">
      <c r="A174" s="62" t="str">
        <f>Bordro!A163</f>
        <v/>
      </c>
      <c r="B174" s="63" t="str">
        <f>Bordro!D163</f>
        <v/>
      </c>
      <c r="C174" s="63" t="str">
        <f>Bordro!B163</f>
        <v/>
      </c>
      <c r="D174" s="64" t="str">
        <f>Bordro!C163</f>
        <v/>
      </c>
      <c r="E174" s="63" t="str">
        <f>Bordro!F163</f>
        <v/>
      </c>
      <c r="F174" s="65" t="str">
        <f>Bordro!I163</f>
        <v/>
      </c>
    </row>
    <row r="175" spans="1:6" ht="16.5" hidden="1" thickBot="1" x14ac:dyDescent="0.3">
      <c r="A175" s="62" t="str">
        <f>Bordro!A164</f>
        <v/>
      </c>
      <c r="B175" s="63" t="str">
        <f>Bordro!D164</f>
        <v/>
      </c>
      <c r="C175" s="63" t="str">
        <f>Bordro!B164</f>
        <v/>
      </c>
      <c r="D175" s="64" t="str">
        <f>Bordro!C164</f>
        <v/>
      </c>
      <c r="E175" s="63" t="str">
        <f>Bordro!F164</f>
        <v/>
      </c>
      <c r="F175" s="65" t="str">
        <f>Bordro!I164</f>
        <v/>
      </c>
    </row>
    <row r="176" spans="1:6" ht="16.5" hidden="1" thickBot="1" x14ac:dyDescent="0.3">
      <c r="A176" s="62" t="str">
        <f>Bordro!A165</f>
        <v/>
      </c>
      <c r="B176" s="63" t="str">
        <f>Bordro!D165</f>
        <v/>
      </c>
      <c r="C176" s="63" t="str">
        <f>Bordro!B165</f>
        <v/>
      </c>
      <c r="D176" s="64" t="str">
        <f>Bordro!C165</f>
        <v/>
      </c>
      <c r="E176" s="63" t="str">
        <f>Bordro!F165</f>
        <v/>
      </c>
      <c r="F176" s="65" t="str">
        <f>Bordro!I165</f>
        <v/>
      </c>
    </row>
    <row r="177" spans="1:6" ht="16.5" hidden="1" thickBot="1" x14ac:dyDescent="0.3">
      <c r="A177" s="62" t="str">
        <f>Bordro!A166</f>
        <v/>
      </c>
      <c r="B177" s="63" t="str">
        <f>Bordro!D166</f>
        <v/>
      </c>
      <c r="C177" s="63" t="str">
        <f>Bordro!B166</f>
        <v/>
      </c>
      <c r="D177" s="64" t="str">
        <f>Bordro!C166</f>
        <v/>
      </c>
      <c r="E177" s="63" t="str">
        <f>Bordro!F166</f>
        <v/>
      </c>
      <c r="F177" s="65" t="str">
        <f>Bordro!I166</f>
        <v/>
      </c>
    </row>
    <row r="178" spans="1:6" ht="16.5" hidden="1" thickBot="1" x14ac:dyDescent="0.3">
      <c r="A178" s="62" t="str">
        <f>Bordro!A167</f>
        <v/>
      </c>
      <c r="B178" s="63" t="str">
        <f>Bordro!D167</f>
        <v/>
      </c>
      <c r="C178" s="63" t="str">
        <f>Bordro!B167</f>
        <v/>
      </c>
      <c r="D178" s="64" t="str">
        <f>Bordro!C167</f>
        <v/>
      </c>
      <c r="E178" s="63" t="str">
        <f>Bordro!F167</f>
        <v/>
      </c>
      <c r="F178" s="65" t="str">
        <f>Bordro!I167</f>
        <v/>
      </c>
    </row>
    <row r="179" spans="1:6" ht="16.5" hidden="1" thickBot="1" x14ac:dyDescent="0.3">
      <c r="A179" s="62" t="str">
        <f>Bordro!A168</f>
        <v/>
      </c>
      <c r="B179" s="63" t="str">
        <f>Bordro!D168</f>
        <v/>
      </c>
      <c r="C179" s="63" t="str">
        <f>Bordro!B168</f>
        <v/>
      </c>
      <c r="D179" s="64" t="str">
        <f>Bordro!C168</f>
        <v/>
      </c>
      <c r="E179" s="63" t="str">
        <f>Bordro!F168</f>
        <v/>
      </c>
      <c r="F179" s="65" t="str">
        <f>Bordro!I168</f>
        <v/>
      </c>
    </row>
    <row r="180" spans="1:6" ht="16.5" hidden="1" thickBot="1" x14ac:dyDescent="0.3">
      <c r="A180" s="62" t="str">
        <f>Bordro!A169</f>
        <v/>
      </c>
      <c r="B180" s="63" t="str">
        <f>Bordro!D169</f>
        <v/>
      </c>
      <c r="C180" s="63" t="str">
        <f>Bordro!B169</f>
        <v/>
      </c>
      <c r="D180" s="64" t="str">
        <f>Bordro!C169</f>
        <v/>
      </c>
      <c r="E180" s="63" t="str">
        <f>Bordro!F169</f>
        <v/>
      </c>
      <c r="F180" s="65" t="str">
        <f>Bordro!I169</f>
        <v/>
      </c>
    </row>
    <row r="181" spans="1:6" ht="16.5" hidden="1" thickBot="1" x14ac:dyDescent="0.3">
      <c r="A181" s="62" t="str">
        <f>Bordro!A170</f>
        <v/>
      </c>
      <c r="B181" s="63" t="str">
        <f>Bordro!D170</f>
        <v/>
      </c>
      <c r="C181" s="63" t="str">
        <f>Bordro!B170</f>
        <v/>
      </c>
      <c r="D181" s="64" t="str">
        <f>Bordro!C170</f>
        <v/>
      </c>
      <c r="E181" s="63" t="str">
        <f>Bordro!F170</f>
        <v/>
      </c>
      <c r="F181" s="65" t="str">
        <f>Bordro!I170</f>
        <v/>
      </c>
    </row>
    <row r="182" spans="1:6" ht="16.5" hidden="1" thickBot="1" x14ac:dyDescent="0.3">
      <c r="A182" s="62" t="str">
        <f>Bordro!A171</f>
        <v/>
      </c>
      <c r="B182" s="63" t="str">
        <f>Bordro!D171</f>
        <v/>
      </c>
      <c r="C182" s="63" t="str">
        <f>Bordro!B171</f>
        <v/>
      </c>
      <c r="D182" s="64" t="str">
        <f>Bordro!C171</f>
        <v/>
      </c>
      <c r="E182" s="63" t="str">
        <f>Bordro!F171</f>
        <v/>
      </c>
      <c r="F182" s="65" t="str">
        <f>Bordro!I171</f>
        <v/>
      </c>
    </row>
    <row r="183" spans="1:6" ht="16.5" hidden="1" thickBot="1" x14ac:dyDescent="0.3">
      <c r="A183" s="62" t="str">
        <f>Bordro!A172</f>
        <v/>
      </c>
      <c r="B183" s="63" t="str">
        <f>Bordro!D172</f>
        <v/>
      </c>
      <c r="C183" s="63" t="str">
        <f>Bordro!B172</f>
        <v/>
      </c>
      <c r="D183" s="64" t="str">
        <f>Bordro!C172</f>
        <v/>
      </c>
      <c r="E183" s="63" t="str">
        <f>Bordro!F172</f>
        <v/>
      </c>
      <c r="F183" s="65" t="str">
        <f>Bordro!I172</f>
        <v/>
      </c>
    </row>
    <row r="184" spans="1:6" ht="16.5" hidden="1" thickBot="1" x14ac:dyDescent="0.3">
      <c r="A184" s="62" t="str">
        <f>Bordro!A173</f>
        <v/>
      </c>
      <c r="B184" s="63" t="str">
        <f>Bordro!D173</f>
        <v/>
      </c>
      <c r="C184" s="63" t="str">
        <f>Bordro!B173</f>
        <v/>
      </c>
      <c r="D184" s="64" t="str">
        <f>Bordro!C173</f>
        <v/>
      </c>
      <c r="E184" s="63" t="str">
        <f>Bordro!F173</f>
        <v/>
      </c>
      <c r="F184" s="65" t="str">
        <f>Bordro!I173</f>
        <v/>
      </c>
    </row>
    <row r="185" spans="1:6" ht="16.5" hidden="1" thickBot="1" x14ac:dyDescent="0.3">
      <c r="A185" s="62" t="str">
        <f>Bordro!A174</f>
        <v/>
      </c>
      <c r="B185" s="63" t="str">
        <f>Bordro!D174</f>
        <v/>
      </c>
      <c r="C185" s="63" t="str">
        <f>Bordro!B174</f>
        <v/>
      </c>
      <c r="D185" s="64" t="str">
        <f>Bordro!C174</f>
        <v/>
      </c>
      <c r="E185" s="63" t="str">
        <f>Bordro!F174</f>
        <v/>
      </c>
      <c r="F185" s="65" t="str">
        <f>Bordro!I174</f>
        <v/>
      </c>
    </row>
    <row r="186" spans="1:6" ht="16.5" hidden="1" thickBot="1" x14ac:dyDescent="0.3">
      <c r="A186" s="62" t="str">
        <f>Bordro!A175</f>
        <v/>
      </c>
      <c r="B186" s="63" t="str">
        <f>Bordro!D175</f>
        <v/>
      </c>
      <c r="C186" s="63" t="str">
        <f>Bordro!B175</f>
        <v/>
      </c>
      <c r="D186" s="64" t="str">
        <f>Bordro!C175</f>
        <v/>
      </c>
      <c r="E186" s="63" t="str">
        <f>Bordro!F175</f>
        <v/>
      </c>
      <c r="F186" s="65" t="str">
        <f>Bordro!I175</f>
        <v/>
      </c>
    </row>
    <row r="187" spans="1:6" ht="16.5" hidden="1" thickBot="1" x14ac:dyDescent="0.3">
      <c r="A187" s="62" t="str">
        <f>Bordro!A176</f>
        <v/>
      </c>
      <c r="B187" s="63" t="str">
        <f>Bordro!D176</f>
        <v/>
      </c>
      <c r="C187" s="63" t="str">
        <f>Bordro!B176</f>
        <v/>
      </c>
      <c r="D187" s="64" t="str">
        <f>Bordro!C176</f>
        <v/>
      </c>
      <c r="E187" s="63" t="str">
        <f>Bordro!F176</f>
        <v/>
      </c>
      <c r="F187" s="65" t="str">
        <f>Bordro!I176</f>
        <v/>
      </c>
    </row>
    <row r="188" spans="1:6" ht="16.5" hidden="1" thickBot="1" x14ac:dyDescent="0.3">
      <c r="A188" s="62" t="str">
        <f>Bordro!A177</f>
        <v/>
      </c>
      <c r="B188" s="63" t="str">
        <f>Bordro!D177</f>
        <v/>
      </c>
      <c r="C188" s="63" t="str">
        <f>Bordro!B177</f>
        <v/>
      </c>
      <c r="D188" s="64" t="str">
        <f>Bordro!C177</f>
        <v/>
      </c>
      <c r="E188" s="63" t="str">
        <f>Bordro!F177</f>
        <v/>
      </c>
      <c r="F188" s="65" t="str">
        <f>Bordro!I177</f>
        <v/>
      </c>
    </row>
    <row r="189" spans="1:6" ht="16.5" hidden="1" thickBot="1" x14ac:dyDescent="0.3">
      <c r="A189" s="62" t="str">
        <f>Bordro!A178</f>
        <v/>
      </c>
      <c r="B189" s="63" t="str">
        <f>Bordro!D178</f>
        <v/>
      </c>
      <c r="C189" s="63" t="str">
        <f>Bordro!B178</f>
        <v/>
      </c>
      <c r="D189" s="64" t="str">
        <f>Bordro!C178</f>
        <v/>
      </c>
      <c r="E189" s="63" t="str">
        <f>Bordro!F178</f>
        <v/>
      </c>
      <c r="F189" s="65" t="str">
        <f>Bordro!I178</f>
        <v/>
      </c>
    </row>
    <row r="190" spans="1:6" ht="16.5" hidden="1" thickBot="1" x14ac:dyDescent="0.3">
      <c r="A190" s="62" t="str">
        <f>Bordro!A179</f>
        <v/>
      </c>
      <c r="B190" s="63" t="str">
        <f>Bordro!D179</f>
        <v/>
      </c>
      <c r="C190" s="63" t="str">
        <f>Bordro!B179</f>
        <v/>
      </c>
      <c r="D190" s="64" t="str">
        <f>Bordro!C179</f>
        <v/>
      </c>
      <c r="E190" s="63" t="str">
        <f>Bordro!F179</f>
        <v/>
      </c>
      <c r="F190" s="65" t="str">
        <f>Bordro!I179</f>
        <v/>
      </c>
    </row>
    <row r="191" spans="1:6" ht="16.5" hidden="1" thickBot="1" x14ac:dyDescent="0.3">
      <c r="A191" s="62" t="str">
        <f>Bordro!A180</f>
        <v/>
      </c>
      <c r="B191" s="63" t="str">
        <f>Bordro!D180</f>
        <v/>
      </c>
      <c r="C191" s="63" t="str">
        <f>Bordro!B180</f>
        <v/>
      </c>
      <c r="D191" s="64" t="str">
        <f>Bordro!C180</f>
        <v/>
      </c>
      <c r="E191" s="63" t="str">
        <f>Bordro!F180</f>
        <v/>
      </c>
      <c r="F191" s="65" t="str">
        <f>Bordro!I180</f>
        <v/>
      </c>
    </row>
    <row r="192" spans="1:6" ht="16.5" hidden="1" thickBot="1" x14ac:dyDescent="0.3">
      <c r="A192" s="62" t="str">
        <f>Bordro!A181</f>
        <v/>
      </c>
      <c r="B192" s="63" t="str">
        <f>Bordro!D181</f>
        <v/>
      </c>
      <c r="C192" s="63" t="str">
        <f>Bordro!B181</f>
        <v/>
      </c>
      <c r="D192" s="64" t="str">
        <f>Bordro!C181</f>
        <v/>
      </c>
      <c r="E192" s="63" t="str">
        <f>Bordro!F181</f>
        <v/>
      </c>
      <c r="F192" s="65" t="str">
        <f>Bordro!I181</f>
        <v/>
      </c>
    </row>
    <row r="193" spans="1:6" ht="16.5" hidden="1" thickBot="1" x14ac:dyDescent="0.3">
      <c r="A193" s="62" t="str">
        <f>Bordro!A182</f>
        <v/>
      </c>
      <c r="B193" s="63" t="str">
        <f>Bordro!D182</f>
        <v/>
      </c>
      <c r="C193" s="63" t="str">
        <f>Bordro!B182</f>
        <v/>
      </c>
      <c r="D193" s="64" t="str">
        <f>Bordro!C182</f>
        <v/>
      </c>
      <c r="E193" s="63" t="str">
        <f>Bordro!F182</f>
        <v/>
      </c>
      <c r="F193" s="65" t="str">
        <f>Bordro!I182</f>
        <v/>
      </c>
    </row>
    <row r="194" spans="1:6" ht="16.5" hidden="1" thickBot="1" x14ac:dyDescent="0.3">
      <c r="A194" s="62" t="str">
        <f>Bordro!A183</f>
        <v/>
      </c>
      <c r="B194" s="63" t="str">
        <f>Bordro!D183</f>
        <v/>
      </c>
      <c r="C194" s="63" t="str">
        <f>Bordro!B183</f>
        <v/>
      </c>
      <c r="D194" s="64" t="str">
        <f>Bordro!C183</f>
        <v/>
      </c>
      <c r="E194" s="63" t="str">
        <f>Bordro!F183</f>
        <v/>
      </c>
      <c r="F194" s="65" t="str">
        <f>Bordro!I183</f>
        <v/>
      </c>
    </row>
    <row r="195" spans="1:6" ht="16.5" hidden="1" thickBot="1" x14ac:dyDescent="0.3">
      <c r="A195" s="62" t="str">
        <f>Bordro!A184</f>
        <v/>
      </c>
      <c r="B195" s="63" t="str">
        <f>Bordro!D184</f>
        <v/>
      </c>
      <c r="C195" s="63" t="str">
        <f>Bordro!B184</f>
        <v/>
      </c>
      <c r="D195" s="64" t="str">
        <f>Bordro!C184</f>
        <v/>
      </c>
      <c r="E195" s="63" t="str">
        <f>Bordro!F184</f>
        <v/>
      </c>
      <c r="F195" s="65" t="str">
        <f>Bordro!I184</f>
        <v/>
      </c>
    </row>
    <row r="196" spans="1:6" ht="16.5" hidden="1" thickBot="1" x14ac:dyDescent="0.3">
      <c r="A196" s="62" t="str">
        <f>Bordro!A185</f>
        <v/>
      </c>
      <c r="B196" s="63" t="str">
        <f>Bordro!D185</f>
        <v/>
      </c>
      <c r="C196" s="63" t="str">
        <f>Bordro!B185</f>
        <v/>
      </c>
      <c r="D196" s="64" t="str">
        <f>Bordro!C185</f>
        <v/>
      </c>
      <c r="E196" s="63" t="str">
        <f>Bordro!F185</f>
        <v/>
      </c>
      <c r="F196" s="65" t="str">
        <f>Bordro!I185</f>
        <v/>
      </c>
    </row>
    <row r="197" spans="1:6" ht="16.5" hidden="1" thickBot="1" x14ac:dyDescent="0.3">
      <c r="A197" s="62" t="str">
        <f>Bordro!A186</f>
        <v/>
      </c>
      <c r="B197" s="63" t="str">
        <f>Bordro!D186</f>
        <v/>
      </c>
      <c r="C197" s="63" t="str">
        <f>Bordro!B186</f>
        <v/>
      </c>
      <c r="D197" s="64" t="str">
        <f>Bordro!C186</f>
        <v/>
      </c>
      <c r="E197" s="63" t="str">
        <f>Bordro!F186</f>
        <v/>
      </c>
      <c r="F197" s="65" t="str">
        <f>Bordro!I186</f>
        <v/>
      </c>
    </row>
    <row r="198" spans="1:6" ht="16.5" hidden="1" thickBot="1" x14ac:dyDescent="0.3">
      <c r="A198" s="62" t="str">
        <f>Bordro!A187</f>
        <v/>
      </c>
      <c r="B198" s="63" t="str">
        <f>Bordro!D187</f>
        <v/>
      </c>
      <c r="C198" s="63" t="str">
        <f>Bordro!B187</f>
        <v/>
      </c>
      <c r="D198" s="64" t="str">
        <f>Bordro!C187</f>
        <v/>
      </c>
      <c r="E198" s="63" t="str">
        <f>Bordro!F187</f>
        <v/>
      </c>
      <c r="F198" s="65" t="str">
        <f>Bordro!I187</f>
        <v/>
      </c>
    </row>
    <row r="199" spans="1:6" ht="16.5" hidden="1" thickBot="1" x14ac:dyDescent="0.3">
      <c r="A199" s="62" t="str">
        <f>Bordro!A188</f>
        <v/>
      </c>
      <c r="B199" s="63" t="str">
        <f>Bordro!D188</f>
        <v/>
      </c>
      <c r="C199" s="63" t="str">
        <f>Bordro!B188</f>
        <v/>
      </c>
      <c r="D199" s="64" t="str">
        <f>Bordro!C188</f>
        <v/>
      </c>
      <c r="E199" s="63" t="str">
        <f>Bordro!F188</f>
        <v/>
      </c>
      <c r="F199" s="65" t="str">
        <f>Bordro!I188</f>
        <v/>
      </c>
    </row>
    <row r="200" spans="1:6" ht="16.5" hidden="1" thickBot="1" x14ac:dyDescent="0.3">
      <c r="A200" s="62" t="str">
        <f>Bordro!A189</f>
        <v/>
      </c>
      <c r="B200" s="63" t="str">
        <f>Bordro!D189</f>
        <v/>
      </c>
      <c r="C200" s="63" t="str">
        <f>Bordro!B189</f>
        <v/>
      </c>
      <c r="D200" s="64" t="str">
        <f>Bordro!C189</f>
        <v/>
      </c>
      <c r="E200" s="63" t="str">
        <f>Bordro!F189</f>
        <v/>
      </c>
      <c r="F200" s="65" t="str">
        <f>Bordro!I189</f>
        <v/>
      </c>
    </row>
    <row r="201" spans="1:6" ht="16.5" hidden="1" thickBot="1" x14ac:dyDescent="0.3">
      <c r="A201" s="62" t="str">
        <f>Bordro!A190</f>
        <v/>
      </c>
      <c r="B201" s="63" t="str">
        <f>Bordro!D190</f>
        <v/>
      </c>
      <c r="C201" s="63" t="str">
        <f>Bordro!B190</f>
        <v/>
      </c>
      <c r="D201" s="64" t="str">
        <f>Bordro!C190</f>
        <v/>
      </c>
      <c r="E201" s="63" t="str">
        <f>Bordro!F190</f>
        <v/>
      </c>
      <c r="F201" s="65" t="str">
        <f>Bordro!I190</f>
        <v/>
      </c>
    </row>
    <row r="202" spans="1:6" ht="16.5" hidden="1" thickBot="1" x14ac:dyDescent="0.3">
      <c r="A202" s="62" t="str">
        <f>Bordro!A191</f>
        <v/>
      </c>
      <c r="B202" s="63" t="str">
        <f>Bordro!D191</f>
        <v/>
      </c>
      <c r="C202" s="63" t="str">
        <f>Bordro!B191</f>
        <v/>
      </c>
      <c r="D202" s="64" t="str">
        <f>Bordro!C191</f>
        <v/>
      </c>
      <c r="E202" s="63" t="str">
        <f>Bordro!F191</f>
        <v/>
      </c>
      <c r="F202" s="65" t="str">
        <f>Bordro!I191</f>
        <v/>
      </c>
    </row>
    <row r="203" spans="1:6" ht="16.5" hidden="1" thickBot="1" x14ac:dyDescent="0.3">
      <c r="A203" s="62" t="str">
        <f>Bordro!A192</f>
        <v/>
      </c>
      <c r="B203" s="63" t="str">
        <f>Bordro!D192</f>
        <v/>
      </c>
      <c r="C203" s="63" t="str">
        <f>Bordro!B192</f>
        <v/>
      </c>
      <c r="D203" s="64" t="str">
        <f>Bordro!C192</f>
        <v/>
      </c>
      <c r="E203" s="63" t="str">
        <f>Bordro!F192</f>
        <v/>
      </c>
      <c r="F203" s="65" t="str">
        <f>Bordro!I192</f>
        <v/>
      </c>
    </row>
    <row r="204" spans="1:6" ht="16.5" hidden="1" thickBot="1" x14ac:dyDescent="0.3">
      <c r="A204" s="62" t="str">
        <f>Bordro!A193</f>
        <v/>
      </c>
      <c r="B204" s="63" t="str">
        <f>Bordro!D193</f>
        <v/>
      </c>
      <c r="C204" s="63" t="str">
        <f>Bordro!B193</f>
        <v/>
      </c>
      <c r="D204" s="64" t="str">
        <f>Bordro!C193</f>
        <v/>
      </c>
      <c r="E204" s="63" t="str">
        <f>Bordro!F193</f>
        <v/>
      </c>
      <c r="F204" s="65" t="str">
        <f>Bordro!I193</f>
        <v/>
      </c>
    </row>
    <row r="205" spans="1:6" ht="16.5" hidden="1" thickBot="1" x14ac:dyDescent="0.3">
      <c r="A205" s="62" t="str">
        <f>Bordro!A194</f>
        <v/>
      </c>
      <c r="B205" s="63" t="str">
        <f>Bordro!D194</f>
        <v/>
      </c>
      <c r="C205" s="63" t="str">
        <f>Bordro!B194</f>
        <v/>
      </c>
      <c r="D205" s="64" t="str">
        <f>Bordro!C194</f>
        <v/>
      </c>
      <c r="E205" s="63" t="str">
        <f>Bordro!F194</f>
        <v/>
      </c>
      <c r="F205" s="65" t="str">
        <f>Bordro!I194</f>
        <v/>
      </c>
    </row>
    <row r="206" spans="1:6" ht="16.5" hidden="1" thickBot="1" x14ac:dyDescent="0.3">
      <c r="A206" s="62" t="str">
        <f>Bordro!A195</f>
        <v/>
      </c>
      <c r="B206" s="63" t="str">
        <f>Bordro!D195</f>
        <v/>
      </c>
      <c r="C206" s="63" t="str">
        <f>Bordro!B195</f>
        <v/>
      </c>
      <c r="D206" s="64" t="str">
        <f>Bordro!C195</f>
        <v/>
      </c>
      <c r="E206" s="63" t="str">
        <f>Bordro!F195</f>
        <v/>
      </c>
      <c r="F206" s="65" t="str">
        <f>Bordro!I195</f>
        <v/>
      </c>
    </row>
    <row r="207" spans="1:6" ht="16.5" hidden="1" thickBot="1" x14ac:dyDescent="0.3">
      <c r="A207" s="62" t="str">
        <f>Bordro!A196</f>
        <v/>
      </c>
      <c r="B207" s="63" t="str">
        <f>Bordro!D196</f>
        <v/>
      </c>
      <c r="C207" s="63" t="str">
        <f>Bordro!B196</f>
        <v/>
      </c>
      <c r="D207" s="64" t="str">
        <f>Bordro!C196</f>
        <v/>
      </c>
      <c r="E207" s="63" t="str">
        <f>Bordro!F196</f>
        <v/>
      </c>
      <c r="F207" s="65" t="str">
        <f>Bordro!I196</f>
        <v/>
      </c>
    </row>
    <row r="208" spans="1:6" ht="16.5" hidden="1" thickBot="1" x14ac:dyDescent="0.3">
      <c r="A208" s="62" t="str">
        <f>Bordro!A197</f>
        <v/>
      </c>
      <c r="B208" s="63" t="str">
        <f>Bordro!D197</f>
        <v/>
      </c>
      <c r="C208" s="63" t="str">
        <f>Bordro!B197</f>
        <v/>
      </c>
      <c r="D208" s="64" t="str">
        <f>Bordro!C197</f>
        <v/>
      </c>
      <c r="E208" s="63" t="str">
        <f>Bordro!F197</f>
        <v/>
      </c>
      <c r="F208" s="65" t="str">
        <f>Bordro!I197</f>
        <v/>
      </c>
    </row>
    <row r="209" spans="1:6" ht="16.5" hidden="1" thickBot="1" x14ac:dyDescent="0.3">
      <c r="A209" s="62" t="str">
        <f>Bordro!A198</f>
        <v/>
      </c>
      <c r="B209" s="63" t="str">
        <f>Bordro!D198</f>
        <v/>
      </c>
      <c r="C209" s="63" t="str">
        <f>Bordro!B198</f>
        <v/>
      </c>
      <c r="D209" s="64" t="str">
        <f>Bordro!C198</f>
        <v/>
      </c>
      <c r="E209" s="63" t="str">
        <f>Bordro!F198</f>
        <v/>
      </c>
      <c r="F209" s="65" t="str">
        <f>Bordro!I198</f>
        <v/>
      </c>
    </row>
    <row r="210" spans="1:6" ht="16.5" hidden="1" thickBot="1" x14ac:dyDescent="0.3">
      <c r="A210" s="62" t="str">
        <f>Bordro!A199</f>
        <v/>
      </c>
      <c r="B210" s="63" t="str">
        <f>Bordro!D199</f>
        <v/>
      </c>
      <c r="C210" s="63" t="str">
        <f>Bordro!B199</f>
        <v/>
      </c>
      <c r="D210" s="64" t="str">
        <f>Bordro!C199</f>
        <v/>
      </c>
      <c r="E210" s="63" t="str">
        <f>Bordro!F199</f>
        <v/>
      </c>
      <c r="F210" s="65" t="str">
        <f>Bordro!I199</f>
        <v/>
      </c>
    </row>
    <row r="211" spans="1:6" ht="16.5" hidden="1" thickBot="1" x14ac:dyDescent="0.3">
      <c r="A211" s="62" t="str">
        <f>Bordro!A200</f>
        <v/>
      </c>
      <c r="B211" s="63" t="str">
        <f>Bordro!D200</f>
        <v/>
      </c>
      <c r="C211" s="63" t="str">
        <f>Bordro!B200</f>
        <v/>
      </c>
      <c r="D211" s="64" t="str">
        <f>Bordro!C200</f>
        <v/>
      </c>
      <c r="E211" s="63" t="str">
        <f>Bordro!F200</f>
        <v/>
      </c>
      <c r="F211" s="65" t="str">
        <f>Bordro!I200</f>
        <v/>
      </c>
    </row>
    <row r="212" spans="1:6" ht="16.5" hidden="1" thickBot="1" x14ac:dyDescent="0.3">
      <c r="A212" s="62" t="str">
        <f>Bordro!A201</f>
        <v/>
      </c>
      <c r="B212" s="63" t="str">
        <f>Bordro!D201</f>
        <v/>
      </c>
      <c r="C212" s="63" t="str">
        <f>Bordro!B201</f>
        <v/>
      </c>
      <c r="D212" s="64" t="str">
        <f>Bordro!C201</f>
        <v/>
      </c>
      <c r="E212" s="63" t="str">
        <f>Bordro!F201</f>
        <v/>
      </c>
      <c r="F212" s="65" t="str">
        <f>Bordro!I201</f>
        <v/>
      </c>
    </row>
    <row r="213" spans="1:6" ht="16.5" hidden="1" thickBot="1" x14ac:dyDescent="0.3">
      <c r="A213" s="62" t="str">
        <f>Bordro!A202</f>
        <v/>
      </c>
      <c r="B213" s="63" t="str">
        <f>Bordro!D202</f>
        <v/>
      </c>
      <c r="C213" s="63" t="str">
        <f>Bordro!B202</f>
        <v/>
      </c>
      <c r="D213" s="64" t="str">
        <f>Bordro!C202</f>
        <v/>
      </c>
      <c r="E213" s="63" t="str">
        <f>Bordro!F202</f>
        <v/>
      </c>
      <c r="F213" s="65" t="str">
        <f>Bordro!I202</f>
        <v/>
      </c>
    </row>
    <row r="214" spans="1:6" ht="16.5" hidden="1" thickBot="1" x14ac:dyDescent="0.3">
      <c r="A214" s="62" t="str">
        <f>Bordro!A203</f>
        <v/>
      </c>
      <c r="B214" s="63" t="str">
        <f>Bordro!D203</f>
        <v/>
      </c>
      <c r="C214" s="63" t="str">
        <f>Bordro!B203</f>
        <v/>
      </c>
      <c r="D214" s="64" t="str">
        <f>Bordro!C203</f>
        <v/>
      </c>
      <c r="E214" s="63" t="str">
        <f>Bordro!F203</f>
        <v/>
      </c>
      <c r="F214" s="65" t="str">
        <f>Bordro!I203</f>
        <v/>
      </c>
    </row>
    <row r="215" spans="1:6" ht="16.5" hidden="1" thickBot="1" x14ac:dyDescent="0.3">
      <c r="A215" s="62" t="str">
        <f>Bordro!A204</f>
        <v/>
      </c>
      <c r="B215" s="63" t="str">
        <f>Bordro!D204</f>
        <v/>
      </c>
      <c r="C215" s="63" t="str">
        <f>Bordro!B204</f>
        <v/>
      </c>
      <c r="D215" s="64" t="str">
        <f>Bordro!C204</f>
        <v/>
      </c>
      <c r="E215" s="63" t="str">
        <f>Bordro!F204</f>
        <v/>
      </c>
      <c r="F215" s="65" t="str">
        <f>Bordro!I204</f>
        <v/>
      </c>
    </row>
    <row r="216" spans="1:6" ht="16.5" hidden="1" thickBot="1" x14ac:dyDescent="0.3">
      <c r="A216" s="62" t="str">
        <f>Bordro!A205</f>
        <v/>
      </c>
      <c r="B216" s="63" t="str">
        <f>Bordro!D205</f>
        <v/>
      </c>
      <c r="C216" s="63" t="str">
        <f>Bordro!B205</f>
        <v/>
      </c>
      <c r="D216" s="64" t="str">
        <f>Bordro!C205</f>
        <v/>
      </c>
      <c r="E216" s="63" t="str">
        <f>Bordro!F205</f>
        <v/>
      </c>
      <c r="F216" s="65" t="str">
        <f>Bordro!I205</f>
        <v/>
      </c>
    </row>
    <row r="217" spans="1:6" ht="16.5" hidden="1" thickBot="1" x14ac:dyDescent="0.3">
      <c r="A217" s="62" t="str">
        <f>Bordro!A206</f>
        <v/>
      </c>
      <c r="B217" s="63" t="str">
        <f>Bordro!D206</f>
        <v/>
      </c>
      <c r="C217" s="63" t="str">
        <f>Bordro!B206</f>
        <v/>
      </c>
      <c r="D217" s="64" t="str">
        <f>Bordro!C206</f>
        <v/>
      </c>
      <c r="E217" s="63" t="str">
        <f>Bordro!F206</f>
        <v/>
      </c>
      <c r="F217" s="65" t="str">
        <f>Bordro!I206</f>
        <v/>
      </c>
    </row>
    <row r="218" spans="1:6" ht="16.5" hidden="1" thickBot="1" x14ac:dyDescent="0.3">
      <c r="A218" s="62" t="str">
        <f>Bordro!A207</f>
        <v/>
      </c>
      <c r="B218" s="63" t="str">
        <f>Bordro!D207</f>
        <v/>
      </c>
      <c r="C218" s="63" t="str">
        <f>Bordro!B207</f>
        <v/>
      </c>
      <c r="D218" s="64" t="str">
        <f>Bordro!C207</f>
        <v/>
      </c>
      <c r="E218" s="63" t="str">
        <f>Bordro!F207</f>
        <v/>
      </c>
      <c r="F218" s="65" t="str">
        <f>Bordro!I207</f>
        <v/>
      </c>
    </row>
    <row r="219" spans="1:6" ht="16.5" hidden="1" thickBot="1" x14ac:dyDescent="0.3">
      <c r="A219" s="62" t="str">
        <f>Bordro!A208</f>
        <v/>
      </c>
      <c r="B219" s="63" t="str">
        <f>Bordro!D208</f>
        <v/>
      </c>
      <c r="C219" s="63" t="str">
        <f>Bordro!B208</f>
        <v/>
      </c>
      <c r="D219" s="64" t="str">
        <f>Bordro!C208</f>
        <v/>
      </c>
      <c r="E219" s="63" t="str">
        <f>Bordro!F208</f>
        <v/>
      </c>
      <c r="F219" s="65" t="str">
        <f>Bordro!I208</f>
        <v/>
      </c>
    </row>
    <row r="220" spans="1:6" ht="16.5" hidden="1" thickBot="1" x14ac:dyDescent="0.3">
      <c r="A220" s="62" t="str">
        <f>Bordro!A209</f>
        <v/>
      </c>
      <c r="B220" s="63" t="str">
        <f>Bordro!D209</f>
        <v/>
      </c>
      <c r="C220" s="63" t="str">
        <f>Bordro!B209</f>
        <v/>
      </c>
      <c r="D220" s="64" t="str">
        <f>Bordro!C209</f>
        <v/>
      </c>
      <c r="E220" s="63" t="str">
        <f>Bordro!F209</f>
        <v/>
      </c>
      <c r="F220" s="65" t="str">
        <f>Bordro!I209</f>
        <v/>
      </c>
    </row>
    <row r="221" spans="1:6" ht="16.5" hidden="1" thickBot="1" x14ac:dyDescent="0.3">
      <c r="A221" s="62" t="str">
        <f>Bordro!A210</f>
        <v/>
      </c>
      <c r="B221" s="63" t="str">
        <f>Bordro!D210</f>
        <v/>
      </c>
      <c r="C221" s="63" t="str">
        <f>Bordro!B210</f>
        <v/>
      </c>
      <c r="D221" s="64" t="str">
        <f>Bordro!C210</f>
        <v/>
      </c>
      <c r="E221" s="63" t="str">
        <f>Bordro!F210</f>
        <v/>
      </c>
      <c r="F221" s="65" t="str">
        <f>Bordro!I210</f>
        <v/>
      </c>
    </row>
    <row r="222" spans="1:6" ht="16.5" hidden="1" thickBot="1" x14ac:dyDescent="0.3">
      <c r="A222" s="62" t="str">
        <f>Bordro!A211</f>
        <v/>
      </c>
      <c r="B222" s="63" t="str">
        <f>Bordro!D211</f>
        <v/>
      </c>
      <c r="C222" s="63" t="str">
        <f>Bordro!B211</f>
        <v/>
      </c>
      <c r="D222" s="64" t="str">
        <f>Bordro!C211</f>
        <v/>
      </c>
      <c r="E222" s="63" t="str">
        <f>Bordro!F211</f>
        <v/>
      </c>
      <c r="F222" s="65" t="str">
        <f>Bordro!I211</f>
        <v/>
      </c>
    </row>
    <row r="223" spans="1:6" ht="16.5" hidden="1" thickBot="1" x14ac:dyDescent="0.3">
      <c r="A223" s="62" t="str">
        <f>Bordro!A212</f>
        <v/>
      </c>
      <c r="B223" s="63" t="str">
        <f>Bordro!D212</f>
        <v/>
      </c>
      <c r="C223" s="63" t="str">
        <f>Bordro!B212</f>
        <v/>
      </c>
      <c r="D223" s="64" t="str">
        <f>Bordro!C212</f>
        <v/>
      </c>
      <c r="E223" s="63" t="str">
        <f>Bordro!F212</f>
        <v/>
      </c>
      <c r="F223" s="65" t="str">
        <f>Bordro!I212</f>
        <v/>
      </c>
    </row>
    <row r="224" spans="1:6" ht="16.5" hidden="1" thickBot="1" x14ac:dyDescent="0.3">
      <c r="A224" s="62" t="str">
        <f>Bordro!A213</f>
        <v/>
      </c>
      <c r="B224" s="63" t="str">
        <f>Bordro!D213</f>
        <v/>
      </c>
      <c r="C224" s="63" t="str">
        <f>Bordro!B213</f>
        <v/>
      </c>
      <c r="D224" s="64" t="str">
        <f>Bordro!C213</f>
        <v/>
      </c>
      <c r="E224" s="63" t="str">
        <f>Bordro!F213</f>
        <v/>
      </c>
      <c r="F224" s="65" t="str">
        <f>Bordro!I213</f>
        <v/>
      </c>
    </row>
    <row r="225" spans="1:6" ht="16.5" hidden="1" thickBot="1" x14ac:dyDescent="0.3">
      <c r="A225" s="62" t="str">
        <f>Bordro!A214</f>
        <v/>
      </c>
      <c r="B225" s="63" t="str">
        <f>Bordro!D214</f>
        <v/>
      </c>
      <c r="C225" s="63" t="str">
        <f>Bordro!B214</f>
        <v/>
      </c>
      <c r="D225" s="64" t="str">
        <f>Bordro!C214</f>
        <v/>
      </c>
      <c r="E225" s="63" t="str">
        <f>Bordro!F214</f>
        <v/>
      </c>
      <c r="F225" s="65" t="str">
        <f>Bordro!I214</f>
        <v/>
      </c>
    </row>
    <row r="226" spans="1:6" ht="16.5" hidden="1" thickBot="1" x14ac:dyDescent="0.3">
      <c r="A226" s="62" t="str">
        <f>Bordro!A215</f>
        <v/>
      </c>
      <c r="B226" s="63" t="str">
        <f>Bordro!D215</f>
        <v/>
      </c>
      <c r="C226" s="63" t="str">
        <f>Bordro!B215</f>
        <v/>
      </c>
      <c r="D226" s="64" t="str">
        <f>Bordro!C215</f>
        <v/>
      </c>
      <c r="E226" s="63" t="str">
        <f>Bordro!F215</f>
        <v/>
      </c>
      <c r="F226" s="65" t="str">
        <f>Bordro!I215</f>
        <v/>
      </c>
    </row>
    <row r="227" spans="1:6" ht="16.5" hidden="1" thickBot="1" x14ac:dyDescent="0.3">
      <c r="A227" s="62" t="str">
        <f>Bordro!A216</f>
        <v/>
      </c>
      <c r="B227" s="63" t="str">
        <f>Bordro!D216</f>
        <v/>
      </c>
      <c r="C227" s="63" t="str">
        <f>Bordro!B216</f>
        <v/>
      </c>
      <c r="D227" s="64" t="str">
        <f>Bordro!C216</f>
        <v/>
      </c>
      <c r="E227" s="63" t="str">
        <f>Bordro!F216</f>
        <v/>
      </c>
      <c r="F227" s="65" t="str">
        <f>Bordro!I216</f>
        <v/>
      </c>
    </row>
    <row r="228" spans="1:6" ht="16.5" hidden="1" thickBot="1" x14ac:dyDescent="0.3">
      <c r="A228" s="62" t="str">
        <f>Bordro!A217</f>
        <v/>
      </c>
      <c r="B228" s="63" t="str">
        <f>Bordro!D217</f>
        <v/>
      </c>
      <c r="C228" s="63" t="str">
        <f>Bordro!B217</f>
        <v/>
      </c>
      <c r="D228" s="64" t="str">
        <f>Bordro!C217</f>
        <v/>
      </c>
      <c r="E228" s="63" t="str">
        <f>Bordro!F217</f>
        <v/>
      </c>
      <c r="F228" s="65" t="str">
        <f>Bordro!I217</f>
        <v/>
      </c>
    </row>
    <row r="229" spans="1:6" ht="16.5" hidden="1" thickBot="1" x14ac:dyDescent="0.3">
      <c r="A229" s="62" t="str">
        <f>Bordro!A218</f>
        <v/>
      </c>
      <c r="B229" s="63" t="str">
        <f>Bordro!D218</f>
        <v/>
      </c>
      <c r="C229" s="63" t="str">
        <f>Bordro!B218</f>
        <v/>
      </c>
      <c r="D229" s="64" t="str">
        <f>Bordro!C218</f>
        <v/>
      </c>
      <c r="E229" s="63" t="str">
        <f>Bordro!F218</f>
        <v/>
      </c>
      <c r="F229" s="65" t="str">
        <f>Bordro!I218</f>
        <v/>
      </c>
    </row>
    <row r="230" spans="1:6" ht="16.5" hidden="1" thickBot="1" x14ac:dyDescent="0.3">
      <c r="A230" s="62" t="str">
        <f>Bordro!A219</f>
        <v/>
      </c>
      <c r="B230" s="63" t="str">
        <f>Bordro!D219</f>
        <v/>
      </c>
      <c r="C230" s="63" t="str">
        <f>Bordro!B219</f>
        <v/>
      </c>
      <c r="D230" s="64" t="str">
        <f>Bordro!C219</f>
        <v/>
      </c>
      <c r="E230" s="63" t="str">
        <f>Bordro!F219</f>
        <v/>
      </c>
      <c r="F230" s="65" t="str">
        <f>Bordro!I219</f>
        <v/>
      </c>
    </row>
    <row r="231" spans="1:6" ht="16.5" hidden="1" thickBot="1" x14ac:dyDescent="0.3">
      <c r="A231" s="62" t="str">
        <f>Bordro!A220</f>
        <v/>
      </c>
      <c r="B231" s="63" t="str">
        <f>Bordro!D220</f>
        <v/>
      </c>
      <c r="C231" s="63" t="str">
        <f>Bordro!B220</f>
        <v/>
      </c>
      <c r="D231" s="64" t="str">
        <f>Bordro!C220</f>
        <v/>
      </c>
      <c r="E231" s="63" t="str">
        <f>Bordro!F220</f>
        <v/>
      </c>
      <c r="F231" s="65" t="str">
        <f>Bordro!I220</f>
        <v/>
      </c>
    </row>
    <row r="232" spans="1:6" ht="16.5" hidden="1" thickBot="1" x14ac:dyDescent="0.3">
      <c r="A232" s="62" t="str">
        <f>Bordro!A221</f>
        <v/>
      </c>
      <c r="B232" s="63" t="str">
        <f>Bordro!D221</f>
        <v/>
      </c>
      <c r="C232" s="63" t="str">
        <f>Bordro!B221</f>
        <v/>
      </c>
      <c r="D232" s="64" t="str">
        <f>Bordro!C221</f>
        <v/>
      </c>
      <c r="E232" s="63" t="str">
        <f>Bordro!F221</f>
        <v/>
      </c>
      <c r="F232" s="65" t="str">
        <f>Bordro!I221</f>
        <v/>
      </c>
    </row>
    <row r="233" spans="1:6" ht="16.5" hidden="1" thickBot="1" x14ac:dyDescent="0.3">
      <c r="A233" s="62" t="str">
        <f>Bordro!A222</f>
        <v/>
      </c>
      <c r="B233" s="63" t="str">
        <f>Bordro!D222</f>
        <v/>
      </c>
      <c r="C233" s="63" t="str">
        <f>Bordro!B222</f>
        <v/>
      </c>
      <c r="D233" s="64" t="str">
        <f>Bordro!C222</f>
        <v/>
      </c>
      <c r="E233" s="63" t="str">
        <f>Bordro!F222</f>
        <v/>
      </c>
      <c r="F233" s="65" t="str">
        <f>Bordro!I222</f>
        <v/>
      </c>
    </row>
    <row r="234" spans="1:6" ht="16.5" hidden="1" thickBot="1" x14ac:dyDescent="0.3">
      <c r="A234" s="62" t="str">
        <f>Bordro!A223</f>
        <v/>
      </c>
      <c r="B234" s="63" t="str">
        <f>Bordro!D223</f>
        <v/>
      </c>
      <c r="C234" s="63" t="str">
        <f>Bordro!B223</f>
        <v/>
      </c>
      <c r="D234" s="64" t="str">
        <f>Bordro!C223</f>
        <v/>
      </c>
      <c r="E234" s="63" t="str">
        <f>Bordro!F223</f>
        <v/>
      </c>
      <c r="F234" s="65" t="str">
        <f>Bordro!I223</f>
        <v/>
      </c>
    </row>
    <row r="235" spans="1:6" ht="16.5" hidden="1" thickBot="1" x14ac:dyDescent="0.3">
      <c r="A235" s="62" t="str">
        <f>Bordro!A224</f>
        <v/>
      </c>
      <c r="B235" s="63" t="str">
        <f>Bordro!D224</f>
        <v/>
      </c>
      <c r="C235" s="63" t="str">
        <f>Bordro!B224</f>
        <v/>
      </c>
      <c r="D235" s="64" t="str">
        <f>Bordro!C224</f>
        <v/>
      </c>
      <c r="E235" s="63" t="str">
        <f>Bordro!F224</f>
        <v/>
      </c>
      <c r="F235" s="65" t="str">
        <f>Bordro!I224</f>
        <v/>
      </c>
    </row>
    <row r="236" spans="1:6" ht="16.5" hidden="1" thickBot="1" x14ac:dyDescent="0.3">
      <c r="A236" s="62" t="str">
        <f>Bordro!A225</f>
        <v/>
      </c>
      <c r="B236" s="63" t="str">
        <f>Bordro!D225</f>
        <v/>
      </c>
      <c r="C236" s="63" t="str">
        <f>Bordro!B225</f>
        <v/>
      </c>
      <c r="D236" s="64" t="str">
        <f>Bordro!C225</f>
        <v/>
      </c>
      <c r="E236" s="63" t="str">
        <f>Bordro!F225</f>
        <v/>
      </c>
      <c r="F236" s="65" t="str">
        <f>Bordro!I225</f>
        <v/>
      </c>
    </row>
    <row r="237" spans="1:6" ht="16.5" hidden="1" thickBot="1" x14ac:dyDescent="0.3">
      <c r="A237" s="62" t="str">
        <f>Bordro!A226</f>
        <v/>
      </c>
      <c r="B237" s="63" t="str">
        <f>Bordro!D226</f>
        <v/>
      </c>
      <c r="C237" s="63" t="str">
        <f>Bordro!B226</f>
        <v/>
      </c>
      <c r="D237" s="64" t="str">
        <f>Bordro!C226</f>
        <v/>
      </c>
      <c r="E237" s="63" t="str">
        <f>Bordro!F226</f>
        <v/>
      </c>
      <c r="F237" s="65" t="str">
        <f>Bordro!I226</f>
        <v/>
      </c>
    </row>
    <row r="238" spans="1:6" ht="16.5" hidden="1" thickBot="1" x14ac:dyDescent="0.3">
      <c r="A238" s="62" t="str">
        <f>Bordro!A227</f>
        <v/>
      </c>
      <c r="B238" s="63" t="str">
        <f>Bordro!D227</f>
        <v/>
      </c>
      <c r="C238" s="63" t="str">
        <f>Bordro!B227</f>
        <v/>
      </c>
      <c r="D238" s="64" t="str">
        <f>Bordro!C227</f>
        <v/>
      </c>
      <c r="E238" s="63" t="str">
        <f>Bordro!F227</f>
        <v/>
      </c>
      <c r="F238" s="65" t="str">
        <f>Bordro!I227</f>
        <v/>
      </c>
    </row>
    <row r="239" spans="1:6" ht="16.5" hidden="1" thickBot="1" x14ac:dyDescent="0.3">
      <c r="A239" s="62" t="str">
        <f>Bordro!A228</f>
        <v/>
      </c>
      <c r="B239" s="63" t="str">
        <f>Bordro!D228</f>
        <v/>
      </c>
      <c r="C239" s="63" t="str">
        <f>Bordro!B228</f>
        <v/>
      </c>
      <c r="D239" s="64" t="str">
        <f>Bordro!C228</f>
        <v/>
      </c>
      <c r="E239" s="63" t="str">
        <f>Bordro!F228</f>
        <v/>
      </c>
      <c r="F239" s="65" t="str">
        <f>Bordro!I228</f>
        <v/>
      </c>
    </row>
    <row r="240" spans="1:6" ht="16.5" hidden="1" thickBot="1" x14ac:dyDescent="0.3">
      <c r="A240" s="62" t="str">
        <f>Bordro!A229</f>
        <v/>
      </c>
      <c r="B240" s="63" t="str">
        <f>Bordro!D229</f>
        <v/>
      </c>
      <c r="C240" s="63" t="str">
        <f>Bordro!B229</f>
        <v/>
      </c>
      <c r="D240" s="64" t="str">
        <f>Bordro!C229</f>
        <v/>
      </c>
      <c r="E240" s="63" t="str">
        <f>Bordro!F229</f>
        <v/>
      </c>
      <c r="F240" s="65" t="str">
        <f>Bordro!I229</f>
        <v/>
      </c>
    </row>
    <row r="241" spans="1:6" ht="16.5" hidden="1" thickBot="1" x14ac:dyDescent="0.3">
      <c r="A241" s="62" t="str">
        <f>Bordro!A230</f>
        <v/>
      </c>
      <c r="B241" s="63" t="str">
        <f>Bordro!D230</f>
        <v/>
      </c>
      <c r="C241" s="63" t="str">
        <f>Bordro!B230</f>
        <v/>
      </c>
      <c r="D241" s="64" t="str">
        <f>Bordro!C230</f>
        <v/>
      </c>
      <c r="E241" s="63" t="str">
        <f>Bordro!F230</f>
        <v/>
      </c>
      <c r="F241" s="65" t="str">
        <f>Bordro!I230</f>
        <v/>
      </c>
    </row>
    <row r="242" spans="1:6" ht="16.5" hidden="1" thickBot="1" x14ac:dyDescent="0.3">
      <c r="A242" s="62" t="str">
        <f>Bordro!A231</f>
        <v/>
      </c>
      <c r="B242" s="63" t="str">
        <f>Bordro!D231</f>
        <v/>
      </c>
      <c r="C242" s="63" t="str">
        <f>Bordro!B231</f>
        <v/>
      </c>
      <c r="D242" s="64" t="str">
        <f>Bordro!C231</f>
        <v/>
      </c>
      <c r="E242" s="63" t="str">
        <f>Bordro!F231</f>
        <v/>
      </c>
      <c r="F242" s="65" t="str">
        <f>Bordro!I231</f>
        <v/>
      </c>
    </row>
    <row r="243" spans="1:6" ht="16.5" hidden="1" thickBot="1" x14ac:dyDescent="0.3">
      <c r="A243" s="62" t="str">
        <f>Bordro!A232</f>
        <v/>
      </c>
      <c r="B243" s="63" t="str">
        <f>Bordro!D232</f>
        <v/>
      </c>
      <c r="C243" s="63" t="str">
        <f>Bordro!B232</f>
        <v/>
      </c>
      <c r="D243" s="64" t="str">
        <f>Bordro!C232</f>
        <v/>
      </c>
      <c r="E243" s="63" t="str">
        <f>Bordro!F232</f>
        <v/>
      </c>
      <c r="F243" s="65" t="str">
        <f>Bordro!I232</f>
        <v/>
      </c>
    </row>
    <row r="244" spans="1:6" ht="16.5" hidden="1" thickBot="1" x14ac:dyDescent="0.3">
      <c r="A244" s="62" t="str">
        <f>Bordro!A233</f>
        <v/>
      </c>
      <c r="B244" s="63" t="str">
        <f>Bordro!D233</f>
        <v/>
      </c>
      <c r="C244" s="63" t="str">
        <f>Bordro!B233</f>
        <v/>
      </c>
      <c r="D244" s="64" t="str">
        <f>Bordro!C233</f>
        <v/>
      </c>
      <c r="E244" s="63" t="str">
        <f>Bordro!F233</f>
        <v/>
      </c>
      <c r="F244" s="65" t="str">
        <f>Bordro!I233</f>
        <v/>
      </c>
    </row>
    <row r="245" spans="1:6" ht="16.5" hidden="1" thickBot="1" x14ac:dyDescent="0.3">
      <c r="A245" s="62" t="str">
        <f>Bordro!A234</f>
        <v/>
      </c>
      <c r="B245" s="63" t="str">
        <f>Bordro!D234</f>
        <v/>
      </c>
      <c r="C245" s="63" t="str">
        <f>Bordro!B234</f>
        <v/>
      </c>
      <c r="D245" s="64" t="str">
        <f>Bordro!C234</f>
        <v/>
      </c>
      <c r="E245" s="63" t="str">
        <f>Bordro!F234</f>
        <v/>
      </c>
      <c r="F245" s="65" t="str">
        <f>Bordro!I234</f>
        <v/>
      </c>
    </row>
    <row r="246" spans="1:6" ht="16.5" hidden="1" thickBot="1" x14ac:dyDescent="0.3">
      <c r="A246" s="62" t="str">
        <f>Bordro!A235</f>
        <v/>
      </c>
      <c r="B246" s="63" t="str">
        <f>Bordro!D235</f>
        <v/>
      </c>
      <c r="C246" s="63" t="str">
        <f>Bordro!B235</f>
        <v/>
      </c>
      <c r="D246" s="64" t="str">
        <f>Bordro!C235</f>
        <v/>
      </c>
      <c r="E246" s="63" t="str">
        <f>Bordro!F235</f>
        <v/>
      </c>
      <c r="F246" s="65" t="str">
        <f>Bordro!I235</f>
        <v/>
      </c>
    </row>
    <row r="247" spans="1:6" ht="16.5" hidden="1" thickBot="1" x14ac:dyDescent="0.3">
      <c r="A247" s="62" t="str">
        <f>Bordro!A236</f>
        <v/>
      </c>
      <c r="B247" s="63" t="str">
        <f>Bordro!D236</f>
        <v/>
      </c>
      <c r="C247" s="63" t="str">
        <f>Bordro!B236</f>
        <v/>
      </c>
      <c r="D247" s="64" t="str">
        <f>Bordro!C236</f>
        <v/>
      </c>
      <c r="E247" s="63" t="str">
        <f>Bordro!F236</f>
        <v/>
      </c>
      <c r="F247" s="65" t="str">
        <f>Bordro!I236</f>
        <v/>
      </c>
    </row>
    <row r="248" spans="1:6" ht="16.5" hidden="1" thickBot="1" x14ac:dyDescent="0.3">
      <c r="A248" s="62" t="str">
        <f>Bordro!A237</f>
        <v/>
      </c>
      <c r="B248" s="63" t="str">
        <f>Bordro!D237</f>
        <v/>
      </c>
      <c r="C248" s="63" t="str">
        <f>Bordro!B237</f>
        <v/>
      </c>
      <c r="D248" s="64" t="str">
        <f>Bordro!C237</f>
        <v/>
      </c>
      <c r="E248" s="63" t="str">
        <f>Bordro!F237</f>
        <v/>
      </c>
      <c r="F248" s="65" t="str">
        <f>Bordro!I237</f>
        <v/>
      </c>
    </row>
    <row r="249" spans="1:6" ht="16.5" hidden="1" thickBot="1" x14ac:dyDescent="0.3">
      <c r="A249" s="62" t="str">
        <f>Bordro!A238</f>
        <v/>
      </c>
      <c r="B249" s="63" t="str">
        <f>Bordro!D238</f>
        <v/>
      </c>
      <c r="C249" s="63" t="str">
        <f>Bordro!B238</f>
        <v/>
      </c>
      <c r="D249" s="64" t="str">
        <f>Bordro!C238</f>
        <v/>
      </c>
      <c r="E249" s="63" t="str">
        <f>Bordro!F238</f>
        <v/>
      </c>
      <c r="F249" s="65" t="str">
        <f>Bordro!I238</f>
        <v/>
      </c>
    </row>
    <row r="250" spans="1:6" ht="16.5" hidden="1" thickBot="1" x14ac:dyDescent="0.3">
      <c r="A250" s="62" t="str">
        <f>Bordro!A239</f>
        <v/>
      </c>
      <c r="B250" s="63" t="str">
        <f>Bordro!D239</f>
        <v/>
      </c>
      <c r="C250" s="63" t="str">
        <f>Bordro!B239</f>
        <v/>
      </c>
      <c r="D250" s="64" t="str">
        <f>Bordro!C239</f>
        <v/>
      </c>
      <c r="E250" s="63" t="str">
        <f>Bordro!F239</f>
        <v/>
      </c>
      <c r="F250" s="65" t="str">
        <f>Bordro!I239</f>
        <v/>
      </c>
    </row>
    <row r="251" spans="1:6" ht="16.5" hidden="1" thickBot="1" x14ac:dyDescent="0.3">
      <c r="A251" s="62" t="str">
        <f>Bordro!A240</f>
        <v/>
      </c>
      <c r="B251" s="63" t="str">
        <f>Bordro!D240</f>
        <v/>
      </c>
      <c r="C251" s="63" t="str">
        <f>Bordro!B240</f>
        <v/>
      </c>
      <c r="D251" s="64" t="str">
        <f>Bordro!C240</f>
        <v/>
      </c>
      <c r="E251" s="63" t="str">
        <f>Bordro!F240</f>
        <v/>
      </c>
      <c r="F251" s="65" t="str">
        <f>Bordro!I240</f>
        <v/>
      </c>
    </row>
    <row r="252" spans="1:6" ht="16.5" hidden="1" thickBot="1" x14ac:dyDescent="0.3">
      <c r="A252" s="62" t="str">
        <f>Bordro!A241</f>
        <v/>
      </c>
      <c r="B252" s="63" t="str">
        <f>Bordro!D241</f>
        <v/>
      </c>
      <c r="C252" s="63" t="str">
        <f>Bordro!B241</f>
        <v/>
      </c>
      <c r="D252" s="64" t="str">
        <f>Bordro!C241</f>
        <v/>
      </c>
      <c r="E252" s="63" t="str">
        <f>Bordro!F241</f>
        <v/>
      </c>
      <c r="F252" s="65" t="str">
        <f>Bordro!I241</f>
        <v/>
      </c>
    </row>
    <row r="253" spans="1:6" ht="16.5" hidden="1" thickBot="1" x14ac:dyDescent="0.3">
      <c r="A253" s="62" t="str">
        <f>Bordro!A242</f>
        <v/>
      </c>
      <c r="B253" s="63" t="str">
        <f>Bordro!D242</f>
        <v/>
      </c>
      <c r="C253" s="63" t="str">
        <f>Bordro!B242</f>
        <v/>
      </c>
      <c r="D253" s="64" t="str">
        <f>Bordro!C242</f>
        <v/>
      </c>
      <c r="E253" s="63" t="str">
        <f>Bordro!F242</f>
        <v/>
      </c>
      <c r="F253" s="65" t="str">
        <f>Bordro!I242</f>
        <v/>
      </c>
    </row>
    <row r="254" spans="1:6" ht="16.5" hidden="1" thickBot="1" x14ac:dyDescent="0.3">
      <c r="A254" s="62" t="str">
        <f>Bordro!A243</f>
        <v/>
      </c>
      <c r="B254" s="63" t="str">
        <f>Bordro!D243</f>
        <v/>
      </c>
      <c r="C254" s="63" t="str">
        <f>Bordro!B243</f>
        <v/>
      </c>
      <c r="D254" s="64" t="str">
        <f>Bordro!C243</f>
        <v/>
      </c>
      <c r="E254" s="63" t="str">
        <f>Bordro!F243</f>
        <v/>
      </c>
      <c r="F254" s="65" t="str">
        <f>Bordro!I243</f>
        <v/>
      </c>
    </row>
    <row r="255" spans="1:6" ht="16.5" hidden="1" thickBot="1" x14ac:dyDescent="0.3">
      <c r="A255" s="62" t="str">
        <f>Bordro!A244</f>
        <v/>
      </c>
      <c r="B255" s="63" t="str">
        <f>Bordro!D244</f>
        <v/>
      </c>
      <c r="C255" s="63" t="str">
        <f>Bordro!B244</f>
        <v/>
      </c>
      <c r="D255" s="64" t="str">
        <f>Bordro!C244</f>
        <v/>
      </c>
      <c r="E255" s="63" t="str">
        <f>Bordro!F244</f>
        <v/>
      </c>
      <c r="F255" s="65" t="str">
        <f>Bordro!I244</f>
        <v/>
      </c>
    </row>
    <row r="256" spans="1:6" ht="16.5" hidden="1" thickBot="1" x14ac:dyDescent="0.3">
      <c r="A256" s="62" t="str">
        <f>Bordro!A245</f>
        <v/>
      </c>
      <c r="B256" s="63" t="str">
        <f>Bordro!D245</f>
        <v/>
      </c>
      <c r="C256" s="63" t="str">
        <f>Bordro!B245</f>
        <v/>
      </c>
      <c r="D256" s="64" t="str">
        <f>Bordro!C245</f>
        <v/>
      </c>
      <c r="E256" s="63" t="str">
        <f>Bordro!F245</f>
        <v/>
      </c>
      <c r="F256" s="65" t="str">
        <f>Bordro!I245</f>
        <v/>
      </c>
    </row>
    <row r="257" spans="1:6" ht="16.5" hidden="1" thickBot="1" x14ac:dyDescent="0.3">
      <c r="A257" s="62" t="str">
        <f>Bordro!A246</f>
        <v/>
      </c>
      <c r="B257" s="63" t="str">
        <f>Bordro!D246</f>
        <v/>
      </c>
      <c r="C257" s="63" t="str">
        <f>Bordro!B246</f>
        <v/>
      </c>
      <c r="D257" s="64" t="str">
        <f>Bordro!C246</f>
        <v/>
      </c>
      <c r="E257" s="63" t="str">
        <f>Bordro!F246</f>
        <v/>
      </c>
      <c r="F257" s="65" t="str">
        <f>Bordro!I246</f>
        <v/>
      </c>
    </row>
    <row r="258" spans="1:6" ht="16.5" hidden="1" thickBot="1" x14ac:dyDescent="0.3">
      <c r="A258" s="62" t="str">
        <f>Bordro!A247</f>
        <v/>
      </c>
      <c r="B258" s="63" t="str">
        <f>Bordro!D247</f>
        <v/>
      </c>
      <c r="C258" s="63" t="str">
        <f>Bordro!B247</f>
        <v/>
      </c>
      <c r="D258" s="64" t="str">
        <f>Bordro!C247</f>
        <v/>
      </c>
      <c r="E258" s="63" t="str">
        <f>Bordro!F247</f>
        <v/>
      </c>
      <c r="F258" s="65" t="str">
        <f>Bordro!I247</f>
        <v/>
      </c>
    </row>
    <row r="259" spans="1:6" ht="16.5" hidden="1" thickBot="1" x14ac:dyDescent="0.3">
      <c r="A259" s="62" t="str">
        <f>Bordro!A248</f>
        <v/>
      </c>
      <c r="B259" s="63" t="str">
        <f>Bordro!D248</f>
        <v/>
      </c>
      <c r="C259" s="63" t="str">
        <f>Bordro!B248</f>
        <v/>
      </c>
      <c r="D259" s="64" t="str">
        <f>Bordro!C248</f>
        <v/>
      </c>
      <c r="E259" s="63" t="str">
        <f>Bordro!F248</f>
        <v/>
      </c>
      <c r="F259" s="65" t="str">
        <f>Bordro!I248</f>
        <v/>
      </c>
    </row>
    <row r="260" spans="1:6" ht="16.5" hidden="1" thickBot="1" x14ac:dyDescent="0.3">
      <c r="A260" s="62" t="str">
        <f>Bordro!A249</f>
        <v/>
      </c>
      <c r="B260" s="63" t="str">
        <f>Bordro!D249</f>
        <v/>
      </c>
      <c r="C260" s="63" t="str">
        <f>Bordro!B249</f>
        <v/>
      </c>
      <c r="D260" s="64" t="str">
        <f>Bordro!C249</f>
        <v/>
      </c>
      <c r="E260" s="63" t="str">
        <f>Bordro!F249</f>
        <v/>
      </c>
      <c r="F260" s="65" t="str">
        <f>Bordro!I249</f>
        <v/>
      </c>
    </row>
    <row r="261" spans="1:6" ht="16.5" hidden="1" thickBot="1" x14ac:dyDescent="0.3">
      <c r="A261" s="62" t="str">
        <f>Bordro!A250</f>
        <v/>
      </c>
      <c r="B261" s="63" t="str">
        <f>Bordro!D250</f>
        <v/>
      </c>
      <c r="C261" s="63" t="str">
        <f>Bordro!B250</f>
        <v/>
      </c>
      <c r="D261" s="64" t="str">
        <f>Bordro!C250</f>
        <v/>
      </c>
      <c r="E261" s="63" t="str">
        <f>Bordro!F250</f>
        <v/>
      </c>
      <c r="F261" s="65" t="str">
        <f>Bordro!I250</f>
        <v/>
      </c>
    </row>
    <row r="262" spans="1:6" ht="16.5" hidden="1" thickBot="1" x14ac:dyDescent="0.3">
      <c r="A262" s="62" t="str">
        <f>Bordro!A251</f>
        <v/>
      </c>
      <c r="B262" s="63" t="str">
        <f>Bordro!D251</f>
        <v/>
      </c>
      <c r="C262" s="63" t="str">
        <f>Bordro!B251</f>
        <v/>
      </c>
      <c r="D262" s="64" t="str">
        <f>Bordro!C251</f>
        <v/>
      </c>
      <c r="E262" s="63" t="str">
        <f>Bordro!F251</f>
        <v/>
      </c>
      <c r="F262" s="65" t="str">
        <f>Bordro!I251</f>
        <v/>
      </c>
    </row>
    <row r="263" spans="1:6" ht="16.5" hidden="1" thickBot="1" x14ac:dyDescent="0.3">
      <c r="A263" s="62" t="str">
        <f>Bordro!A252</f>
        <v/>
      </c>
      <c r="B263" s="63" t="str">
        <f>Bordro!D252</f>
        <v/>
      </c>
      <c r="C263" s="63" t="str">
        <f>Bordro!B252</f>
        <v/>
      </c>
      <c r="D263" s="64" t="str">
        <f>Bordro!C252</f>
        <v/>
      </c>
      <c r="E263" s="63" t="str">
        <f>Bordro!F252</f>
        <v/>
      </c>
      <c r="F263" s="65" t="str">
        <f>Bordro!I252</f>
        <v/>
      </c>
    </row>
    <row r="264" spans="1:6" ht="16.5" hidden="1" thickBot="1" x14ac:dyDescent="0.3">
      <c r="A264" s="62" t="str">
        <f>Bordro!A253</f>
        <v/>
      </c>
      <c r="B264" s="63" t="str">
        <f>Bordro!D253</f>
        <v/>
      </c>
      <c r="C264" s="63" t="str">
        <f>Bordro!B253</f>
        <v/>
      </c>
      <c r="D264" s="64" t="str">
        <f>Bordro!C253</f>
        <v/>
      </c>
      <c r="E264" s="63" t="str">
        <f>Bordro!F253</f>
        <v/>
      </c>
      <c r="F264" s="65" t="str">
        <f>Bordro!I253</f>
        <v/>
      </c>
    </row>
    <row r="265" spans="1:6" ht="16.5" hidden="1" thickBot="1" x14ac:dyDescent="0.3">
      <c r="A265" s="62" t="str">
        <f>Bordro!A254</f>
        <v/>
      </c>
      <c r="B265" s="63" t="str">
        <f>Bordro!D254</f>
        <v/>
      </c>
      <c r="C265" s="63" t="str">
        <f>Bordro!B254</f>
        <v/>
      </c>
      <c r="D265" s="64" t="str">
        <f>Bordro!C254</f>
        <v/>
      </c>
      <c r="E265" s="63" t="str">
        <f>Bordro!F254</f>
        <v/>
      </c>
      <c r="F265" s="65" t="str">
        <f>Bordro!I254</f>
        <v/>
      </c>
    </row>
    <row r="266" spans="1:6" ht="16.5" hidden="1" thickBot="1" x14ac:dyDescent="0.3">
      <c r="A266" s="62" t="str">
        <f>Bordro!A255</f>
        <v/>
      </c>
      <c r="B266" s="63" t="str">
        <f>Bordro!D255</f>
        <v/>
      </c>
      <c r="C266" s="63" t="str">
        <f>Bordro!B255</f>
        <v/>
      </c>
      <c r="D266" s="64" t="str">
        <f>Bordro!C255</f>
        <v/>
      </c>
      <c r="E266" s="63" t="str">
        <f>Bordro!F255</f>
        <v/>
      </c>
      <c r="F266" s="65" t="str">
        <f>Bordro!I255</f>
        <v/>
      </c>
    </row>
    <row r="267" spans="1:6" ht="16.5" hidden="1" thickBot="1" x14ac:dyDescent="0.3">
      <c r="A267" s="62" t="str">
        <f>Bordro!A256</f>
        <v/>
      </c>
      <c r="B267" s="63" t="str">
        <f>Bordro!D256</f>
        <v/>
      </c>
      <c r="C267" s="63" t="str">
        <f>Bordro!B256</f>
        <v/>
      </c>
      <c r="D267" s="64" t="str">
        <f>Bordro!C256</f>
        <v/>
      </c>
      <c r="E267" s="63" t="str">
        <f>Bordro!F256</f>
        <v/>
      </c>
      <c r="F267" s="65" t="str">
        <f>Bordro!I256</f>
        <v/>
      </c>
    </row>
    <row r="268" spans="1:6" ht="16.5" hidden="1" thickBot="1" x14ac:dyDescent="0.3">
      <c r="A268" s="62" t="str">
        <f>Bordro!A257</f>
        <v/>
      </c>
      <c r="B268" s="63" t="str">
        <f>Bordro!D257</f>
        <v/>
      </c>
      <c r="C268" s="63" t="str">
        <f>Bordro!B257</f>
        <v/>
      </c>
      <c r="D268" s="64" t="str">
        <f>Bordro!C257</f>
        <v/>
      </c>
      <c r="E268" s="63" t="str">
        <f>Bordro!F257</f>
        <v/>
      </c>
      <c r="F268" s="65" t="str">
        <f>Bordro!I257</f>
        <v/>
      </c>
    </row>
    <row r="269" spans="1:6" ht="16.5" hidden="1" thickBot="1" x14ac:dyDescent="0.3">
      <c r="A269" s="62" t="str">
        <f>Bordro!A258</f>
        <v/>
      </c>
      <c r="B269" s="63" t="str">
        <f>Bordro!D258</f>
        <v/>
      </c>
      <c r="C269" s="63" t="str">
        <f>Bordro!B258</f>
        <v/>
      </c>
      <c r="D269" s="64" t="str">
        <f>Bordro!C258</f>
        <v/>
      </c>
      <c r="E269" s="63" t="str">
        <f>Bordro!F258</f>
        <v/>
      </c>
      <c r="F269" s="65" t="str">
        <f>Bordro!I258</f>
        <v/>
      </c>
    </row>
    <row r="270" spans="1:6" ht="16.5" hidden="1" thickBot="1" x14ac:dyDescent="0.3">
      <c r="A270" s="62" t="str">
        <f>Bordro!A259</f>
        <v/>
      </c>
      <c r="B270" s="63" t="str">
        <f>Bordro!D259</f>
        <v/>
      </c>
      <c r="C270" s="63" t="str">
        <f>Bordro!B259</f>
        <v/>
      </c>
      <c r="D270" s="64" t="str">
        <f>Bordro!C259</f>
        <v/>
      </c>
      <c r="E270" s="63" t="str">
        <f>Bordro!F259</f>
        <v/>
      </c>
      <c r="F270" s="65" t="str">
        <f>Bordro!I259</f>
        <v/>
      </c>
    </row>
    <row r="271" spans="1:6" ht="16.5" hidden="1" thickBot="1" x14ac:dyDescent="0.3">
      <c r="A271" s="62" t="str">
        <f>Bordro!A260</f>
        <v/>
      </c>
      <c r="B271" s="63" t="str">
        <f>Bordro!D260</f>
        <v/>
      </c>
      <c r="C271" s="63" t="str">
        <f>Bordro!B260</f>
        <v/>
      </c>
      <c r="D271" s="64" t="str">
        <f>Bordro!C260</f>
        <v/>
      </c>
      <c r="E271" s="63" t="str">
        <f>Bordro!F260</f>
        <v/>
      </c>
      <c r="F271" s="65" t="str">
        <f>Bordro!I260</f>
        <v/>
      </c>
    </row>
    <row r="272" spans="1:6" ht="16.5" hidden="1" thickBot="1" x14ac:dyDescent="0.3">
      <c r="A272" s="62" t="str">
        <f>Bordro!A261</f>
        <v/>
      </c>
      <c r="B272" s="63" t="str">
        <f>Bordro!D261</f>
        <v/>
      </c>
      <c r="C272" s="63" t="str">
        <f>Bordro!B261</f>
        <v/>
      </c>
      <c r="D272" s="64" t="str">
        <f>Bordro!C261</f>
        <v/>
      </c>
      <c r="E272" s="63" t="str">
        <f>Bordro!F261</f>
        <v/>
      </c>
      <c r="F272" s="65" t="str">
        <f>Bordro!I261</f>
        <v/>
      </c>
    </row>
    <row r="273" spans="1:6" ht="16.5" hidden="1" thickBot="1" x14ac:dyDescent="0.3">
      <c r="A273" s="62" t="str">
        <f>Bordro!A262</f>
        <v/>
      </c>
      <c r="B273" s="63" t="str">
        <f>Bordro!D262</f>
        <v/>
      </c>
      <c r="C273" s="63" t="str">
        <f>Bordro!B262</f>
        <v/>
      </c>
      <c r="D273" s="64" t="str">
        <f>Bordro!C262</f>
        <v/>
      </c>
      <c r="E273" s="63" t="str">
        <f>Bordro!F262</f>
        <v/>
      </c>
      <c r="F273" s="65" t="str">
        <f>Bordro!I262</f>
        <v/>
      </c>
    </row>
    <row r="274" spans="1:6" ht="16.5" hidden="1" thickBot="1" x14ac:dyDescent="0.3">
      <c r="A274" s="62" t="str">
        <f>Bordro!A263</f>
        <v/>
      </c>
      <c r="B274" s="63" t="str">
        <f>Bordro!D263</f>
        <v/>
      </c>
      <c r="C274" s="63" t="str">
        <f>Bordro!B263</f>
        <v/>
      </c>
      <c r="D274" s="64" t="str">
        <f>Bordro!C263</f>
        <v/>
      </c>
      <c r="E274" s="63" t="str">
        <f>Bordro!F263</f>
        <v/>
      </c>
      <c r="F274" s="65" t="str">
        <f>Bordro!I263</f>
        <v/>
      </c>
    </row>
    <row r="275" spans="1:6" ht="16.5" hidden="1" thickBot="1" x14ac:dyDescent="0.3">
      <c r="A275" s="62" t="str">
        <f>Bordro!A264</f>
        <v/>
      </c>
      <c r="B275" s="63" t="str">
        <f>Bordro!D264</f>
        <v/>
      </c>
      <c r="C275" s="63" t="str">
        <f>Bordro!B264</f>
        <v/>
      </c>
      <c r="D275" s="64" t="str">
        <f>Bordro!C264</f>
        <v/>
      </c>
      <c r="E275" s="63" t="str">
        <f>Bordro!F264</f>
        <v/>
      </c>
      <c r="F275" s="65" t="str">
        <f>Bordro!I264</f>
        <v/>
      </c>
    </row>
    <row r="276" spans="1:6" ht="16.5" hidden="1" thickBot="1" x14ac:dyDescent="0.3">
      <c r="A276" s="62" t="str">
        <f>Bordro!A265</f>
        <v/>
      </c>
      <c r="B276" s="63" t="str">
        <f>Bordro!D265</f>
        <v/>
      </c>
      <c r="C276" s="63" t="str">
        <f>Bordro!B265</f>
        <v/>
      </c>
      <c r="D276" s="64" t="str">
        <f>Bordro!C265</f>
        <v/>
      </c>
      <c r="E276" s="63" t="str">
        <f>Bordro!F265</f>
        <v/>
      </c>
      <c r="F276" s="65" t="str">
        <f>Bordro!I265</f>
        <v/>
      </c>
    </row>
    <row r="277" spans="1:6" ht="16.5" hidden="1" thickBot="1" x14ac:dyDescent="0.3">
      <c r="A277" s="62" t="str">
        <f>Bordro!A266</f>
        <v/>
      </c>
      <c r="B277" s="63" t="str">
        <f>Bordro!D266</f>
        <v/>
      </c>
      <c r="C277" s="63" t="str">
        <f>Bordro!B266</f>
        <v/>
      </c>
      <c r="D277" s="64" t="str">
        <f>Bordro!C266</f>
        <v/>
      </c>
      <c r="E277" s="63" t="str">
        <f>Bordro!F266</f>
        <v/>
      </c>
      <c r="F277" s="65" t="str">
        <f>Bordro!I266</f>
        <v/>
      </c>
    </row>
    <row r="278" spans="1:6" ht="16.5" hidden="1" thickBot="1" x14ac:dyDescent="0.3">
      <c r="A278" s="62" t="str">
        <f>Bordro!A267</f>
        <v/>
      </c>
      <c r="B278" s="63" t="str">
        <f>Bordro!D267</f>
        <v/>
      </c>
      <c r="C278" s="63" t="str">
        <f>Bordro!B267</f>
        <v/>
      </c>
      <c r="D278" s="64" t="str">
        <f>Bordro!C267</f>
        <v/>
      </c>
      <c r="E278" s="63" t="str">
        <f>Bordro!F267</f>
        <v/>
      </c>
      <c r="F278" s="65" t="str">
        <f>Bordro!I267</f>
        <v/>
      </c>
    </row>
    <row r="279" spans="1:6" ht="16.5" hidden="1" thickBot="1" x14ac:dyDescent="0.3">
      <c r="A279" s="62" t="str">
        <f>Bordro!A268</f>
        <v/>
      </c>
      <c r="B279" s="63" t="str">
        <f>Bordro!D268</f>
        <v/>
      </c>
      <c r="C279" s="63" t="str">
        <f>Bordro!B268</f>
        <v/>
      </c>
      <c r="D279" s="64" t="str">
        <f>Bordro!C268</f>
        <v/>
      </c>
      <c r="E279" s="63" t="str">
        <f>Bordro!F268</f>
        <v/>
      </c>
      <c r="F279" s="65" t="str">
        <f>Bordro!I268</f>
        <v/>
      </c>
    </row>
    <row r="280" spans="1:6" ht="16.5" hidden="1" thickBot="1" x14ac:dyDescent="0.3">
      <c r="A280" s="62" t="str">
        <f>Bordro!A269</f>
        <v/>
      </c>
      <c r="B280" s="63" t="str">
        <f>Bordro!D269</f>
        <v/>
      </c>
      <c r="C280" s="63" t="str">
        <f>Bordro!B269</f>
        <v/>
      </c>
      <c r="D280" s="64" t="str">
        <f>Bordro!C269</f>
        <v/>
      </c>
      <c r="E280" s="63" t="str">
        <f>Bordro!F269</f>
        <v/>
      </c>
      <c r="F280" s="65" t="str">
        <f>Bordro!I269</f>
        <v/>
      </c>
    </row>
    <row r="281" spans="1:6" ht="16.5" hidden="1" thickBot="1" x14ac:dyDescent="0.3">
      <c r="A281" s="62" t="str">
        <f>Bordro!A270</f>
        <v/>
      </c>
      <c r="B281" s="63" t="str">
        <f>Bordro!D270</f>
        <v/>
      </c>
      <c r="C281" s="63" t="str">
        <f>Bordro!B270</f>
        <v/>
      </c>
      <c r="D281" s="64" t="str">
        <f>Bordro!C270</f>
        <v/>
      </c>
      <c r="E281" s="63" t="str">
        <f>Bordro!F270</f>
        <v/>
      </c>
      <c r="F281" s="65" t="str">
        <f>Bordro!I270</f>
        <v/>
      </c>
    </row>
    <row r="282" spans="1:6" ht="16.5" hidden="1" thickBot="1" x14ac:dyDescent="0.3">
      <c r="A282" s="62" t="str">
        <f>Bordro!A271</f>
        <v/>
      </c>
      <c r="B282" s="63" t="str">
        <f>Bordro!D271</f>
        <v/>
      </c>
      <c r="C282" s="63" t="str">
        <f>Bordro!B271</f>
        <v/>
      </c>
      <c r="D282" s="64" t="str">
        <f>Bordro!C271</f>
        <v/>
      </c>
      <c r="E282" s="63" t="str">
        <f>Bordro!F271</f>
        <v/>
      </c>
      <c r="F282" s="65" t="str">
        <f>Bordro!I271</f>
        <v/>
      </c>
    </row>
    <row r="283" spans="1:6" ht="16.5" hidden="1" thickBot="1" x14ac:dyDescent="0.3">
      <c r="A283" s="62" t="str">
        <f>Bordro!A272</f>
        <v/>
      </c>
      <c r="B283" s="63" t="str">
        <f>Bordro!D272</f>
        <v/>
      </c>
      <c r="C283" s="63" t="str">
        <f>Bordro!B272</f>
        <v/>
      </c>
      <c r="D283" s="64" t="str">
        <f>Bordro!C272</f>
        <v/>
      </c>
      <c r="E283" s="63" t="str">
        <f>Bordro!F272</f>
        <v/>
      </c>
      <c r="F283" s="65" t="str">
        <f>Bordro!I272</f>
        <v/>
      </c>
    </row>
    <row r="284" spans="1:6" ht="16.5" hidden="1" thickBot="1" x14ac:dyDescent="0.3">
      <c r="A284" s="62" t="str">
        <f>Bordro!A273</f>
        <v/>
      </c>
      <c r="B284" s="63" t="str">
        <f>Bordro!D273</f>
        <v/>
      </c>
      <c r="C284" s="63" t="str">
        <f>Bordro!B273</f>
        <v/>
      </c>
      <c r="D284" s="64" t="str">
        <f>Bordro!C273</f>
        <v/>
      </c>
      <c r="E284" s="63" t="str">
        <f>Bordro!F273</f>
        <v/>
      </c>
      <c r="F284" s="65" t="str">
        <f>Bordro!I273</f>
        <v/>
      </c>
    </row>
    <row r="285" spans="1:6" ht="16.5" hidden="1" thickBot="1" x14ac:dyDescent="0.3">
      <c r="A285" s="62" t="str">
        <f>Bordro!A274</f>
        <v/>
      </c>
      <c r="B285" s="63" t="str">
        <f>Bordro!D274</f>
        <v/>
      </c>
      <c r="C285" s="63" t="str">
        <f>Bordro!B274</f>
        <v/>
      </c>
      <c r="D285" s="64" t="str">
        <f>Bordro!C274</f>
        <v/>
      </c>
      <c r="E285" s="63" t="str">
        <f>Bordro!F274</f>
        <v/>
      </c>
      <c r="F285" s="65" t="str">
        <f>Bordro!I274</f>
        <v/>
      </c>
    </row>
    <row r="286" spans="1:6" ht="16.5" hidden="1" thickBot="1" x14ac:dyDescent="0.3">
      <c r="A286" s="62" t="str">
        <f>Bordro!A275</f>
        <v/>
      </c>
      <c r="B286" s="63" t="str">
        <f>Bordro!D275</f>
        <v/>
      </c>
      <c r="C286" s="63" t="str">
        <f>Bordro!B275</f>
        <v/>
      </c>
      <c r="D286" s="64" t="str">
        <f>Bordro!C275</f>
        <v/>
      </c>
      <c r="E286" s="63" t="str">
        <f>Bordro!F275</f>
        <v/>
      </c>
      <c r="F286" s="65" t="str">
        <f>Bordro!I275</f>
        <v/>
      </c>
    </row>
    <row r="287" spans="1:6" ht="16.5" hidden="1" thickBot="1" x14ac:dyDescent="0.3">
      <c r="A287" s="62" t="str">
        <f>Bordro!A276</f>
        <v/>
      </c>
      <c r="B287" s="63" t="str">
        <f>Bordro!D276</f>
        <v/>
      </c>
      <c r="C287" s="63" t="str">
        <f>Bordro!B276</f>
        <v/>
      </c>
      <c r="D287" s="64" t="str">
        <f>Bordro!C276</f>
        <v/>
      </c>
      <c r="E287" s="63" t="str">
        <f>Bordro!F276</f>
        <v/>
      </c>
      <c r="F287" s="65" t="str">
        <f>Bordro!I276</f>
        <v/>
      </c>
    </row>
    <row r="288" spans="1:6" ht="16.5" hidden="1" thickBot="1" x14ac:dyDescent="0.3">
      <c r="A288" s="62" t="str">
        <f>Bordro!A277</f>
        <v/>
      </c>
      <c r="B288" s="63" t="str">
        <f>Bordro!D277</f>
        <v/>
      </c>
      <c r="C288" s="63" t="str">
        <f>Bordro!B277</f>
        <v/>
      </c>
      <c r="D288" s="64" t="str">
        <f>Bordro!C277</f>
        <v/>
      </c>
      <c r="E288" s="63" t="str">
        <f>Bordro!F277</f>
        <v/>
      </c>
      <c r="F288" s="65" t="str">
        <f>Bordro!I277</f>
        <v/>
      </c>
    </row>
    <row r="289" spans="1:6" ht="16.5" hidden="1" thickBot="1" x14ac:dyDescent="0.3">
      <c r="A289" s="62" t="str">
        <f>Bordro!A278</f>
        <v/>
      </c>
      <c r="B289" s="63" t="str">
        <f>Bordro!D278</f>
        <v/>
      </c>
      <c r="C289" s="63" t="str">
        <f>Bordro!B278</f>
        <v/>
      </c>
      <c r="D289" s="64" t="str">
        <f>Bordro!C278</f>
        <v/>
      </c>
      <c r="E289" s="63" t="str">
        <f>Bordro!F278</f>
        <v/>
      </c>
      <c r="F289" s="65" t="str">
        <f>Bordro!I278</f>
        <v/>
      </c>
    </row>
    <row r="290" spans="1:6" ht="16.5" hidden="1" thickBot="1" x14ac:dyDescent="0.3">
      <c r="A290" s="62" t="str">
        <f>Bordro!A279</f>
        <v/>
      </c>
      <c r="B290" s="63" t="str">
        <f>Bordro!D279</f>
        <v/>
      </c>
      <c r="C290" s="63" t="str">
        <f>Bordro!B279</f>
        <v/>
      </c>
      <c r="D290" s="64" t="str">
        <f>Bordro!C279</f>
        <v/>
      </c>
      <c r="E290" s="63" t="str">
        <f>Bordro!F279</f>
        <v/>
      </c>
      <c r="F290" s="65" t="str">
        <f>Bordro!I279</f>
        <v/>
      </c>
    </row>
    <row r="291" spans="1:6" ht="16.5" hidden="1" thickBot="1" x14ac:dyDescent="0.3">
      <c r="A291" s="62" t="str">
        <f>Bordro!A280</f>
        <v/>
      </c>
      <c r="B291" s="63" t="str">
        <f>Bordro!D280</f>
        <v/>
      </c>
      <c r="C291" s="63" t="str">
        <f>Bordro!B280</f>
        <v/>
      </c>
      <c r="D291" s="64" t="str">
        <f>Bordro!C280</f>
        <v/>
      </c>
      <c r="E291" s="63" t="str">
        <f>Bordro!F280</f>
        <v/>
      </c>
      <c r="F291" s="65" t="str">
        <f>Bordro!I280</f>
        <v/>
      </c>
    </row>
    <row r="292" spans="1:6" ht="16.5" hidden="1" thickBot="1" x14ac:dyDescent="0.3">
      <c r="A292" s="62" t="str">
        <f>Bordro!A281</f>
        <v/>
      </c>
      <c r="B292" s="63" t="str">
        <f>Bordro!D281</f>
        <v/>
      </c>
      <c r="C292" s="63" t="str">
        <f>Bordro!B281</f>
        <v/>
      </c>
      <c r="D292" s="64" t="str">
        <f>Bordro!C281</f>
        <v/>
      </c>
      <c r="E292" s="63" t="str">
        <f>Bordro!F281</f>
        <v/>
      </c>
      <c r="F292" s="65" t="str">
        <f>Bordro!I281</f>
        <v/>
      </c>
    </row>
    <row r="293" spans="1:6" ht="16.5" hidden="1" thickBot="1" x14ac:dyDescent="0.3">
      <c r="A293" s="62" t="str">
        <f>Bordro!A282</f>
        <v/>
      </c>
      <c r="B293" s="63" t="str">
        <f>Bordro!D282</f>
        <v/>
      </c>
      <c r="C293" s="63" t="str">
        <f>Bordro!B282</f>
        <v/>
      </c>
      <c r="D293" s="64" t="str">
        <f>Bordro!C282</f>
        <v/>
      </c>
      <c r="E293" s="63" t="str">
        <f>Bordro!F282</f>
        <v/>
      </c>
      <c r="F293" s="65" t="str">
        <f>Bordro!I282</f>
        <v/>
      </c>
    </row>
    <row r="294" spans="1:6" ht="16.5" hidden="1" thickBot="1" x14ac:dyDescent="0.3">
      <c r="A294" s="62" t="str">
        <f>Bordro!A283</f>
        <v/>
      </c>
      <c r="B294" s="63" t="str">
        <f>Bordro!D283</f>
        <v/>
      </c>
      <c r="C294" s="63" t="str">
        <f>Bordro!B283</f>
        <v/>
      </c>
      <c r="D294" s="64" t="str">
        <f>Bordro!C283</f>
        <v/>
      </c>
      <c r="E294" s="63" t="str">
        <f>Bordro!F283</f>
        <v/>
      </c>
      <c r="F294" s="65" t="str">
        <f>Bordro!I283</f>
        <v/>
      </c>
    </row>
    <row r="295" spans="1:6" ht="16.5" hidden="1" thickBot="1" x14ac:dyDescent="0.3">
      <c r="A295" s="62" t="str">
        <f>Bordro!A284</f>
        <v/>
      </c>
      <c r="B295" s="63" t="str">
        <f>Bordro!D284</f>
        <v/>
      </c>
      <c r="C295" s="63" t="str">
        <f>Bordro!B284</f>
        <v/>
      </c>
      <c r="D295" s="64" t="str">
        <f>Bordro!C284</f>
        <v/>
      </c>
      <c r="E295" s="63" t="str">
        <f>Bordro!F284</f>
        <v/>
      </c>
      <c r="F295" s="65" t="str">
        <f>Bordro!I284</f>
        <v/>
      </c>
    </row>
    <row r="296" spans="1:6" ht="16.5" hidden="1" thickBot="1" x14ac:dyDescent="0.3">
      <c r="A296" s="62" t="str">
        <f>Bordro!A285</f>
        <v/>
      </c>
      <c r="B296" s="63" t="str">
        <f>Bordro!D285</f>
        <v/>
      </c>
      <c r="C296" s="63" t="str">
        <f>Bordro!B285</f>
        <v/>
      </c>
      <c r="D296" s="64" t="str">
        <f>Bordro!C285</f>
        <v/>
      </c>
      <c r="E296" s="63" t="str">
        <f>Bordro!F285</f>
        <v/>
      </c>
      <c r="F296" s="65" t="str">
        <f>Bordro!I285</f>
        <v/>
      </c>
    </row>
    <row r="297" spans="1:6" ht="16.5" hidden="1" thickBot="1" x14ac:dyDescent="0.3">
      <c r="A297" s="62" t="str">
        <f>Bordro!A286</f>
        <v/>
      </c>
      <c r="B297" s="63" t="str">
        <f>Bordro!D286</f>
        <v/>
      </c>
      <c r="C297" s="63" t="str">
        <f>Bordro!B286</f>
        <v/>
      </c>
      <c r="D297" s="64" t="str">
        <f>Bordro!C286</f>
        <v/>
      </c>
      <c r="E297" s="63" t="str">
        <f>Bordro!F286</f>
        <v/>
      </c>
      <c r="F297" s="65" t="str">
        <f>Bordro!I286</f>
        <v/>
      </c>
    </row>
    <row r="298" spans="1:6" ht="16.5" hidden="1" thickBot="1" x14ac:dyDescent="0.3">
      <c r="A298" s="62" t="str">
        <f>Bordro!A287</f>
        <v/>
      </c>
      <c r="B298" s="63" t="str">
        <f>Bordro!D287</f>
        <v/>
      </c>
      <c r="C298" s="63" t="str">
        <f>Bordro!B287</f>
        <v/>
      </c>
      <c r="D298" s="64" t="str">
        <f>Bordro!C287</f>
        <v/>
      </c>
      <c r="E298" s="63" t="str">
        <f>Bordro!F287</f>
        <v/>
      </c>
      <c r="F298" s="65" t="str">
        <f>Bordro!I287</f>
        <v/>
      </c>
    </row>
    <row r="299" spans="1:6" ht="16.5" hidden="1" thickBot="1" x14ac:dyDescent="0.3">
      <c r="A299" s="62" t="str">
        <f>Bordro!A288</f>
        <v/>
      </c>
      <c r="B299" s="63" t="str">
        <f>Bordro!D288</f>
        <v/>
      </c>
      <c r="C299" s="63" t="str">
        <f>Bordro!B288</f>
        <v/>
      </c>
      <c r="D299" s="64" t="str">
        <f>Bordro!C288</f>
        <v/>
      </c>
      <c r="E299" s="63" t="str">
        <f>Bordro!F288</f>
        <v/>
      </c>
      <c r="F299" s="65" t="str">
        <f>Bordro!I288</f>
        <v/>
      </c>
    </row>
    <row r="300" spans="1:6" ht="16.5" hidden="1" thickBot="1" x14ac:dyDescent="0.3">
      <c r="A300" s="62" t="str">
        <f>Bordro!A289</f>
        <v/>
      </c>
      <c r="B300" s="63" t="str">
        <f>Bordro!D289</f>
        <v/>
      </c>
      <c r="C300" s="63" t="str">
        <f>Bordro!B289</f>
        <v/>
      </c>
      <c r="D300" s="64" t="str">
        <f>Bordro!C289</f>
        <v/>
      </c>
      <c r="E300" s="63" t="str">
        <f>Bordro!F289</f>
        <v/>
      </c>
      <c r="F300" s="65" t="str">
        <f>Bordro!I289</f>
        <v/>
      </c>
    </row>
    <row r="301" spans="1:6" ht="16.5" hidden="1" thickBot="1" x14ac:dyDescent="0.3">
      <c r="A301" s="62" t="str">
        <f>Bordro!A290</f>
        <v/>
      </c>
      <c r="B301" s="63" t="str">
        <f>Bordro!D290</f>
        <v/>
      </c>
      <c r="C301" s="63" t="str">
        <f>Bordro!B290</f>
        <v/>
      </c>
      <c r="D301" s="64" t="str">
        <f>Bordro!C290</f>
        <v/>
      </c>
      <c r="E301" s="63" t="str">
        <f>Bordro!F290</f>
        <v/>
      </c>
      <c r="F301" s="65" t="str">
        <f>Bordro!I290</f>
        <v/>
      </c>
    </row>
    <row r="302" spans="1:6" ht="16.5" hidden="1" thickBot="1" x14ac:dyDescent="0.3">
      <c r="A302" s="62" t="str">
        <f>Bordro!A291</f>
        <v/>
      </c>
      <c r="B302" s="63" t="str">
        <f>Bordro!D291</f>
        <v/>
      </c>
      <c r="C302" s="63" t="str">
        <f>Bordro!B291</f>
        <v/>
      </c>
      <c r="D302" s="64" t="str">
        <f>Bordro!C291</f>
        <v/>
      </c>
      <c r="E302" s="63" t="str">
        <f>Bordro!F291</f>
        <v/>
      </c>
      <c r="F302" s="65" t="str">
        <f>Bordro!I291</f>
        <v/>
      </c>
    </row>
    <row r="303" spans="1:6" ht="16.5" hidden="1" thickBot="1" x14ac:dyDescent="0.3">
      <c r="A303" s="62" t="str">
        <f>Bordro!A292</f>
        <v/>
      </c>
      <c r="B303" s="63" t="str">
        <f>Bordro!D292</f>
        <v/>
      </c>
      <c r="C303" s="63" t="str">
        <f>Bordro!B292</f>
        <v/>
      </c>
      <c r="D303" s="64" t="str">
        <f>Bordro!C292</f>
        <v/>
      </c>
      <c r="E303" s="63" t="str">
        <f>Bordro!F292</f>
        <v/>
      </c>
      <c r="F303" s="65" t="str">
        <f>Bordro!I292</f>
        <v/>
      </c>
    </row>
    <row r="304" spans="1:6" ht="16.5" hidden="1" thickBot="1" x14ac:dyDescent="0.3">
      <c r="A304" s="62" t="str">
        <f>Bordro!A293</f>
        <v/>
      </c>
      <c r="B304" s="63" t="str">
        <f>Bordro!D293</f>
        <v/>
      </c>
      <c r="C304" s="63" t="str">
        <f>Bordro!B293</f>
        <v/>
      </c>
      <c r="D304" s="64" t="str">
        <f>Bordro!C293</f>
        <v/>
      </c>
      <c r="E304" s="63" t="str">
        <f>Bordro!F293</f>
        <v/>
      </c>
      <c r="F304" s="65" t="str">
        <f>Bordro!I293</f>
        <v/>
      </c>
    </row>
    <row r="305" spans="1:6" ht="16.5" hidden="1" thickBot="1" x14ac:dyDescent="0.3">
      <c r="A305" s="62" t="str">
        <f>Bordro!A294</f>
        <v/>
      </c>
      <c r="B305" s="63" t="str">
        <f>Bordro!D294</f>
        <v/>
      </c>
      <c r="C305" s="63" t="str">
        <f>Bordro!B294</f>
        <v/>
      </c>
      <c r="D305" s="64" t="str">
        <f>Bordro!C294</f>
        <v/>
      </c>
      <c r="E305" s="63" t="str">
        <f>Bordro!F294</f>
        <v/>
      </c>
      <c r="F305" s="65" t="str">
        <f>Bordro!I294</f>
        <v/>
      </c>
    </row>
    <row r="306" spans="1:6" ht="16.5" hidden="1" thickBot="1" x14ac:dyDescent="0.3">
      <c r="A306" s="62" t="str">
        <f>Bordro!A295</f>
        <v/>
      </c>
      <c r="B306" s="63" t="str">
        <f>Bordro!D295</f>
        <v/>
      </c>
      <c r="C306" s="63" t="str">
        <f>Bordro!B295</f>
        <v/>
      </c>
      <c r="D306" s="64" t="str">
        <f>Bordro!C295</f>
        <v/>
      </c>
      <c r="E306" s="63" t="str">
        <f>Bordro!F295</f>
        <v/>
      </c>
      <c r="F306" s="65" t="str">
        <f>Bordro!I295</f>
        <v/>
      </c>
    </row>
    <row r="307" spans="1:6" ht="16.5" hidden="1" thickBot="1" x14ac:dyDescent="0.3">
      <c r="A307" s="62" t="str">
        <f>Bordro!A296</f>
        <v/>
      </c>
      <c r="B307" s="63" t="str">
        <f>Bordro!D296</f>
        <v/>
      </c>
      <c r="C307" s="63" t="str">
        <f>Bordro!B296</f>
        <v/>
      </c>
      <c r="D307" s="64" t="str">
        <f>Bordro!C296</f>
        <v/>
      </c>
      <c r="E307" s="63" t="str">
        <f>Bordro!F296</f>
        <v/>
      </c>
      <c r="F307" s="65" t="str">
        <f>Bordro!I296</f>
        <v/>
      </c>
    </row>
    <row r="308" spans="1:6" ht="16.5" hidden="1" thickBot="1" x14ac:dyDescent="0.3">
      <c r="A308" s="62" t="str">
        <f>Bordro!A297</f>
        <v/>
      </c>
      <c r="B308" s="63" t="str">
        <f>Bordro!D297</f>
        <v/>
      </c>
      <c r="C308" s="63" t="str">
        <f>Bordro!B297</f>
        <v/>
      </c>
      <c r="D308" s="64" t="str">
        <f>Bordro!C297</f>
        <v/>
      </c>
      <c r="E308" s="63" t="str">
        <f>Bordro!F297</f>
        <v/>
      </c>
      <c r="F308" s="65" t="str">
        <f>Bordro!I297</f>
        <v/>
      </c>
    </row>
    <row r="309" spans="1:6" ht="16.5" hidden="1" thickBot="1" x14ac:dyDescent="0.3">
      <c r="A309" s="62" t="str">
        <f>Bordro!A298</f>
        <v/>
      </c>
      <c r="B309" s="63" t="str">
        <f>Bordro!D298</f>
        <v/>
      </c>
      <c r="C309" s="63" t="str">
        <f>Bordro!B298</f>
        <v/>
      </c>
      <c r="D309" s="64" t="str">
        <f>Bordro!C298</f>
        <v/>
      </c>
      <c r="E309" s="63" t="str">
        <f>Bordro!F298</f>
        <v/>
      </c>
      <c r="F309" s="65" t="str">
        <f>Bordro!I298</f>
        <v/>
      </c>
    </row>
    <row r="310" spans="1:6" ht="16.5" hidden="1" thickBot="1" x14ac:dyDescent="0.3">
      <c r="A310" s="62" t="str">
        <f>Bordro!A299</f>
        <v/>
      </c>
      <c r="B310" s="63" t="str">
        <f>Bordro!D299</f>
        <v/>
      </c>
      <c r="C310" s="63" t="str">
        <f>Bordro!B299</f>
        <v/>
      </c>
      <c r="D310" s="64" t="str">
        <f>Bordro!C299</f>
        <v/>
      </c>
      <c r="E310" s="63" t="str">
        <f>Bordro!F299</f>
        <v/>
      </c>
      <c r="F310" s="65" t="str">
        <f>Bordro!I299</f>
        <v/>
      </c>
    </row>
    <row r="311" spans="1:6" ht="16.5" hidden="1" thickBot="1" x14ac:dyDescent="0.3">
      <c r="A311" s="62" t="str">
        <f>Bordro!A300</f>
        <v/>
      </c>
      <c r="B311" s="63" t="str">
        <f>Bordro!D300</f>
        <v/>
      </c>
      <c r="C311" s="63" t="str">
        <f>Bordro!B300</f>
        <v/>
      </c>
      <c r="D311" s="64" t="str">
        <f>Bordro!C300</f>
        <v/>
      </c>
      <c r="E311" s="63" t="str">
        <f>Bordro!F300</f>
        <v/>
      </c>
      <c r="F311" s="65" t="str">
        <f>Bordro!I300</f>
        <v/>
      </c>
    </row>
    <row r="312" spans="1:6" ht="16.5" hidden="1" thickBot="1" x14ac:dyDescent="0.3">
      <c r="A312" s="62" t="str">
        <f>Bordro!A301</f>
        <v/>
      </c>
      <c r="B312" s="63" t="str">
        <f>Bordro!D301</f>
        <v/>
      </c>
      <c r="C312" s="63" t="str">
        <f>Bordro!B301</f>
        <v/>
      </c>
      <c r="D312" s="64" t="str">
        <f>Bordro!C301</f>
        <v/>
      </c>
      <c r="E312" s="63" t="str">
        <f>Bordro!F301</f>
        <v/>
      </c>
      <c r="F312" s="65" t="str">
        <f>Bordro!I301</f>
        <v/>
      </c>
    </row>
    <row r="313" spans="1:6" ht="16.5" hidden="1" thickBot="1" x14ac:dyDescent="0.3">
      <c r="A313" s="62" t="str">
        <f>Bordro!A302</f>
        <v/>
      </c>
      <c r="B313" s="63" t="str">
        <f>Bordro!D302</f>
        <v/>
      </c>
      <c r="C313" s="63" t="str">
        <f>Bordro!B302</f>
        <v/>
      </c>
      <c r="D313" s="64" t="str">
        <f>Bordro!C302</f>
        <v/>
      </c>
      <c r="E313" s="63" t="str">
        <f>Bordro!F302</f>
        <v/>
      </c>
      <c r="F313" s="65" t="str">
        <f>Bordro!I302</f>
        <v/>
      </c>
    </row>
    <row r="314" spans="1:6" ht="16.5" hidden="1" thickBot="1" x14ac:dyDescent="0.3">
      <c r="A314" s="62" t="str">
        <f>Bordro!A303</f>
        <v/>
      </c>
      <c r="B314" s="63" t="str">
        <f>Bordro!D303</f>
        <v/>
      </c>
      <c r="C314" s="63" t="str">
        <f>Bordro!B303</f>
        <v/>
      </c>
      <c r="D314" s="64" t="str">
        <f>Bordro!C303</f>
        <v/>
      </c>
      <c r="E314" s="63" t="str">
        <f>Bordro!F303</f>
        <v/>
      </c>
      <c r="F314" s="65" t="str">
        <f>Bordro!I303</f>
        <v/>
      </c>
    </row>
    <row r="315" spans="1:6" ht="16.5" hidden="1" thickBot="1" x14ac:dyDescent="0.3">
      <c r="A315" s="62" t="str">
        <f>Bordro!A304</f>
        <v/>
      </c>
      <c r="B315" s="63" t="str">
        <f>Bordro!D304</f>
        <v/>
      </c>
      <c r="C315" s="63" t="str">
        <f>Bordro!B304</f>
        <v/>
      </c>
      <c r="D315" s="64" t="str">
        <f>Bordro!C304</f>
        <v/>
      </c>
      <c r="E315" s="63" t="str">
        <f>Bordro!F304</f>
        <v/>
      </c>
      <c r="F315" s="65" t="str">
        <f>Bordro!I304</f>
        <v/>
      </c>
    </row>
    <row r="316" spans="1:6" ht="16.5" hidden="1" thickBot="1" x14ac:dyDescent="0.3">
      <c r="A316" s="62" t="str">
        <f>Bordro!A305</f>
        <v/>
      </c>
      <c r="B316" s="63" t="str">
        <f>Bordro!D305</f>
        <v/>
      </c>
      <c r="C316" s="63" t="str">
        <f>Bordro!B305</f>
        <v/>
      </c>
      <c r="D316" s="64" t="str">
        <f>Bordro!C305</f>
        <v/>
      </c>
      <c r="E316" s="63" t="str">
        <f>Bordro!F305</f>
        <v/>
      </c>
      <c r="F316" s="65" t="str">
        <f>Bordro!I305</f>
        <v/>
      </c>
    </row>
    <row r="317" spans="1:6" ht="16.5" hidden="1" thickBot="1" x14ac:dyDescent="0.3">
      <c r="A317" s="62" t="str">
        <f>Bordro!A306</f>
        <v/>
      </c>
      <c r="B317" s="63" t="str">
        <f>Bordro!D306</f>
        <v/>
      </c>
      <c r="C317" s="63" t="str">
        <f>Bordro!B306</f>
        <v/>
      </c>
      <c r="D317" s="64" t="str">
        <f>Bordro!C306</f>
        <v/>
      </c>
      <c r="E317" s="63" t="str">
        <f>Bordro!F306</f>
        <v/>
      </c>
      <c r="F317" s="65" t="str">
        <f>Bordro!I306</f>
        <v/>
      </c>
    </row>
    <row r="318" spans="1:6" ht="16.5" hidden="1" thickBot="1" x14ac:dyDescent="0.3">
      <c r="A318" s="62" t="str">
        <f>Bordro!A307</f>
        <v/>
      </c>
      <c r="B318" s="63" t="str">
        <f>Bordro!D307</f>
        <v/>
      </c>
      <c r="C318" s="63" t="str">
        <f>Bordro!B307</f>
        <v/>
      </c>
      <c r="D318" s="64" t="str">
        <f>Bordro!C307</f>
        <v/>
      </c>
      <c r="E318" s="63" t="str">
        <f>Bordro!F307</f>
        <v/>
      </c>
      <c r="F318" s="65" t="str">
        <f>Bordro!I307</f>
        <v/>
      </c>
    </row>
    <row r="319" spans="1:6" ht="16.5" hidden="1" thickBot="1" x14ac:dyDescent="0.3">
      <c r="A319" s="62" t="str">
        <f>Bordro!A308</f>
        <v/>
      </c>
      <c r="B319" s="63" t="str">
        <f>Bordro!D308</f>
        <v/>
      </c>
      <c r="C319" s="63" t="str">
        <f>Bordro!B308</f>
        <v/>
      </c>
      <c r="D319" s="64" t="str">
        <f>Bordro!C308</f>
        <v/>
      </c>
      <c r="E319" s="63" t="str">
        <f>Bordro!F308</f>
        <v/>
      </c>
      <c r="F319" s="65" t="str">
        <f>Bordro!I308</f>
        <v/>
      </c>
    </row>
    <row r="320" spans="1:6" ht="16.5" hidden="1" thickBot="1" x14ac:dyDescent="0.3">
      <c r="A320" s="62" t="str">
        <f>Bordro!A309</f>
        <v/>
      </c>
      <c r="B320" s="63" t="str">
        <f>Bordro!D309</f>
        <v/>
      </c>
      <c r="C320" s="63" t="str">
        <f>Bordro!B309</f>
        <v/>
      </c>
      <c r="D320" s="64" t="str">
        <f>Bordro!C309</f>
        <v/>
      </c>
      <c r="E320" s="63" t="str">
        <f>Bordro!F309</f>
        <v/>
      </c>
      <c r="F320" s="65" t="str">
        <f>Bordro!I309</f>
        <v/>
      </c>
    </row>
    <row r="321" spans="1:6" ht="16.5" hidden="1" thickBot="1" x14ac:dyDescent="0.3">
      <c r="A321" s="62" t="str">
        <f>Bordro!A310</f>
        <v/>
      </c>
      <c r="B321" s="63" t="str">
        <f>Bordro!D310</f>
        <v/>
      </c>
      <c r="C321" s="63" t="str">
        <f>Bordro!B310</f>
        <v/>
      </c>
      <c r="D321" s="64" t="str">
        <f>Bordro!C310</f>
        <v/>
      </c>
      <c r="E321" s="63" t="str">
        <f>Bordro!F310</f>
        <v/>
      </c>
      <c r="F321" s="65" t="str">
        <f>Bordro!I310</f>
        <v/>
      </c>
    </row>
    <row r="322" spans="1:6" ht="16.5" hidden="1" thickBot="1" x14ac:dyDescent="0.3">
      <c r="A322" s="62" t="str">
        <f>Bordro!A311</f>
        <v/>
      </c>
      <c r="B322" s="63" t="str">
        <f>Bordro!D311</f>
        <v/>
      </c>
      <c r="C322" s="63" t="str">
        <f>Bordro!B311</f>
        <v/>
      </c>
      <c r="D322" s="64" t="str">
        <f>Bordro!C311</f>
        <v/>
      </c>
      <c r="E322" s="63" t="str">
        <f>Bordro!F311</f>
        <v/>
      </c>
      <c r="F322" s="65" t="str">
        <f>Bordro!I311</f>
        <v/>
      </c>
    </row>
    <row r="323" spans="1:6" ht="16.5" hidden="1" thickBot="1" x14ac:dyDescent="0.3">
      <c r="A323" s="62" t="str">
        <f>Bordro!A312</f>
        <v/>
      </c>
      <c r="B323" s="63" t="str">
        <f>Bordro!D312</f>
        <v/>
      </c>
      <c r="C323" s="63" t="str">
        <f>Bordro!B312</f>
        <v/>
      </c>
      <c r="D323" s="64" t="str">
        <f>Bordro!C312</f>
        <v/>
      </c>
      <c r="E323" s="63" t="str">
        <f>Bordro!F312</f>
        <v/>
      </c>
      <c r="F323" s="65" t="str">
        <f>Bordro!I312</f>
        <v/>
      </c>
    </row>
    <row r="324" spans="1:6" ht="16.5" hidden="1" thickBot="1" x14ac:dyDescent="0.3">
      <c r="A324" s="62" t="str">
        <f>Bordro!A313</f>
        <v/>
      </c>
      <c r="B324" s="63" t="str">
        <f>Bordro!D313</f>
        <v/>
      </c>
      <c r="C324" s="63" t="str">
        <f>Bordro!B313</f>
        <v/>
      </c>
      <c r="D324" s="64" t="str">
        <f>Bordro!C313</f>
        <v/>
      </c>
      <c r="E324" s="63" t="str">
        <f>Bordro!F313</f>
        <v/>
      </c>
      <c r="F324" s="65" t="str">
        <f>Bordro!I313</f>
        <v/>
      </c>
    </row>
    <row r="325" spans="1:6" ht="16.5" hidden="1" thickBot="1" x14ac:dyDescent="0.3">
      <c r="A325" s="62" t="str">
        <f>Bordro!A314</f>
        <v/>
      </c>
      <c r="B325" s="63" t="str">
        <f>Bordro!D314</f>
        <v/>
      </c>
      <c r="C325" s="63" t="str">
        <f>Bordro!B314</f>
        <v/>
      </c>
      <c r="D325" s="64" t="str">
        <f>Bordro!C314</f>
        <v/>
      </c>
      <c r="E325" s="63" t="str">
        <f>Bordro!F314</f>
        <v/>
      </c>
      <c r="F325" s="65" t="str">
        <f>Bordro!I314</f>
        <v/>
      </c>
    </row>
    <row r="326" spans="1:6" ht="16.5" hidden="1" thickBot="1" x14ac:dyDescent="0.3">
      <c r="A326" s="62" t="str">
        <f>Bordro!A315</f>
        <v/>
      </c>
      <c r="B326" s="63" t="str">
        <f>Bordro!D315</f>
        <v/>
      </c>
      <c r="C326" s="63" t="str">
        <f>Bordro!B315</f>
        <v/>
      </c>
      <c r="D326" s="64" t="str">
        <f>Bordro!C315</f>
        <v/>
      </c>
      <c r="E326" s="63" t="str">
        <f>Bordro!F315</f>
        <v/>
      </c>
      <c r="F326" s="65" t="str">
        <f>Bordro!I315</f>
        <v/>
      </c>
    </row>
    <row r="327" spans="1:6" ht="16.5" hidden="1" thickBot="1" x14ac:dyDescent="0.3">
      <c r="A327" s="62" t="str">
        <f>Bordro!A316</f>
        <v/>
      </c>
      <c r="B327" s="63" t="str">
        <f>Bordro!D316</f>
        <v/>
      </c>
      <c r="C327" s="63" t="str">
        <f>Bordro!B316</f>
        <v/>
      </c>
      <c r="D327" s="64" t="str">
        <f>Bordro!C316</f>
        <v/>
      </c>
      <c r="E327" s="63" t="str">
        <f>Bordro!F316</f>
        <v/>
      </c>
      <c r="F327" s="65" t="str">
        <f>Bordro!I316</f>
        <v/>
      </c>
    </row>
    <row r="328" spans="1:6" ht="16.5" hidden="1" thickBot="1" x14ac:dyDescent="0.3">
      <c r="A328" s="62" t="str">
        <f>Bordro!A317</f>
        <v/>
      </c>
      <c r="B328" s="63" t="str">
        <f>Bordro!D317</f>
        <v/>
      </c>
      <c r="C328" s="63" t="str">
        <f>Bordro!B317</f>
        <v/>
      </c>
      <c r="D328" s="64" t="str">
        <f>Bordro!C317</f>
        <v/>
      </c>
      <c r="E328" s="63" t="str">
        <f>Bordro!F317</f>
        <v/>
      </c>
      <c r="F328" s="65" t="str">
        <f>Bordro!I317</f>
        <v/>
      </c>
    </row>
    <row r="329" spans="1:6" ht="16.5" hidden="1" thickBot="1" x14ac:dyDescent="0.3">
      <c r="A329" s="62" t="str">
        <f>Bordro!A318</f>
        <v/>
      </c>
      <c r="B329" s="63" t="str">
        <f>Bordro!D318</f>
        <v/>
      </c>
      <c r="C329" s="63" t="str">
        <f>Bordro!B318</f>
        <v/>
      </c>
      <c r="D329" s="64" t="str">
        <f>Bordro!C318</f>
        <v/>
      </c>
      <c r="E329" s="63" t="str">
        <f>Bordro!F318</f>
        <v/>
      </c>
      <c r="F329" s="65" t="str">
        <f>Bordro!I318</f>
        <v/>
      </c>
    </row>
    <row r="330" spans="1:6" ht="16.5" hidden="1" thickBot="1" x14ac:dyDescent="0.3">
      <c r="A330" s="62" t="str">
        <f>Bordro!A319</f>
        <v/>
      </c>
      <c r="B330" s="63" t="str">
        <f>Bordro!D319</f>
        <v/>
      </c>
      <c r="C330" s="63" t="str">
        <f>Bordro!B319</f>
        <v/>
      </c>
      <c r="D330" s="64" t="str">
        <f>Bordro!C319</f>
        <v/>
      </c>
      <c r="E330" s="63" t="str">
        <f>Bordro!F319</f>
        <v/>
      </c>
      <c r="F330" s="65" t="str">
        <f>Bordro!I319</f>
        <v/>
      </c>
    </row>
    <row r="331" spans="1:6" ht="16.5" hidden="1" thickBot="1" x14ac:dyDescent="0.3">
      <c r="A331" s="62" t="str">
        <f>Bordro!A320</f>
        <v/>
      </c>
      <c r="B331" s="63" t="str">
        <f>Bordro!D320</f>
        <v/>
      </c>
      <c r="C331" s="63" t="str">
        <f>Bordro!B320</f>
        <v/>
      </c>
      <c r="D331" s="64" t="str">
        <f>Bordro!C320</f>
        <v/>
      </c>
      <c r="E331" s="63" t="str">
        <f>Bordro!F320</f>
        <v/>
      </c>
      <c r="F331" s="65" t="str">
        <f>Bordro!I320</f>
        <v/>
      </c>
    </row>
    <row r="332" spans="1:6" ht="16.5" hidden="1" thickBot="1" x14ac:dyDescent="0.3">
      <c r="A332" s="62" t="str">
        <f>Bordro!A321</f>
        <v/>
      </c>
      <c r="B332" s="63" t="str">
        <f>Bordro!D321</f>
        <v/>
      </c>
      <c r="C332" s="63" t="str">
        <f>Bordro!B321</f>
        <v/>
      </c>
      <c r="D332" s="64" t="str">
        <f>Bordro!C321</f>
        <v/>
      </c>
      <c r="E332" s="63" t="str">
        <f>Bordro!F321</f>
        <v/>
      </c>
      <c r="F332" s="65" t="str">
        <f>Bordro!I321</f>
        <v/>
      </c>
    </row>
    <row r="333" spans="1:6" ht="16.5" hidden="1" thickBot="1" x14ac:dyDescent="0.3">
      <c r="A333" s="62" t="str">
        <f>Bordro!A322</f>
        <v/>
      </c>
      <c r="B333" s="63" t="str">
        <f>Bordro!D322</f>
        <v/>
      </c>
      <c r="C333" s="63" t="str">
        <f>Bordro!B322</f>
        <v/>
      </c>
      <c r="D333" s="64" t="str">
        <f>Bordro!C322</f>
        <v/>
      </c>
      <c r="E333" s="63" t="str">
        <f>Bordro!F322</f>
        <v/>
      </c>
      <c r="F333" s="65" t="str">
        <f>Bordro!I322</f>
        <v/>
      </c>
    </row>
    <row r="334" spans="1:6" ht="16.5" hidden="1" thickBot="1" x14ac:dyDescent="0.3">
      <c r="A334" s="62" t="str">
        <f>Bordro!A323</f>
        <v/>
      </c>
      <c r="B334" s="63" t="str">
        <f>Bordro!D323</f>
        <v/>
      </c>
      <c r="C334" s="63" t="str">
        <f>Bordro!B323</f>
        <v/>
      </c>
      <c r="D334" s="64" t="str">
        <f>Bordro!C323</f>
        <v/>
      </c>
      <c r="E334" s="63" t="str">
        <f>Bordro!F323</f>
        <v/>
      </c>
      <c r="F334" s="65" t="str">
        <f>Bordro!I323</f>
        <v/>
      </c>
    </row>
    <row r="335" spans="1:6" ht="16.5" hidden="1" thickBot="1" x14ac:dyDescent="0.3">
      <c r="A335" s="62" t="str">
        <f>Bordro!A324</f>
        <v/>
      </c>
      <c r="B335" s="63" t="str">
        <f>Bordro!D324</f>
        <v/>
      </c>
      <c r="C335" s="63" t="str">
        <f>Bordro!B324</f>
        <v/>
      </c>
      <c r="D335" s="64" t="str">
        <f>Bordro!C324</f>
        <v/>
      </c>
      <c r="E335" s="63" t="str">
        <f>Bordro!F324</f>
        <v/>
      </c>
      <c r="F335" s="65" t="str">
        <f>Bordro!I324</f>
        <v/>
      </c>
    </row>
    <row r="336" spans="1:6" ht="16.5" hidden="1" thickBot="1" x14ac:dyDescent="0.3">
      <c r="A336" s="62" t="str">
        <f>Bordro!A325</f>
        <v/>
      </c>
      <c r="B336" s="63" t="str">
        <f>Bordro!D325</f>
        <v/>
      </c>
      <c r="C336" s="63" t="str">
        <f>Bordro!B325</f>
        <v/>
      </c>
      <c r="D336" s="64" t="str">
        <f>Bordro!C325</f>
        <v/>
      </c>
      <c r="E336" s="63" t="str">
        <f>Bordro!F325</f>
        <v/>
      </c>
      <c r="F336" s="65" t="str">
        <f>Bordro!I325</f>
        <v/>
      </c>
    </row>
    <row r="337" spans="1:6" ht="16.5" hidden="1" thickBot="1" x14ac:dyDescent="0.3">
      <c r="A337" s="62" t="str">
        <f>Bordro!A326</f>
        <v/>
      </c>
      <c r="B337" s="63" t="str">
        <f>Bordro!D326</f>
        <v/>
      </c>
      <c r="C337" s="63" t="str">
        <f>Bordro!B326</f>
        <v/>
      </c>
      <c r="D337" s="64" t="str">
        <f>Bordro!C326</f>
        <v/>
      </c>
      <c r="E337" s="63" t="str">
        <f>Bordro!F326</f>
        <v/>
      </c>
      <c r="F337" s="65" t="str">
        <f>Bordro!I326</f>
        <v/>
      </c>
    </row>
    <row r="338" spans="1:6" ht="16.5" hidden="1" thickBot="1" x14ac:dyDescent="0.3">
      <c r="A338" s="62" t="str">
        <f>Bordro!A327</f>
        <v/>
      </c>
      <c r="B338" s="63" t="str">
        <f>Bordro!D327</f>
        <v/>
      </c>
      <c r="C338" s="63" t="str">
        <f>Bordro!B327</f>
        <v/>
      </c>
      <c r="D338" s="64" t="str">
        <f>Bordro!C327</f>
        <v/>
      </c>
      <c r="E338" s="63" t="str">
        <f>Bordro!F327</f>
        <v/>
      </c>
      <c r="F338" s="65" t="str">
        <f>Bordro!I327</f>
        <v/>
      </c>
    </row>
    <row r="339" spans="1:6" ht="16.5" hidden="1" thickBot="1" x14ac:dyDescent="0.3">
      <c r="A339" s="62" t="str">
        <f>Bordro!A328</f>
        <v/>
      </c>
      <c r="B339" s="63" t="str">
        <f>Bordro!D328</f>
        <v/>
      </c>
      <c r="C339" s="63" t="str">
        <f>Bordro!B328</f>
        <v/>
      </c>
      <c r="D339" s="64" t="str">
        <f>Bordro!C328</f>
        <v/>
      </c>
      <c r="E339" s="63" t="str">
        <f>Bordro!F328</f>
        <v/>
      </c>
      <c r="F339" s="65" t="str">
        <f>Bordro!I328</f>
        <v/>
      </c>
    </row>
    <row r="340" spans="1:6" ht="16.5" hidden="1" thickBot="1" x14ac:dyDescent="0.3">
      <c r="A340" s="62" t="str">
        <f>Bordro!A329</f>
        <v/>
      </c>
      <c r="B340" s="63" t="str">
        <f>Bordro!D329</f>
        <v/>
      </c>
      <c r="C340" s="63" t="str">
        <f>Bordro!B329</f>
        <v/>
      </c>
      <c r="D340" s="64" t="str">
        <f>Bordro!C329</f>
        <v/>
      </c>
      <c r="E340" s="63" t="str">
        <f>Bordro!F329</f>
        <v/>
      </c>
      <c r="F340" s="65" t="str">
        <f>Bordro!I329</f>
        <v/>
      </c>
    </row>
    <row r="341" spans="1:6" ht="16.5" hidden="1" thickBot="1" x14ac:dyDescent="0.3">
      <c r="A341" s="62" t="str">
        <f>Bordro!A330</f>
        <v/>
      </c>
      <c r="B341" s="63" t="str">
        <f>Bordro!D330</f>
        <v/>
      </c>
      <c r="C341" s="63" t="str">
        <f>Bordro!B330</f>
        <v/>
      </c>
      <c r="D341" s="64" t="str">
        <f>Bordro!C330</f>
        <v/>
      </c>
      <c r="E341" s="63" t="str">
        <f>Bordro!F330</f>
        <v/>
      </c>
      <c r="F341" s="65" t="str">
        <f>Bordro!I330</f>
        <v/>
      </c>
    </row>
    <row r="342" spans="1:6" ht="16.5" hidden="1" thickBot="1" x14ac:dyDescent="0.3">
      <c r="A342" s="62" t="str">
        <f>Bordro!A331</f>
        <v/>
      </c>
      <c r="B342" s="63" t="str">
        <f>Bordro!D331</f>
        <v/>
      </c>
      <c r="C342" s="63" t="str">
        <f>Bordro!B331</f>
        <v/>
      </c>
      <c r="D342" s="64" t="str">
        <f>Bordro!C331</f>
        <v/>
      </c>
      <c r="E342" s="63" t="str">
        <f>Bordro!F331</f>
        <v/>
      </c>
      <c r="F342" s="65" t="str">
        <f>Bordro!I331</f>
        <v/>
      </c>
    </row>
    <row r="343" spans="1:6" ht="16.5" hidden="1" thickBot="1" x14ac:dyDescent="0.3">
      <c r="A343" s="62" t="str">
        <f>Bordro!A332</f>
        <v/>
      </c>
      <c r="B343" s="63" t="str">
        <f>Bordro!D332</f>
        <v/>
      </c>
      <c r="C343" s="63" t="str">
        <f>Bordro!B332</f>
        <v/>
      </c>
      <c r="D343" s="64" t="str">
        <f>Bordro!C332</f>
        <v/>
      </c>
      <c r="E343" s="63" t="str">
        <f>Bordro!F332</f>
        <v/>
      </c>
      <c r="F343" s="65" t="str">
        <f>Bordro!I332</f>
        <v/>
      </c>
    </row>
    <row r="344" spans="1:6" ht="16.5" hidden="1" thickBot="1" x14ac:dyDescent="0.3">
      <c r="A344" s="62" t="str">
        <f>Bordro!A333</f>
        <v/>
      </c>
      <c r="B344" s="63" t="str">
        <f>Bordro!D333</f>
        <v/>
      </c>
      <c r="C344" s="63" t="str">
        <f>Bordro!B333</f>
        <v/>
      </c>
      <c r="D344" s="64" t="str">
        <f>Bordro!C333</f>
        <v/>
      </c>
      <c r="E344" s="63" t="str">
        <f>Bordro!F333</f>
        <v/>
      </c>
      <c r="F344" s="65" t="str">
        <f>Bordro!I333</f>
        <v/>
      </c>
    </row>
    <row r="345" spans="1:6" ht="16.5" hidden="1" thickBot="1" x14ac:dyDescent="0.3">
      <c r="A345" s="62" t="str">
        <f>Bordro!A334</f>
        <v/>
      </c>
      <c r="B345" s="63" t="str">
        <f>Bordro!D334</f>
        <v/>
      </c>
      <c r="C345" s="63" t="str">
        <f>Bordro!B334</f>
        <v/>
      </c>
      <c r="D345" s="64" t="str">
        <f>Bordro!C334</f>
        <v/>
      </c>
      <c r="E345" s="63" t="str">
        <f>Bordro!F334</f>
        <v/>
      </c>
      <c r="F345" s="65" t="str">
        <f>Bordro!I334</f>
        <v/>
      </c>
    </row>
    <row r="346" spans="1:6" ht="16.5" hidden="1" thickBot="1" x14ac:dyDescent="0.3">
      <c r="A346" s="62" t="str">
        <f>Bordro!A335</f>
        <v/>
      </c>
      <c r="B346" s="63" t="str">
        <f>Bordro!D335</f>
        <v/>
      </c>
      <c r="C346" s="63" t="str">
        <f>Bordro!B335</f>
        <v/>
      </c>
      <c r="D346" s="64" t="str">
        <f>Bordro!C335</f>
        <v/>
      </c>
      <c r="E346" s="63" t="str">
        <f>Bordro!F335</f>
        <v/>
      </c>
      <c r="F346" s="65" t="str">
        <f>Bordro!I335</f>
        <v/>
      </c>
    </row>
    <row r="347" spans="1:6" ht="16.5" hidden="1" thickBot="1" x14ac:dyDescent="0.3">
      <c r="A347" s="62" t="str">
        <f>Bordro!A336</f>
        <v/>
      </c>
      <c r="B347" s="63" t="str">
        <f>Bordro!D336</f>
        <v/>
      </c>
      <c r="C347" s="63" t="str">
        <f>Bordro!B336</f>
        <v/>
      </c>
      <c r="D347" s="64" t="str">
        <f>Bordro!C336</f>
        <v/>
      </c>
      <c r="E347" s="63" t="str">
        <f>Bordro!F336</f>
        <v/>
      </c>
      <c r="F347" s="65" t="str">
        <f>Bordro!I336</f>
        <v/>
      </c>
    </row>
    <row r="348" spans="1:6" ht="16.5" hidden="1" thickBot="1" x14ac:dyDescent="0.3">
      <c r="A348" s="62" t="str">
        <f>Bordro!A337</f>
        <v/>
      </c>
      <c r="B348" s="63" t="str">
        <f>Bordro!D337</f>
        <v/>
      </c>
      <c r="C348" s="63" t="str">
        <f>Bordro!B337</f>
        <v/>
      </c>
      <c r="D348" s="64" t="str">
        <f>Bordro!C337</f>
        <v/>
      </c>
      <c r="E348" s="63" t="str">
        <f>Bordro!F337</f>
        <v/>
      </c>
      <c r="F348" s="65" t="str">
        <f>Bordro!I337</f>
        <v/>
      </c>
    </row>
    <row r="349" spans="1:6" ht="16.5" hidden="1" thickBot="1" x14ac:dyDescent="0.3">
      <c r="A349" s="62" t="str">
        <f>Bordro!A338</f>
        <v/>
      </c>
      <c r="B349" s="63" t="str">
        <f>Bordro!D338</f>
        <v/>
      </c>
      <c r="C349" s="63" t="str">
        <f>Bordro!B338</f>
        <v/>
      </c>
      <c r="D349" s="64" t="str">
        <f>Bordro!C338</f>
        <v/>
      </c>
      <c r="E349" s="63" t="str">
        <f>Bordro!F338</f>
        <v/>
      </c>
      <c r="F349" s="65" t="str">
        <f>Bordro!I338</f>
        <v/>
      </c>
    </row>
    <row r="350" spans="1:6" ht="16.5" hidden="1" thickBot="1" x14ac:dyDescent="0.3">
      <c r="A350" s="62" t="str">
        <f>Bordro!A339</f>
        <v/>
      </c>
      <c r="B350" s="63" t="str">
        <f>Bordro!D339</f>
        <v/>
      </c>
      <c r="C350" s="63" t="str">
        <f>Bordro!B339</f>
        <v/>
      </c>
      <c r="D350" s="64" t="str">
        <f>Bordro!C339</f>
        <v/>
      </c>
      <c r="E350" s="63" t="str">
        <f>Bordro!F339</f>
        <v/>
      </c>
      <c r="F350" s="65" t="str">
        <f>Bordro!I339</f>
        <v/>
      </c>
    </row>
    <row r="351" spans="1:6" ht="16.5" hidden="1" thickBot="1" x14ac:dyDescent="0.3">
      <c r="A351" s="62" t="str">
        <f>Bordro!A340</f>
        <v/>
      </c>
      <c r="B351" s="63" t="str">
        <f>Bordro!D340</f>
        <v/>
      </c>
      <c r="C351" s="63" t="str">
        <f>Bordro!B340</f>
        <v/>
      </c>
      <c r="D351" s="64" t="str">
        <f>Bordro!C340</f>
        <v/>
      </c>
      <c r="E351" s="63" t="str">
        <f>Bordro!F340</f>
        <v/>
      </c>
      <c r="F351" s="65" t="str">
        <f>Bordro!I340</f>
        <v/>
      </c>
    </row>
    <row r="352" spans="1:6" ht="16.5" hidden="1" thickBot="1" x14ac:dyDescent="0.3">
      <c r="A352" s="62" t="str">
        <f>Bordro!A341</f>
        <v/>
      </c>
      <c r="B352" s="63" t="str">
        <f>Bordro!D341</f>
        <v/>
      </c>
      <c r="C352" s="63" t="str">
        <f>Bordro!B341</f>
        <v/>
      </c>
      <c r="D352" s="64" t="str">
        <f>Bordro!C341</f>
        <v/>
      </c>
      <c r="E352" s="63" t="str">
        <f>Bordro!F341</f>
        <v/>
      </c>
      <c r="F352" s="65" t="str">
        <f>Bordro!I341</f>
        <v/>
      </c>
    </row>
    <row r="353" spans="1:6" ht="16.5" hidden="1" thickBot="1" x14ac:dyDescent="0.3">
      <c r="A353" s="62" t="str">
        <f>Bordro!A342</f>
        <v/>
      </c>
      <c r="B353" s="63" t="str">
        <f>Bordro!D342</f>
        <v/>
      </c>
      <c r="C353" s="63" t="str">
        <f>Bordro!B342</f>
        <v/>
      </c>
      <c r="D353" s="64" t="str">
        <f>Bordro!C342</f>
        <v/>
      </c>
      <c r="E353" s="63" t="str">
        <f>Bordro!F342</f>
        <v/>
      </c>
      <c r="F353" s="65" t="str">
        <f>Bordro!I342</f>
        <v/>
      </c>
    </row>
    <row r="354" spans="1:6" ht="16.5" hidden="1" thickBot="1" x14ac:dyDescent="0.3">
      <c r="A354" s="62" t="str">
        <f>Bordro!A343</f>
        <v/>
      </c>
      <c r="B354" s="63" t="str">
        <f>Bordro!D343</f>
        <v/>
      </c>
      <c r="C354" s="63" t="str">
        <f>Bordro!B343</f>
        <v/>
      </c>
      <c r="D354" s="64" t="str">
        <f>Bordro!C343</f>
        <v/>
      </c>
      <c r="E354" s="63" t="str">
        <f>Bordro!F343</f>
        <v/>
      </c>
      <c r="F354" s="65" t="str">
        <f>Bordro!I343</f>
        <v/>
      </c>
    </row>
    <row r="355" spans="1:6" ht="16.5" hidden="1" thickBot="1" x14ac:dyDescent="0.3">
      <c r="A355" s="62" t="str">
        <f>Bordro!A344</f>
        <v/>
      </c>
      <c r="B355" s="63" t="str">
        <f>Bordro!D344</f>
        <v/>
      </c>
      <c r="C355" s="63" t="str">
        <f>Bordro!B344</f>
        <v/>
      </c>
      <c r="D355" s="64" t="str">
        <f>Bordro!C344</f>
        <v/>
      </c>
      <c r="E355" s="63" t="str">
        <f>Bordro!F344</f>
        <v/>
      </c>
      <c r="F355" s="65" t="str">
        <f>Bordro!I344</f>
        <v/>
      </c>
    </row>
    <row r="356" spans="1:6" ht="16.5" hidden="1" thickBot="1" x14ac:dyDescent="0.3">
      <c r="A356" s="62" t="str">
        <f>Bordro!A345</f>
        <v/>
      </c>
      <c r="B356" s="63" t="str">
        <f>Bordro!D345</f>
        <v/>
      </c>
      <c r="C356" s="63" t="str">
        <f>Bordro!B345</f>
        <v/>
      </c>
      <c r="D356" s="64" t="str">
        <f>Bordro!C345</f>
        <v/>
      </c>
      <c r="E356" s="63" t="str">
        <f>Bordro!F345</f>
        <v/>
      </c>
      <c r="F356" s="65" t="str">
        <f>Bordro!I345</f>
        <v/>
      </c>
    </row>
    <row r="357" spans="1:6" ht="16.5" hidden="1" thickBot="1" x14ac:dyDescent="0.3">
      <c r="A357" s="62" t="str">
        <f>Bordro!A346</f>
        <v/>
      </c>
      <c r="B357" s="63" t="str">
        <f>Bordro!D346</f>
        <v/>
      </c>
      <c r="C357" s="63" t="str">
        <f>Bordro!B346</f>
        <v/>
      </c>
      <c r="D357" s="64" t="str">
        <f>Bordro!C346</f>
        <v/>
      </c>
      <c r="E357" s="63" t="str">
        <f>Bordro!F346</f>
        <v/>
      </c>
      <c r="F357" s="65" t="str">
        <f>Bordro!I346</f>
        <v/>
      </c>
    </row>
    <row r="358" spans="1:6" ht="16.5" hidden="1" thickBot="1" x14ac:dyDescent="0.3">
      <c r="A358" s="62" t="str">
        <f>Bordro!A347</f>
        <v/>
      </c>
      <c r="B358" s="63" t="str">
        <f>Bordro!D347</f>
        <v/>
      </c>
      <c r="C358" s="63" t="str">
        <f>Bordro!B347</f>
        <v/>
      </c>
      <c r="D358" s="64" t="str">
        <f>Bordro!C347</f>
        <v/>
      </c>
      <c r="E358" s="63" t="str">
        <f>Bordro!F347</f>
        <v/>
      </c>
      <c r="F358" s="65" t="str">
        <f>Bordro!I347</f>
        <v/>
      </c>
    </row>
    <row r="359" spans="1:6" ht="16.5" hidden="1" thickBot="1" x14ac:dyDescent="0.3">
      <c r="A359" s="62" t="str">
        <f>Bordro!A348</f>
        <v/>
      </c>
      <c r="B359" s="63" t="str">
        <f>Bordro!D348</f>
        <v/>
      </c>
      <c r="C359" s="63" t="str">
        <f>Bordro!B348</f>
        <v/>
      </c>
      <c r="D359" s="64" t="str">
        <f>Bordro!C348</f>
        <v/>
      </c>
      <c r="E359" s="63" t="str">
        <f>Bordro!F348</f>
        <v/>
      </c>
      <c r="F359" s="65" t="str">
        <f>Bordro!I348</f>
        <v/>
      </c>
    </row>
    <row r="360" spans="1:6" ht="16.5" hidden="1" thickBot="1" x14ac:dyDescent="0.3">
      <c r="A360" s="62" t="str">
        <f>Bordro!A349</f>
        <v/>
      </c>
      <c r="B360" s="63" t="str">
        <f>Bordro!D349</f>
        <v/>
      </c>
      <c r="C360" s="63" t="str">
        <f>Bordro!B349</f>
        <v/>
      </c>
      <c r="D360" s="64" t="str">
        <f>Bordro!C349</f>
        <v/>
      </c>
      <c r="E360" s="63" t="str">
        <f>Bordro!F349</f>
        <v/>
      </c>
      <c r="F360" s="65" t="str">
        <f>Bordro!I349</f>
        <v/>
      </c>
    </row>
    <row r="361" spans="1:6" ht="16.5" hidden="1" thickBot="1" x14ac:dyDescent="0.3">
      <c r="A361" s="62" t="str">
        <f>Bordro!A350</f>
        <v/>
      </c>
      <c r="B361" s="63" t="str">
        <f>Bordro!D350</f>
        <v/>
      </c>
      <c r="C361" s="63" t="str">
        <f>Bordro!B350</f>
        <v/>
      </c>
      <c r="D361" s="64" t="str">
        <f>Bordro!C350</f>
        <v/>
      </c>
      <c r="E361" s="63" t="str">
        <f>Bordro!F350</f>
        <v/>
      </c>
      <c r="F361" s="65" t="str">
        <f>Bordro!I350</f>
        <v/>
      </c>
    </row>
    <row r="362" spans="1:6" ht="16.5" hidden="1" thickBot="1" x14ac:dyDescent="0.3">
      <c r="A362" s="62" t="str">
        <f>Bordro!A351</f>
        <v/>
      </c>
      <c r="B362" s="63" t="str">
        <f>Bordro!D351</f>
        <v/>
      </c>
      <c r="C362" s="63" t="str">
        <f>Bordro!B351</f>
        <v/>
      </c>
      <c r="D362" s="64" t="str">
        <f>Bordro!C351</f>
        <v/>
      </c>
      <c r="E362" s="63" t="str">
        <f>Bordro!F351</f>
        <v/>
      </c>
      <c r="F362" s="65" t="str">
        <f>Bordro!I351</f>
        <v/>
      </c>
    </row>
    <row r="363" spans="1:6" ht="16.5" hidden="1" thickBot="1" x14ac:dyDescent="0.3">
      <c r="A363" s="62" t="str">
        <f>Bordro!A352</f>
        <v/>
      </c>
      <c r="B363" s="63" t="str">
        <f>Bordro!D352</f>
        <v/>
      </c>
      <c r="C363" s="63" t="str">
        <f>Bordro!B352</f>
        <v/>
      </c>
      <c r="D363" s="64" t="str">
        <f>Bordro!C352</f>
        <v/>
      </c>
      <c r="E363" s="63" t="str">
        <f>Bordro!F352</f>
        <v/>
      </c>
      <c r="F363" s="65" t="str">
        <f>Bordro!I352</f>
        <v/>
      </c>
    </row>
    <row r="364" spans="1:6" ht="16.5" hidden="1" thickBot="1" x14ac:dyDescent="0.3">
      <c r="A364" s="62" t="str">
        <f>Bordro!A353</f>
        <v/>
      </c>
      <c r="B364" s="63" t="str">
        <f>Bordro!D353</f>
        <v/>
      </c>
      <c r="C364" s="63" t="str">
        <f>Bordro!B353</f>
        <v/>
      </c>
      <c r="D364" s="64" t="str">
        <f>Bordro!C353</f>
        <v/>
      </c>
      <c r="E364" s="63" t="str">
        <f>Bordro!F353</f>
        <v/>
      </c>
      <c r="F364" s="65" t="str">
        <f>Bordro!I353</f>
        <v/>
      </c>
    </row>
    <row r="365" spans="1:6" ht="16.5" hidden="1" thickBot="1" x14ac:dyDescent="0.3">
      <c r="A365" s="62" t="str">
        <f>Bordro!A354</f>
        <v/>
      </c>
      <c r="B365" s="63" t="str">
        <f>Bordro!D354</f>
        <v/>
      </c>
      <c r="C365" s="63" t="str">
        <f>Bordro!B354</f>
        <v/>
      </c>
      <c r="D365" s="64" t="str">
        <f>Bordro!C354</f>
        <v/>
      </c>
      <c r="E365" s="63" t="str">
        <f>Bordro!F354</f>
        <v/>
      </c>
      <c r="F365" s="65" t="str">
        <f>Bordro!I354</f>
        <v/>
      </c>
    </row>
    <row r="366" spans="1:6" ht="16.5" hidden="1" thickBot="1" x14ac:dyDescent="0.3">
      <c r="A366" s="62" t="str">
        <f>Bordro!A355</f>
        <v/>
      </c>
      <c r="B366" s="63" t="str">
        <f>Bordro!D355</f>
        <v/>
      </c>
      <c r="C366" s="63" t="str">
        <f>Bordro!B355</f>
        <v/>
      </c>
      <c r="D366" s="64" t="str">
        <f>Bordro!C355</f>
        <v/>
      </c>
      <c r="E366" s="63" t="str">
        <f>Bordro!F355</f>
        <v/>
      </c>
      <c r="F366" s="65" t="str">
        <f>Bordro!I355</f>
        <v/>
      </c>
    </row>
    <row r="367" spans="1:6" ht="16.5" hidden="1" thickBot="1" x14ac:dyDescent="0.3">
      <c r="A367" s="62" t="str">
        <f>Bordro!A356</f>
        <v/>
      </c>
      <c r="B367" s="63" t="str">
        <f>Bordro!D356</f>
        <v/>
      </c>
      <c r="C367" s="63" t="str">
        <f>Bordro!B356</f>
        <v/>
      </c>
      <c r="D367" s="64" t="str">
        <f>Bordro!C356</f>
        <v/>
      </c>
      <c r="E367" s="63" t="str">
        <f>Bordro!F356</f>
        <v/>
      </c>
      <c r="F367" s="65" t="str">
        <f>Bordro!I356</f>
        <v/>
      </c>
    </row>
    <row r="368" spans="1:6" ht="16.5" hidden="1" thickBot="1" x14ac:dyDescent="0.3">
      <c r="A368" s="62" t="str">
        <f>Bordro!A357</f>
        <v/>
      </c>
      <c r="B368" s="63" t="str">
        <f>Bordro!D357</f>
        <v/>
      </c>
      <c r="C368" s="63" t="str">
        <f>Bordro!B357</f>
        <v/>
      </c>
      <c r="D368" s="64" t="str">
        <f>Bordro!C357</f>
        <v/>
      </c>
      <c r="E368" s="63" t="str">
        <f>Bordro!F357</f>
        <v/>
      </c>
      <c r="F368" s="65" t="str">
        <f>Bordro!I357</f>
        <v/>
      </c>
    </row>
    <row r="369" spans="1:6" ht="16.5" hidden="1" thickBot="1" x14ac:dyDescent="0.3">
      <c r="A369" s="62" t="str">
        <f>Bordro!A358</f>
        <v/>
      </c>
      <c r="B369" s="63" t="str">
        <f>Bordro!D358</f>
        <v/>
      </c>
      <c r="C369" s="63" t="str">
        <f>Bordro!B358</f>
        <v/>
      </c>
      <c r="D369" s="64" t="str">
        <f>Bordro!C358</f>
        <v/>
      </c>
      <c r="E369" s="63" t="str">
        <f>Bordro!F358</f>
        <v/>
      </c>
      <c r="F369" s="65" t="str">
        <f>Bordro!I358</f>
        <v/>
      </c>
    </row>
    <row r="370" spans="1:6" ht="16.5" hidden="1" thickBot="1" x14ac:dyDescent="0.3">
      <c r="A370" s="62" t="str">
        <f>Bordro!A359</f>
        <v/>
      </c>
      <c r="B370" s="63" t="str">
        <f>Bordro!D359</f>
        <v/>
      </c>
      <c r="C370" s="63" t="str">
        <f>Bordro!B359</f>
        <v/>
      </c>
      <c r="D370" s="64" t="str">
        <f>Bordro!C359</f>
        <v/>
      </c>
      <c r="E370" s="63" t="str">
        <f>Bordro!F359</f>
        <v/>
      </c>
      <c r="F370" s="65" t="str">
        <f>Bordro!I359</f>
        <v/>
      </c>
    </row>
    <row r="371" spans="1:6" ht="16.5" hidden="1" thickBot="1" x14ac:dyDescent="0.3">
      <c r="A371" s="62" t="str">
        <f>Bordro!A360</f>
        <v/>
      </c>
      <c r="B371" s="63" t="str">
        <f>Bordro!D360</f>
        <v/>
      </c>
      <c r="C371" s="63" t="str">
        <f>Bordro!B360</f>
        <v/>
      </c>
      <c r="D371" s="64" t="str">
        <f>Bordro!C360</f>
        <v/>
      </c>
      <c r="E371" s="63" t="str">
        <f>Bordro!F360</f>
        <v/>
      </c>
      <c r="F371" s="65" t="str">
        <f>Bordro!I360</f>
        <v/>
      </c>
    </row>
    <row r="372" spans="1:6" ht="16.5" hidden="1" thickBot="1" x14ac:dyDescent="0.3">
      <c r="A372" s="62" t="str">
        <f>Bordro!A361</f>
        <v/>
      </c>
      <c r="B372" s="63" t="str">
        <f>Bordro!D361</f>
        <v/>
      </c>
      <c r="C372" s="63" t="str">
        <f>Bordro!B361</f>
        <v/>
      </c>
      <c r="D372" s="64" t="str">
        <f>Bordro!C361</f>
        <v/>
      </c>
      <c r="E372" s="63" t="str">
        <f>Bordro!F361</f>
        <v/>
      </c>
      <c r="F372" s="65" t="str">
        <f>Bordro!I361</f>
        <v/>
      </c>
    </row>
    <row r="373" spans="1:6" ht="16.5" hidden="1" thickBot="1" x14ac:dyDescent="0.3">
      <c r="A373" s="62" t="str">
        <f>Bordro!A362</f>
        <v/>
      </c>
      <c r="B373" s="63" t="str">
        <f>Bordro!D362</f>
        <v/>
      </c>
      <c r="C373" s="63" t="str">
        <f>Bordro!B362</f>
        <v/>
      </c>
      <c r="D373" s="64" t="str">
        <f>Bordro!C362</f>
        <v/>
      </c>
      <c r="E373" s="63" t="str">
        <f>Bordro!F362</f>
        <v/>
      </c>
      <c r="F373" s="65" t="str">
        <f>Bordro!I362</f>
        <v/>
      </c>
    </row>
    <row r="374" spans="1:6" ht="16.5" hidden="1" thickBot="1" x14ac:dyDescent="0.3">
      <c r="A374" s="62" t="str">
        <f>Bordro!A363</f>
        <v/>
      </c>
      <c r="B374" s="63" t="str">
        <f>Bordro!D363</f>
        <v/>
      </c>
      <c r="C374" s="63" t="str">
        <f>Bordro!B363</f>
        <v/>
      </c>
      <c r="D374" s="64" t="str">
        <f>Bordro!C363</f>
        <v/>
      </c>
      <c r="E374" s="63" t="str">
        <f>Bordro!F363</f>
        <v/>
      </c>
      <c r="F374" s="65" t="str">
        <f>Bordro!I363</f>
        <v/>
      </c>
    </row>
    <row r="375" spans="1:6" ht="16.5" hidden="1" thickBot="1" x14ac:dyDescent="0.3">
      <c r="A375" s="62" t="str">
        <f>Bordro!A364</f>
        <v/>
      </c>
      <c r="B375" s="63" t="str">
        <f>Bordro!D364</f>
        <v/>
      </c>
      <c r="C375" s="63" t="str">
        <f>Bordro!B364</f>
        <v/>
      </c>
      <c r="D375" s="64" t="str">
        <f>Bordro!C364</f>
        <v/>
      </c>
      <c r="E375" s="63" t="str">
        <f>Bordro!F364</f>
        <v/>
      </c>
      <c r="F375" s="65" t="str">
        <f>Bordro!I364</f>
        <v/>
      </c>
    </row>
    <row r="376" spans="1:6" ht="16.5" hidden="1" thickBot="1" x14ac:dyDescent="0.3">
      <c r="A376" s="62" t="str">
        <f>Bordro!A365</f>
        <v/>
      </c>
      <c r="B376" s="63" t="str">
        <f>Bordro!D365</f>
        <v/>
      </c>
      <c r="C376" s="63" t="str">
        <f>Bordro!B365</f>
        <v/>
      </c>
      <c r="D376" s="64" t="str">
        <f>Bordro!C365</f>
        <v/>
      </c>
      <c r="E376" s="63" t="str">
        <f>Bordro!F365</f>
        <v/>
      </c>
      <c r="F376" s="65" t="str">
        <f>Bordro!I365</f>
        <v/>
      </c>
    </row>
    <row r="377" spans="1:6" ht="16.5" hidden="1" thickBot="1" x14ac:dyDescent="0.3">
      <c r="A377" s="62" t="str">
        <f>Bordro!A366</f>
        <v/>
      </c>
      <c r="B377" s="63" t="str">
        <f>Bordro!D366</f>
        <v/>
      </c>
      <c r="C377" s="63" t="str">
        <f>Bordro!B366</f>
        <v/>
      </c>
      <c r="D377" s="64" t="str">
        <f>Bordro!C366</f>
        <v/>
      </c>
      <c r="E377" s="63" t="str">
        <f>Bordro!F366</f>
        <v/>
      </c>
      <c r="F377" s="65" t="str">
        <f>Bordro!I366</f>
        <v/>
      </c>
    </row>
    <row r="378" spans="1:6" ht="16.5" hidden="1" thickBot="1" x14ac:dyDescent="0.3">
      <c r="A378" s="62" t="str">
        <f>Bordro!A367</f>
        <v/>
      </c>
      <c r="B378" s="63" t="str">
        <f>Bordro!D367</f>
        <v/>
      </c>
      <c r="C378" s="63" t="str">
        <f>Bordro!B367</f>
        <v/>
      </c>
      <c r="D378" s="64" t="str">
        <f>Bordro!C367</f>
        <v/>
      </c>
      <c r="E378" s="63" t="str">
        <f>Bordro!F367</f>
        <v/>
      </c>
      <c r="F378" s="65" t="str">
        <f>Bordro!I367</f>
        <v/>
      </c>
    </row>
    <row r="379" spans="1:6" ht="16.5" hidden="1" thickBot="1" x14ac:dyDescent="0.3">
      <c r="A379" s="62" t="str">
        <f>Bordro!A368</f>
        <v/>
      </c>
      <c r="B379" s="63" t="str">
        <f>Bordro!D368</f>
        <v/>
      </c>
      <c r="C379" s="63" t="str">
        <f>Bordro!B368</f>
        <v/>
      </c>
      <c r="D379" s="64" t="str">
        <f>Bordro!C368</f>
        <v/>
      </c>
      <c r="E379" s="63" t="str">
        <f>Bordro!F368</f>
        <v/>
      </c>
      <c r="F379" s="65" t="str">
        <f>Bordro!I368</f>
        <v/>
      </c>
    </row>
    <row r="380" spans="1:6" ht="16.5" hidden="1" thickBot="1" x14ac:dyDescent="0.3">
      <c r="A380" s="62" t="str">
        <f>Bordro!A369</f>
        <v/>
      </c>
      <c r="B380" s="63" t="str">
        <f>Bordro!D369</f>
        <v/>
      </c>
      <c r="C380" s="63" t="str">
        <f>Bordro!B369</f>
        <v/>
      </c>
      <c r="D380" s="64" t="str">
        <f>Bordro!C369</f>
        <v/>
      </c>
      <c r="E380" s="63" t="str">
        <f>Bordro!F369</f>
        <v/>
      </c>
      <c r="F380" s="65" t="str">
        <f>Bordro!I369</f>
        <v/>
      </c>
    </row>
    <row r="381" spans="1:6" ht="16.5" hidden="1" thickBot="1" x14ac:dyDescent="0.3">
      <c r="A381" s="62" t="str">
        <f>Bordro!A370</f>
        <v/>
      </c>
      <c r="B381" s="63" t="str">
        <f>Bordro!D370</f>
        <v/>
      </c>
      <c r="C381" s="63" t="str">
        <f>Bordro!B370</f>
        <v/>
      </c>
      <c r="D381" s="64" t="str">
        <f>Bordro!C370</f>
        <v/>
      </c>
      <c r="E381" s="63" t="str">
        <f>Bordro!F370</f>
        <v/>
      </c>
      <c r="F381" s="65" t="str">
        <f>Bordro!I370</f>
        <v/>
      </c>
    </row>
    <row r="382" spans="1:6" ht="16.5" hidden="1" thickBot="1" x14ac:dyDescent="0.3">
      <c r="A382" s="62" t="str">
        <f>Bordro!A371</f>
        <v/>
      </c>
      <c r="B382" s="63" t="str">
        <f>Bordro!D371</f>
        <v/>
      </c>
      <c r="C382" s="63" t="str">
        <f>Bordro!B371</f>
        <v/>
      </c>
      <c r="D382" s="64" t="str">
        <f>Bordro!C371</f>
        <v/>
      </c>
      <c r="E382" s="63" t="str">
        <f>Bordro!F371</f>
        <v/>
      </c>
      <c r="F382" s="65" t="str">
        <f>Bordro!I371</f>
        <v/>
      </c>
    </row>
    <row r="383" spans="1:6" ht="16.5" hidden="1" thickBot="1" x14ac:dyDescent="0.3">
      <c r="A383" s="62" t="str">
        <f>Bordro!A372</f>
        <v/>
      </c>
      <c r="B383" s="63" t="str">
        <f>Bordro!D372</f>
        <v/>
      </c>
      <c r="C383" s="63" t="str">
        <f>Bordro!B372</f>
        <v/>
      </c>
      <c r="D383" s="64" t="str">
        <f>Bordro!C372</f>
        <v/>
      </c>
      <c r="E383" s="63" t="str">
        <f>Bordro!F372</f>
        <v/>
      </c>
      <c r="F383" s="65" t="str">
        <f>Bordro!I372</f>
        <v/>
      </c>
    </row>
    <row r="384" spans="1:6" ht="16.5" hidden="1" thickBot="1" x14ac:dyDescent="0.3">
      <c r="A384" s="62" t="str">
        <f>Bordro!A373</f>
        <v/>
      </c>
      <c r="B384" s="63" t="str">
        <f>Bordro!D373</f>
        <v/>
      </c>
      <c r="C384" s="63" t="str">
        <f>Bordro!B373</f>
        <v/>
      </c>
      <c r="D384" s="64" t="str">
        <f>Bordro!C373</f>
        <v/>
      </c>
      <c r="E384" s="63" t="str">
        <f>Bordro!F373</f>
        <v/>
      </c>
      <c r="F384" s="65" t="str">
        <f>Bordro!I373</f>
        <v/>
      </c>
    </row>
    <row r="385" spans="1:6" ht="16.5" hidden="1" thickBot="1" x14ac:dyDescent="0.3">
      <c r="A385" s="62" t="str">
        <f>Bordro!A374</f>
        <v/>
      </c>
      <c r="B385" s="63" t="str">
        <f>Bordro!D374</f>
        <v/>
      </c>
      <c r="C385" s="63" t="str">
        <f>Bordro!B374</f>
        <v/>
      </c>
      <c r="D385" s="64" t="str">
        <f>Bordro!C374</f>
        <v/>
      </c>
      <c r="E385" s="63" t="str">
        <f>Bordro!F374</f>
        <v/>
      </c>
      <c r="F385" s="65" t="str">
        <f>Bordro!I374</f>
        <v/>
      </c>
    </row>
    <row r="386" spans="1:6" ht="16.5" hidden="1" thickBot="1" x14ac:dyDescent="0.3">
      <c r="A386" s="62" t="str">
        <f>Bordro!A375</f>
        <v/>
      </c>
      <c r="B386" s="63" t="str">
        <f>Bordro!D375</f>
        <v/>
      </c>
      <c r="C386" s="63" t="str">
        <f>Bordro!B375</f>
        <v/>
      </c>
      <c r="D386" s="64" t="str">
        <f>Bordro!C375</f>
        <v/>
      </c>
      <c r="E386" s="63" t="str">
        <f>Bordro!F375</f>
        <v/>
      </c>
      <c r="F386" s="65" t="str">
        <f>Bordro!I375</f>
        <v/>
      </c>
    </row>
    <row r="387" spans="1:6" ht="16.5" hidden="1" thickBot="1" x14ac:dyDescent="0.3">
      <c r="A387" s="62" t="str">
        <f>Bordro!A376</f>
        <v/>
      </c>
      <c r="B387" s="63" t="str">
        <f>Bordro!D376</f>
        <v/>
      </c>
      <c r="C387" s="63" t="str">
        <f>Bordro!B376</f>
        <v/>
      </c>
      <c r="D387" s="64" t="str">
        <f>Bordro!C376</f>
        <v/>
      </c>
      <c r="E387" s="63" t="str">
        <f>Bordro!F376</f>
        <v/>
      </c>
      <c r="F387" s="65" t="str">
        <f>Bordro!I376</f>
        <v/>
      </c>
    </row>
    <row r="388" spans="1:6" ht="16.5" hidden="1" thickBot="1" x14ac:dyDescent="0.3">
      <c r="A388" s="62" t="str">
        <f>Bordro!A377</f>
        <v/>
      </c>
      <c r="B388" s="63" t="str">
        <f>Bordro!D377</f>
        <v/>
      </c>
      <c r="C388" s="63" t="str">
        <f>Bordro!B377</f>
        <v/>
      </c>
      <c r="D388" s="64" t="str">
        <f>Bordro!C377</f>
        <v/>
      </c>
      <c r="E388" s="63" t="str">
        <f>Bordro!F377</f>
        <v/>
      </c>
      <c r="F388" s="65" t="str">
        <f>Bordro!I377</f>
        <v/>
      </c>
    </row>
    <row r="389" spans="1:6" ht="16.5" hidden="1" thickBot="1" x14ac:dyDescent="0.3">
      <c r="A389" s="62" t="str">
        <f>Bordro!A378</f>
        <v/>
      </c>
      <c r="B389" s="63" t="str">
        <f>Bordro!D378</f>
        <v/>
      </c>
      <c r="C389" s="63" t="str">
        <f>Bordro!B378</f>
        <v/>
      </c>
      <c r="D389" s="64" t="str">
        <f>Bordro!C378</f>
        <v/>
      </c>
      <c r="E389" s="63" t="str">
        <f>Bordro!F378</f>
        <v/>
      </c>
      <c r="F389" s="65" t="str">
        <f>Bordro!I378</f>
        <v/>
      </c>
    </row>
    <row r="390" spans="1:6" ht="16.5" hidden="1" thickBot="1" x14ac:dyDescent="0.3">
      <c r="A390" s="62" t="str">
        <f>Bordro!A379</f>
        <v/>
      </c>
      <c r="B390" s="63" t="str">
        <f>Bordro!D379</f>
        <v/>
      </c>
      <c r="C390" s="63" t="str">
        <f>Bordro!B379</f>
        <v/>
      </c>
      <c r="D390" s="64" t="str">
        <f>Bordro!C379</f>
        <v/>
      </c>
      <c r="E390" s="63" t="str">
        <f>Bordro!F379</f>
        <v/>
      </c>
      <c r="F390" s="65" t="str">
        <f>Bordro!I379</f>
        <v/>
      </c>
    </row>
    <row r="391" spans="1:6" ht="16.5" hidden="1" thickBot="1" x14ac:dyDescent="0.3">
      <c r="A391" s="62" t="str">
        <f>Bordro!A380</f>
        <v/>
      </c>
      <c r="B391" s="63" t="str">
        <f>Bordro!D380</f>
        <v/>
      </c>
      <c r="C391" s="63" t="str">
        <f>Bordro!B380</f>
        <v/>
      </c>
      <c r="D391" s="64" t="str">
        <f>Bordro!C380</f>
        <v/>
      </c>
      <c r="E391" s="63" t="str">
        <f>Bordro!F380</f>
        <v/>
      </c>
      <c r="F391" s="65" t="str">
        <f>Bordro!I380</f>
        <v/>
      </c>
    </row>
    <row r="392" spans="1:6" ht="16.5" hidden="1" thickBot="1" x14ac:dyDescent="0.3">
      <c r="A392" s="62" t="str">
        <f>Bordro!A381</f>
        <v/>
      </c>
      <c r="B392" s="63" t="str">
        <f>Bordro!D381</f>
        <v/>
      </c>
      <c r="C392" s="63" t="str">
        <f>Bordro!B381</f>
        <v/>
      </c>
      <c r="D392" s="64" t="str">
        <f>Bordro!C381</f>
        <v/>
      </c>
      <c r="E392" s="63" t="str">
        <f>Bordro!F381</f>
        <v/>
      </c>
      <c r="F392" s="65" t="str">
        <f>Bordro!I381</f>
        <v/>
      </c>
    </row>
    <row r="393" spans="1:6" ht="16.5" hidden="1" thickBot="1" x14ac:dyDescent="0.3">
      <c r="A393" s="62" t="str">
        <f>Bordro!A382</f>
        <v/>
      </c>
      <c r="B393" s="63" t="str">
        <f>Bordro!D382</f>
        <v/>
      </c>
      <c r="C393" s="63" t="str">
        <f>Bordro!B382</f>
        <v/>
      </c>
      <c r="D393" s="64" t="str">
        <f>Bordro!C382</f>
        <v/>
      </c>
      <c r="E393" s="63" t="str">
        <f>Bordro!F382</f>
        <v/>
      </c>
      <c r="F393" s="65" t="str">
        <f>Bordro!I382</f>
        <v/>
      </c>
    </row>
    <row r="394" spans="1:6" ht="16.5" hidden="1" thickBot="1" x14ac:dyDescent="0.3">
      <c r="A394" s="62" t="str">
        <f>Bordro!A383</f>
        <v/>
      </c>
      <c r="B394" s="63" t="str">
        <f>Bordro!D383</f>
        <v/>
      </c>
      <c r="C394" s="63" t="str">
        <f>Bordro!B383</f>
        <v/>
      </c>
      <c r="D394" s="64" t="str">
        <f>Bordro!C383</f>
        <v/>
      </c>
      <c r="E394" s="63" t="str">
        <f>Bordro!F383</f>
        <v/>
      </c>
      <c r="F394" s="65" t="str">
        <f>Bordro!I383</f>
        <v/>
      </c>
    </row>
    <row r="395" spans="1:6" ht="16.5" hidden="1" thickBot="1" x14ac:dyDescent="0.3">
      <c r="A395" s="62" t="str">
        <f>Bordro!A384</f>
        <v/>
      </c>
      <c r="B395" s="63" t="str">
        <f>Bordro!D384</f>
        <v/>
      </c>
      <c r="C395" s="63" t="str">
        <f>Bordro!B384</f>
        <v/>
      </c>
      <c r="D395" s="64" t="str">
        <f>Bordro!C384</f>
        <v/>
      </c>
      <c r="E395" s="63" t="str">
        <f>Bordro!F384</f>
        <v/>
      </c>
      <c r="F395" s="65" t="str">
        <f>Bordro!I384</f>
        <v/>
      </c>
    </row>
    <row r="396" spans="1:6" ht="16.5" hidden="1" thickBot="1" x14ac:dyDescent="0.3">
      <c r="A396" s="62" t="str">
        <f>Bordro!A385</f>
        <v/>
      </c>
      <c r="B396" s="63" t="str">
        <f>Bordro!D385</f>
        <v/>
      </c>
      <c r="C396" s="63" t="str">
        <f>Bordro!B385</f>
        <v/>
      </c>
      <c r="D396" s="64" t="str">
        <f>Bordro!C385</f>
        <v/>
      </c>
      <c r="E396" s="63" t="str">
        <f>Bordro!F385</f>
        <v/>
      </c>
      <c r="F396" s="65" t="str">
        <f>Bordro!I385</f>
        <v/>
      </c>
    </row>
    <row r="397" spans="1:6" ht="16.5" hidden="1" thickBot="1" x14ac:dyDescent="0.3">
      <c r="A397" s="62" t="str">
        <f>Bordro!A386</f>
        <v/>
      </c>
      <c r="B397" s="63" t="str">
        <f>Bordro!D386</f>
        <v/>
      </c>
      <c r="C397" s="63" t="str">
        <f>Bordro!B386</f>
        <v/>
      </c>
      <c r="D397" s="64" t="str">
        <f>Bordro!C386</f>
        <v/>
      </c>
      <c r="E397" s="63" t="str">
        <f>Bordro!F386</f>
        <v/>
      </c>
      <c r="F397" s="65" t="str">
        <f>Bordro!I386</f>
        <v/>
      </c>
    </row>
    <row r="398" spans="1:6" ht="16.5" hidden="1" thickBot="1" x14ac:dyDescent="0.3">
      <c r="A398" s="62" t="str">
        <f>Bordro!A387</f>
        <v/>
      </c>
      <c r="B398" s="63" t="str">
        <f>Bordro!D387</f>
        <v/>
      </c>
      <c r="C398" s="63" t="str">
        <f>Bordro!B387</f>
        <v/>
      </c>
      <c r="D398" s="64" t="str">
        <f>Bordro!C387</f>
        <v/>
      </c>
      <c r="E398" s="63" t="str">
        <f>Bordro!F387</f>
        <v/>
      </c>
      <c r="F398" s="65" t="str">
        <f>Bordro!I387</f>
        <v/>
      </c>
    </row>
    <row r="399" spans="1:6" ht="16.5" hidden="1" thickBot="1" x14ac:dyDescent="0.3">
      <c r="A399" s="62" t="str">
        <f>Bordro!A388</f>
        <v/>
      </c>
      <c r="B399" s="63" t="str">
        <f>Bordro!D388</f>
        <v/>
      </c>
      <c r="C399" s="63" t="str">
        <f>Bordro!B388</f>
        <v/>
      </c>
      <c r="D399" s="64" t="str">
        <f>Bordro!C388</f>
        <v/>
      </c>
      <c r="E399" s="63" t="str">
        <f>Bordro!F388</f>
        <v/>
      </c>
      <c r="F399" s="65" t="str">
        <f>Bordro!I388</f>
        <v/>
      </c>
    </row>
    <row r="400" spans="1:6" ht="16.5" hidden="1" thickBot="1" x14ac:dyDescent="0.3">
      <c r="A400" s="62" t="str">
        <f>Bordro!A389</f>
        <v/>
      </c>
      <c r="B400" s="63" t="str">
        <f>Bordro!D389</f>
        <v/>
      </c>
      <c r="C400" s="63" t="str">
        <f>Bordro!B389</f>
        <v/>
      </c>
      <c r="D400" s="64" t="str">
        <f>Bordro!C389</f>
        <v/>
      </c>
      <c r="E400" s="63" t="str">
        <f>Bordro!F389</f>
        <v/>
      </c>
      <c r="F400" s="65" t="str">
        <f>Bordro!I389</f>
        <v/>
      </c>
    </row>
    <row r="401" spans="1:6" ht="16.5" hidden="1" thickBot="1" x14ac:dyDescent="0.3">
      <c r="A401" s="62" t="str">
        <f>Bordro!A390</f>
        <v/>
      </c>
      <c r="B401" s="63" t="str">
        <f>Bordro!D390</f>
        <v/>
      </c>
      <c r="C401" s="63" t="str">
        <f>Bordro!B390</f>
        <v/>
      </c>
      <c r="D401" s="64" t="str">
        <f>Bordro!C390</f>
        <v/>
      </c>
      <c r="E401" s="63" t="str">
        <f>Bordro!F390</f>
        <v/>
      </c>
      <c r="F401" s="65" t="str">
        <f>Bordro!I390</f>
        <v/>
      </c>
    </row>
    <row r="402" spans="1:6" ht="16.5" hidden="1" thickBot="1" x14ac:dyDescent="0.3">
      <c r="A402" s="62" t="str">
        <f>Bordro!A391</f>
        <v/>
      </c>
      <c r="B402" s="63" t="str">
        <f>Bordro!D391</f>
        <v/>
      </c>
      <c r="C402" s="63" t="str">
        <f>Bordro!B391</f>
        <v/>
      </c>
      <c r="D402" s="64" t="str">
        <f>Bordro!C391</f>
        <v/>
      </c>
      <c r="E402" s="63" t="str">
        <f>Bordro!F391</f>
        <v/>
      </c>
      <c r="F402" s="65" t="str">
        <f>Bordro!I391</f>
        <v/>
      </c>
    </row>
    <row r="403" spans="1:6" ht="16.5" hidden="1" thickBot="1" x14ac:dyDescent="0.3">
      <c r="A403" s="62" t="str">
        <f>Bordro!A392</f>
        <v/>
      </c>
      <c r="B403" s="63" t="str">
        <f>Bordro!D392</f>
        <v/>
      </c>
      <c r="C403" s="63" t="str">
        <f>Bordro!B392</f>
        <v/>
      </c>
      <c r="D403" s="64" t="str">
        <f>Bordro!C392</f>
        <v/>
      </c>
      <c r="E403" s="63" t="str">
        <f>Bordro!F392</f>
        <v/>
      </c>
      <c r="F403" s="65" t="str">
        <f>Bordro!I392</f>
        <v/>
      </c>
    </row>
    <row r="404" spans="1:6" ht="16.5" hidden="1" thickBot="1" x14ac:dyDescent="0.3">
      <c r="A404" s="62" t="str">
        <f>Bordro!A393</f>
        <v/>
      </c>
      <c r="B404" s="63" t="str">
        <f>Bordro!D393</f>
        <v/>
      </c>
      <c r="C404" s="63" t="str">
        <f>Bordro!B393</f>
        <v/>
      </c>
      <c r="D404" s="64" t="str">
        <f>Bordro!C393</f>
        <v/>
      </c>
      <c r="E404" s="63" t="str">
        <f>Bordro!F393</f>
        <v/>
      </c>
      <c r="F404" s="65" t="str">
        <f>Bordro!I393</f>
        <v/>
      </c>
    </row>
    <row r="405" spans="1:6" ht="16.5" hidden="1" thickBot="1" x14ac:dyDescent="0.3">
      <c r="A405" s="62" t="str">
        <f>Bordro!A394</f>
        <v/>
      </c>
      <c r="B405" s="63" t="str">
        <f>Bordro!D394</f>
        <v/>
      </c>
      <c r="C405" s="63" t="str">
        <f>Bordro!B394</f>
        <v/>
      </c>
      <c r="D405" s="64" t="str">
        <f>Bordro!C394</f>
        <v/>
      </c>
      <c r="E405" s="63" t="str">
        <f>Bordro!F394</f>
        <v/>
      </c>
      <c r="F405" s="65" t="str">
        <f>Bordro!I394</f>
        <v/>
      </c>
    </row>
    <row r="406" spans="1:6" ht="16.5" hidden="1" thickBot="1" x14ac:dyDescent="0.3">
      <c r="A406" s="62" t="str">
        <f>Bordro!A395</f>
        <v/>
      </c>
      <c r="B406" s="63" t="str">
        <f>Bordro!D395</f>
        <v/>
      </c>
      <c r="C406" s="63" t="str">
        <f>Bordro!B395</f>
        <v/>
      </c>
      <c r="D406" s="64" t="str">
        <f>Bordro!C395</f>
        <v/>
      </c>
      <c r="E406" s="63" t="str">
        <f>Bordro!F395</f>
        <v/>
      </c>
      <c r="F406" s="65" t="str">
        <f>Bordro!I395</f>
        <v/>
      </c>
    </row>
    <row r="407" spans="1:6" ht="16.5" hidden="1" thickBot="1" x14ac:dyDescent="0.3">
      <c r="A407" s="62" t="str">
        <f>Bordro!A396</f>
        <v/>
      </c>
      <c r="B407" s="63" t="str">
        <f>Bordro!D396</f>
        <v/>
      </c>
      <c r="C407" s="63" t="str">
        <f>Bordro!B396</f>
        <v/>
      </c>
      <c r="D407" s="64" t="str">
        <f>Bordro!C396</f>
        <v/>
      </c>
      <c r="E407" s="63" t="str">
        <f>Bordro!F396</f>
        <v/>
      </c>
      <c r="F407" s="65" t="str">
        <f>Bordro!I396</f>
        <v/>
      </c>
    </row>
    <row r="408" spans="1:6" ht="16.5" hidden="1" thickBot="1" x14ac:dyDescent="0.3">
      <c r="A408" s="62" t="str">
        <f>Bordro!A397</f>
        <v/>
      </c>
      <c r="B408" s="63" t="str">
        <f>Bordro!D397</f>
        <v/>
      </c>
      <c r="C408" s="63" t="str">
        <f>Bordro!B397</f>
        <v/>
      </c>
      <c r="D408" s="64" t="str">
        <f>Bordro!C397</f>
        <v/>
      </c>
      <c r="E408" s="63" t="str">
        <f>Bordro!F397</f>
        <v/>
      </c>
      <c r="F408" s="65" t="str">
        <f>Bordro!I397</f>
        <v/>
      </c>
    </row>
    <row r="409" spans="1:6" ht="16.5" hidden="1" thickBot="1" x14ac:dyDescent="0.3">
      <c r="A409" s="62" t="str">
        <f>Bordro!A398</f>
        <v/>
      </c>
      <c r="B409" s="63" t="str">
        <f>Bordro!D398</f>
        <v/>
      </c>
      <c r="C409" s="63" t="str">
        <f>Bordro!B398</f>
        <v/>
      </c>
      <c r="D409" s="64" t="str">
        <f>Bordro!C398</f>
        <v/>
      </c>
      <c r="E409" s="63" t="str">
        <f>Bordro!F398</f>
        <v/>
      </c>
      <c r="F409" s="65" t="str">
        <f>Bordro!I398</f>
        <v/>
      </c>
    </row>
    <row r="410" spans="1:6" ht="16.5" hidden="1" thickBot="1" x14ac:dyDescent="0.3">
      <c r="A410" s="62" t="str">
        <f>Bordro!A399</f>
        <v/>
      </c>
      <c r="B410" s="63" t="str">
        <f>Bordro!D399</f>
        <v/>
      </c>
      <c r="C410" s="63" t="str">
        <f>Bordro!B399</f>
        <v/>
      </c>
      <c r="D410" s="64" t="str">
        <f>Bordro!C399</f>
        <v/>
      </c>
      <c r="E410" s="63" t="str">
        <f>Bordro!F399</f>
        <v/>
      </c>
      <c r="F410" s="65" t="str">
        <f>Bordro!I399</f>
        <v/>
      </c>
    </row>
    <row r="411" spans="1:6" ht="16.5" hidden="1" thickBot="1" x14ac:dyDescent="0.3">
      <c r="A411" s="62" t="str">
        <f>Bordro!A400</f>
        <v/>
      </c>
      <c r="B411" s="63" t="str">
        <f>Bordro!D400</f>
        <v/>
      </c>
      <c r="C411" s="63" t="str">
        <f>Bordro!B400</f>
        <v/>
      </c>
      <c r="D411" s="64" t="str">
        <f>Bordro!C400</f>
        <v/>
      </c>
      <c r="E411" s="63" t="str">
        <f>Bordro!F400</f>
        <v/>
      </c>
      <c r="F411" s="65" t="str">
        <f>Bordro!I400</f>
        <v/>
      </c>
    </row>
    <row r="412" spans="1:6" ht="16.5" hidden="1" thickBot="1" x14ac:dyDescent="0.3">
      <c r="A412" s="62" t="str">
        <f>Bordro!A401</f>
        <v/>
      </c>
      <c r="B412" s="63" t="str">
        <f>Bordro!D401</f>
        <v/>
      </c>
      <c r="C412" s="63" t="str">
        <f>Bordro!B401</f>
        <v/>
      </c>
      <c r="D412" s="64" t="str">
        <f>Bordro!C401</f>
        <v/>
      </c>
      <c r="E412" s="63" t="str">
        <f>Bordro!F401</f>
        <v/>
      </c>
      <c r="F412" s="65" t="str">
        <f>Bordro!I401</f>
        <v/>
      </c>
    </row>
    <row r="413" spans="1:6" ht="16.5" hidden="1" thickBot="1" x14ac:dyDescent="0.3">
      <c r="A413" s="62" t="str">
        <f>Bordro!A402</f>
        <v/>
      </c>
      <c r="B413" s="63" t="str">
        <f>Bordro!D402</f>
        <v/>
      </c>
      <c r="C413" s="63" t="str">
        <f>Bordro!B402</f>
        <v/>
      </c>
      <c r="D413" s="64" t="str">
        <f>Bordro!C402</f>
        <v/>
      </c>
      <c r="E413" s="63" t="str">
        <f>Bordro!F402</f>
        <v/>
      </c>
      <c r="F413" s="65" t="str">
        <f>Bordro!I402</f>
        <v/>
      </c>
    </row>
    <row r="414" spans="1:6" ht="16.5" hidden="1" thickBot="1" x14ac:dyDescent="0.3">
      <c r="A414" s="62" t="str">
        <f>Bordro!A403</f>
        <v/>
      </c>
      <c r="B414" s="63" t="str">
        <f>Bordro!D403</f>
        <v/>
      </c>
      <c r="C414" s="63" t="str">
        <f>Bordro!B403</f>
        <v/>
      </c>
      <c r="D414" s="64" t="str">
        <f>Bordro!C403</f>
        <v/>
      </c>
      <c r="E414" s="63" t="str">
        <f>Bordro!F403</f>
        <v/>
      </c>
      <c r="F414" s="65" t="str">
        <f>Bordro!I403</f>
        <v/>
      </c>
    </row>
    <row r="415" spans="1:6" ht="16.5" hidden="1" thickBot="1" x14ac:dyDescent="0.3">
      <c r="A415" s="62" t="str">
        <f>Bordro!A404</f>
        <v/>
      </c>
      <c r="B415" s="63" t="str">
        <f>Bordro!D404</f>
        <v/>
      </c>
      <c r="C415" s="63" t="str">
        <f>Bordro!B404</f>
        <v/>
      </c>
      <c r="D415" s="64" t="str">
        <f>Bordro!C404</f>
        <v/>
      </c>
      <c r="E415" s="63" t="str">
        <f>Bordro!F404</f>
        <v/>
      </c>
      <c r="F415" s="65" t="str">
        <f>Bordro!I404</f>
        <v/>
      </c>
    </row>
    <row r="416" spans="1:6" ht="16.5" hidden="1" thickBot="1" x14ac:dyDescent="0.3">
      <c r="A416" s="62" t="str">
        <f>Bordro!A405</f>
        <v/>
      </c>
      <c r="B416" s="63" t="str">
        <f>Bordro!D405</f>
        <v/>
      </c>
      <c r="C416" s="63" t="str">
        <f>Bordro!B405</f>
        <v/>
      </c>
      <c r="D416" s="64" t="str">
        <f>Bordro!C405</f>
        <v/>
      </c>
      <c r="E416" s="63" t="str">
        <f>Bordro!F405</f>
        <v/>
      </c>
      <c r="F416" s="65" t="str">
        <f>Bordro!I405</f>
        <v/>
      </c>
    </row>
    <row r="417" spans="1:6" ht="16.5" hidden="1" thickBot="1" x14ac:dyDescent="0.3">
      <c r="A417" s="62" t="str">
        <f>Bordro!A406</f>
        <v/>
      </c>
      <c r="B417" s="63" t="str">
        <f>Bordro!D406</f>
        <v/>
      </c>
      <c r="C417" s="63" t="str">
        <f>Bordro!B406</f>
        <v/>
      </c>
      <c r="D417" s="64" t="str">
        <f>Bordro!C406</f>
        <v/>
      </c>
      <c r="E417" s="63" t="str">
        <f>Bordro!F406</f>
        <v/>
      </c>
      <c r="F417" s="65" t="str">
        <f>Bordro!I406</f>
        <v/>
      </c>
    </row>
    <row r="418" spans="1:6" ht="16.5" hidden="1" thickBot="1" x14ac:dyDescent="0.3">
      <c r="A418" s="62" t="str">
        <f>Bordro!A407</f>
        <v/>
      </c>
      <c r="B418" s="63" t="str">
        <f>Bordro!D407</f>
        <v/>
      </c>
      <c r="C418" s="63" t="str">
        <f>Bordro!B407</f>
        <v/>
      </c>
      <c r="D418" s="64" t="str">
        <f>Bordro!C407</f>
        <v/>
      </c>
      <c r="E418" s="63" t="str">
        <f>Bordro!F407</f>
        <v/>
      </c>
      <c r="F418" s="65" t="str">
        <f>Bordro!I407</f>
        <v/>
      </c>
    </row>
    <row r="419" spans="1:6" ht="16.5" hidden="1" thickBot="1" x14ac:dyDescent="0.3">
      <c r="A419" s="62" t="str">
        <f>Bordro!A408</f>
        <v/>
      </c>
      <c r="B419" s="63" t="str">
        <f>Bordro!D408</f>
        <v/>
      </c>
      <c r="C419" s="63" t="str">
        <f>Bordro!B408</f>
        <v/>
      </c>
      <c r="D419" s="64" t="str">
        <f>Bordro!C408</f>
        <v/>
      </c>
      <c r="E419" s="63" t="str">
        <f>Bordro!F408</f>
        <v/>
      </c>
      <c r="F419" s="65" t="str">
        <f>Bordro!I408</f>
        <v/>
      </c>
    </row>
    <row r="420" spans="1:6" ht="16.5" hidden="1" thickBot="1" x14ac:dyDescent="0.3">
      <c r="A420" s="62" t="str">
        <f>Bordro!A409</f>
        <v/>
      </c>
      <c r="B420" s="63" t="str">
        <f>Bordro!D409</f>
        <v/>
      </c>
      <c r="C420" s="63" t="str">
        <f>Bordro!B409</f>
        <v/>
      </c>
      <c r="D420" s="64" t="str">
        <f>Bordro!C409</f>
        <v/>
      </c>
      <c r="E420" s="63" t="str">
        <f>Bordro!F409</f>
        <v/>
      </c>
      <c r="F420" s="65" t="str">
        <f>Bordro!I409</f>
        <v/>
      </c>
    </row>
    <row r="421" spans="1:6" ht="16.5" hidden="1" thickBot="1" x14ac:dyDescent="0.3">
      <c r="A421" s="62" t="str">
        <f>Bordro!A410</f>
        <v/>
      </c>
      <c r="B421" s="63" t="str">
        <f>Bordro!D410</f>
        <v/>
      </c>
      <c r="C421" s="63" t="str">
        <f>Bordro!B410</f>
        <v/>
      </c>
      <c r="D421" s="64" t="str">
        <f>Bordro!C410</f>
        <v/>
      </c>
      <c r="E421" s="63" t="str">
        <f>Bordro!F410</f>
        <v/>
      </c>
      <c r="F421" s="65" t="str">
        <f>Bordro!I410</f>
        <v/>
      </c>
    </row>
    <row r="422" spans="1:6" ht="16.5" hidden="1" thickBot="1" x14ac:dyDescent="0.3">
      <c r="A422" s="62" t="str">
        <f>Bordro!A411</f>
        <v/>
      </c>
      <c r="B422" s="63" t="str">
        <f>Bordro!D411</f>
        <v/>
      </c>
      <c r="C422" s="63" t="str">
        <f>Bordro!B411</f>
        <v/>
      </c>
      <c r="D422" s="64" t="str">
        <f>Bordro!C411</f>
        <v/>
      </c>
      <c r="E422" s="63" t="str">
        <f>Bordro!F411</f>
        <v/>
      </c>
      <c r="F422" s="65" t="str">
        <f>Bordro!I411</f>
        <v/>
      </c>
    </row>
    <row r="423" spans="1:6" ht="16.5" hidden="1" thickBot="1" x14ac:dyDescent="0.3">
      <c r="A423" s="62" t="str">
        <f>Bordro!A412</f>
        <v/>
      </c>
      <c r="B423" s="63" t="str">
        <f>Bordro!D412</f>
        <v/>
      </c>
      <c r="C423" s="63" t="str">
        <f>Bordro!B412</f>
        <v/>
      </c>
      <c r="D423" s="64" t="str">
        <f>Bordro!C412</f>
        <v/>
      </c>
      <c r="E423" s="63" t="str">
        <f>Bordro!F412</f>
        <v/>
      </c>
      <c r="F423" s="65" t="str">
        <f>Bordro!I412</f>
        <v/>
      </c>
    </row>
    <row r="424" spans="1:6" ht="16.5" hidden="1" thickBot="1" x14ac:dyDescent="0.3">
      <c r="A424" s="62" t="str">
        <f>Bordro!A413</f>
        <v/>
      </c>
      <c r="B424" s="63" t="str">
        <f>Bordro!D413</f>
        <v/>
      </c>
      <c r="C424" s="63" t="str">
        <f>Bordro!B413</f>
        <v/>
      </c>
      <c r="D424" s="64" t="str">
        <f>Bordro!C413</f>
        <v/>
      </c>
      <c r="E424" s="63" t="str">
        <f>Bordro!F413</f>
        <v/>
      </c>
      <c r="F424" s="65" t="str">
        <f>Bordro!I413</f>
        <v/>
      </c>
    </row>
    <row r="425" spans="1:6" ht="16.5" hidden="1" thickBot="1" x14ac:dyDescent="0.3">
      <c r="A425" s="62" t="str">
        <f>Bordro!A414</f>
        <v/>
      </c>
      <c r="B425" s="63" t="str">
        <f>Bordro!D414</f>
        <v/>
      </c>
      <c r="C425" s="63" t="str">
        <f>Bordro!B414</f>
        <v/>
      </c>
      <c r="D425" s="64" t="str">
        <f>Bordro!C414</f>
        <v/>
      </c>
      <c r="E425" s="63" t="str">
        <f>Bordro!F414</f>
        <v/>
      </c>
      <c r="F425" s="65" t="str">
        <f>Bordro!I414</f>
        <v/>
      </c>
    </row>
    <row r="426" spans="1:6" ht="16.5" hidden="1" thickBot="1" x14ac:dyDescent="0.3">
      <c r="A426" s="62" t="str">
        <f>Bordro!A415</f>
        <v/>
      </c>
      <c r="B426" s="63" t="str">
        <f>Bordro!D415</f>
        <v/>
      </c>
      <c r="C426" s="63" t="str">
        <f>Bordro!B415</f>
        <v/>
      </c>
      <c r="D426" s="64" t="str">
        <f>Bordro!C415</f>
        <v/>
      </c>
      <c r="E426" s="63" t="str">
        <f>Bordro!F415</f>
        <v/>
      </c>
      <c r="F426" s="65" t="str">
        <f>Bordro!I415</f>
        <v/>
      </c>
    </row>
    <row r="427" spans="1:6" ht="16.5" hidden="1" thickBot="1" x14ac:dyDescent="0.3">
      <c r="A427" s="62" t="str">
        <f>Bordro!A416</f>
        <v/>
      </c>
      <c r="B427" s="63" t="str">
        <f>Bordro!D416</f>
        <v/>
      </c>
      <c r="C427" s="63" t="str">
        <f>Bordro!B416</f>
        <v/>
      </c>
      <c r="D427" s="64" t="str">
        <f>Bordro!C416</f>
        <v/>
      </c>
      <c r="E427" s="63" t="str">
        <f>Bordro!F416</f>
        <v/>
      </c>
      <c r="F427" s="65" t="str">
        <f>Bordro!I416</f>
        <v/>
      </c>
    </row>
    <row r="428" spans="1:6" ht="16.5" hidden="1" thickBot="1" x14ac:dyDescent="0.3">
      <c r="A428" s="62" t="str">
        <f>Bordro!A417</f>
        <v/>
      </c>
      <c r="B428" s="63" t="str">
        <f>Bordro!D417</f>
        <v/>
      </c>
      <c r="C428" s="63" t="str">
        <f>Bordro!B417</f>
        <v/>
      </c>
      <c r="D428" s="64" t="str">
        <f>Bordro!C417</f>
        <v/>
      </c>
      <c r="E428" s="63" t="str">
        <f>Bordro!F417</f>
        <v/>
      </c>
      <c r="F428" s="65" t="str">
        <f>Bordro!I417</f>
        <v/>
      </c>
    </row>
    <row r="429" spans="1:6" ht="16.5" hidden="1" thickBot="1" x14ac:dyDescent="0.3">
      <c r="A429" s="62" t="str">
        <f>Bordro!A418</f>
        <v/>
      </c>
      <c r="B429" s="63" t="str">
        <f>Bordro!D418</f>
        <v/>
      </c>
      <c r="C429" s="63" t="str">
        <f>Bordro!B418</f>
        <v/>
      </c>
      <c r="D429" s="64" t="str">
        <f>Bordro!C418</f>
        <v/>
      </c>
      <c r="E429" s="63" t="str">
        <f>Bordro!F418</f>
        <v/>
      </c>
      <c r="F429" s="65" t="str">
        <f>Bordro!I418</f>
        <v/>
      </c>
    </row>
    <row r="430" spans="1:6" ht="16.5" hidden="1" thickBot="1" x14ac:dyDescent="0.3">
      <c r="A430" s="62" t="str">
        <f>Bordro!A419</f>
        <v/>
      </c>
      <c r="B430" s="63" t="str">
        <f>Bordro!D419</f>
        <v/>
      </c>
      <c r="C430" s="63" t="str">
        <f>Bordro!B419</f>
        <v/>
      </c>
      <c r="D430" s="64" t="str">
        <f>Bordro!C419</f>
        <v/>
      </c>
      <c r="E430" s="63" t="str">
        <f>Bordro!F419</f>
        <v/>
      </c>
      <c r="F430" s="65" t="str">
        <f>Bordro!I419</f>
        <v/>
      </c>
    </row>
    <row r="431" spans="1:6" ht="16.5" hidden="1" thickBot="1" x14ac:dyDescent="0.3">
      <c r="A431" s="62" t="str">
        <f>Bordro!A420</f>
        <v/>
      </c>
      <c r="B431" s="63" t="str">
        <f>Bordro!D420</f>
        <v/>
      </c>
      <c r="C431" s="63" t="str">
        <f>Bordro!B420</f>
        <v/>
      </c>
      <c r="D431" s="64" t="str">
        <f>Bordro!C420</f>
        <v/>
      </c>
      <c r="E431" s="63" t="str">
        <f>Bordro!F420</f>
        <v/>
      </c>
      <c r="F431" s="65" t="str">
        <f>Bordro!I420</f>
        <v/>
      </c>
    </row>
    <row r="432" spans="1:6" ht="16.5" hidden="1" thickBot="1" x14ac:dyDescent="0.3">
      <c r="A432" s="62" t="str">
        <f>Bordro!A421</f>
        <v/>
      </c>
      <c r="B432" s="63" t="str">
        <f>Bordro!D421</f>
        <v/>
      </c>
      <c r="C432" s="63" t="str">
        <f>Bordro!B421</f>
        <v/>
      </c>
      <c r="D432" s="64" t="str">
        <f>Bordro!C421</f>
        <v/>
      </c>
      <c r="E432" s="63" t="str">
        <f>Bordro!F421</f>
        <v/>
      </c>
      <c r="F432" s="65" t="str">
        <f>Bordro!I421</f>
        <v/>
      </c>
    </row>
    <row r="433" spans="1:6" ht="16.5" hidden="1" thickBot="1" x14ac:dyDescent="0.3">
      <c r="A433" s="62" t="str">
        <f>Bordro!A422</f>
        <v/>
      </c>
      <c r="B433" s="63" t="str">
        <f>Bordro!D422</f>
        <v/>
      </c>
      <c r="C433" s="63" t="str">
        <f>Bordro!B422</f>
        <v/>
      </c>
      <c r="D433" s="64" t="str">
        <f>Bordro!C422</f>
        <v/>
      </c>
      <c r="E433" s="63" t="str">
        <f>Bordro!F422</f>
        <v/>
      </c>
      <c r="F433" s="65" t="str">
        <f>Bordro!I422</f>
        <v/>
      </c>
    </row>
    <row r="434" spans="1:6" ht="16.5" hidden="1" thickBot="1" x14ac:dyDescent="0.3">
      <c r="A434" s="62" t="str">
        <f>Bordro!A423</f>
        <v/>
      </c>
      <c r="B434" s="63" t="str">
        <f>Bordro!D423</f>
        <v/>
      </c>
      <c r="C434" s="63" t="str">
        <f>Bordro!B423</f>
        <v/>
      </c>
      <c r="D434" s="64" t="str">
        <f>Bordro!C423</f>
        <v/>
      </c>
      <c r="E434" s="63" t="str">
        <f>Bordro!F423</f>
        <v/>
      </c>
      <c r="F434" s="65" t="str">
        <f>Bordro!I423</f>
        <v/>
      </c>
    </row>
    <row r="435" spans="1:6" ht="16.5" hidden="1" thickBot="1" x14ac:dyDescent="0.3">
      <c r="A435" s="62" t="str">
        <f>Bordro!A424</f>
        <v/>
      </c>
      <c r="B435" s="63" t="str">
        <f>Bordro!D424</f>
        <v/>
      </c>
      <c r="C435" s="63" t="str">
        <f>Bordro!B424</f>
        <v/>
      </c>
      <c r="D435" s="64" t="str">
        <f>Bordro!C424</f>
        <v/>
      </c>
      <c r="E435" s="63" t="str">
        <f>Bordro!F424</f>
        <v/>
      </c>
      <c r="F435" s="65" t="str">
        <f>Bordro!I424</f>
        <v/>
      </c>
    </row>
    <row r="436" spans="1:6" ht="16.5" hidden="1" thickBot="1" x14ac:dyDescent="0.3">
      <c r="A436" s="62" t="str">
        <f>Bordro!A425</f>
        <v/>
      </c>
      <c r="B436" s="63" t="str">
        <f>Bordro!D425</f>
        <v/>
      </c>
      <c r="C436" s="63" t="str">
        <f>Bordro!B425</f>
        <v/>
      </c>
      <c r="D436" s="64" t="str">
        <f>Bordro!C425</f>
        <v/>
      </c>
      <c r="E436" s="63" t="str">
        <f>Bordro!F425</f>
        <v/>
      </c>
      <c r="F436" s="65" t="str">
        <f>Bordro!I425</f>
        <v/>
      </c>
    </row>
    <row r="437" spans="1:6" ht="16.5" hidden="1" thickBot="1" x14ac:dyDescent="0.3">
      <c r="A437" s="62" t="str">
        <f>Bordro!A426</f>
        <v/>
      </c>
      <c r="B437" s="63" t="str">
        <f>Bordro!D426</f>
        <v/>
      </c>
      <c r="C437" s="63" t="str">
        <f>Bordro!B426</f>
        <v/>
      </c>
      <c r="D437" s="64" t="str">
        <f>Bordro!C426</f>
        <v/>
      </c>
      <c r="E437" s="63" t="str">
        <f>Bordro!F426</f>
        <v/>
      </c>
      <c r="F437" s="65" t="str">
        <f>Bordro!I426</f>
        <v/>
      </c>
    </row>
    <row r="438" spans="1:6" ht="16.5" hidden="1" thickBot="1" x14ac:dyDescent="0.3">
      <c r="A438" s="62" t="str">
        <f>Bordro!A427</f>
        <v/>
      </c>
      <c r="B438" s="63" t="str">
        <f>Bordro!D427</f>
        <v/>
      </c>
      <c r="C438" s="63" t="str">
        <f>Bordro!B427</f>
        <v/>
      </c>
      <c r="D438" s="64" t="str">
        <f>Bordro!C427</f>
        <v/>
      </c>
      <c r="E438" s="63" t="str">
        <f>Bordro!F427</f>
        <v/>
      </c>
      <c r="F438" s="65" t="str">
        <f>Bordro!I427</f>
        <v/>
      </c>
    </row>
    <row r="439" spans="1:6" ht="16.5" hidden="1" thickBot="1" x14ac:dyDescent="0.3">
      <c r="A439" s="62" t="str">
        <f>Bordro!A428</f>
        <v/>
      </c>
      <c r="B439" s="63" t="str">
        <f>Bordro!D428</f>
        <v/>
      </c>
      <c r="C439" s="63" t="str">
        <f>Bordro!B428</f>
        <v/>
      </c>
      <c r="D439" s="64" t="str">
        <f>Bordro!C428</f>
        <v/>
      </c>
      <c r="E439" s="63" t="str">
        <f>Bordro!F428</f>
        <v/>
      </c>
      <c r="F439" s="65" t="str">
        <f>Bordro!I428</f>
        <v/>
      </c>
    </row>
    <row r="440" spans="1:6" ht="16.5" hidden="1" thickBot="1" x14ac:dyDescent="0.3">
      <c r="A440" s="62" t="str">
        <f>Bordro!A429</f>
        <v/>
      </c>
      <c r="B440" s="63" t="str">
        <f>Bordro!D429</f>
        <v/>
      </c>
      <c r="C440" s="63" t="str">
        <f>Bordro!B429</f>
        <v/>
      </c>
      <c r="D440" s="64" t="str">
        <f>Bordro!C429</f>
        <v/>
      </c>
      <c r="E440" s="63" t="str">
        <f>Bordro!F429</f>
        <v/>
      </c>
      <c r="F440" s="65" t="str">
        <f>Bordro!I429</f>
        <v/>
      </c>
    </row>
    <row r="441" spans="1:6" ht="16.5" hidden="1" thickBot="1" x14ac:dyDescent="0.3">
      <c r="A441" s="62" t="str">
        <f>Bordro!A430</f>
        <v/>
      </c>
      <c r="B441" s="63" t="str">
        <f>Bordro!D430</f>
        <v/>
      </c>
      <c r="C441" s="63" t="str">
        <f>Bordro!B430</f>
        <v/>
      </c>
      <c r="D441" s="64" t="str">
        <f>Bordro!C430</f>
        <v/>
      </c>
      <c r="E441" s="63" t="str">
        <f>Bordro!F430</f>
        <v/>
      </c>
      <c r="F441" s="65" t="str">
        <f>Bordro!I430</f>
        <v/>
      </c>
    </row>
    <row r="442" spans="1:6" ht="16.5" hidden="1" thickBot="1" x14ac:dyDescent="0.3">
      <c r="A442" s="62" t="str">
        <f>Bordro!A431</f>
        <v/>
      </c>
      <c r="B442" s="63" t="str">
        <f>Bordro!D431</f>
        <v/>
      </c>
      <c r="C442" s="63" t="str">
        <f>Bordro!B431</f>
        <v/>
      </c>
      <c r="D442" s="64" t="str">
        <f>Bordro!C431</f>
        <v/>
      </c>
      <c r="E442" s="63" t="str">
        <f>Bordro!F431</f>
        <v/>
      </c>
      <c r="F442" s="65" t="str">
        <f>Bordro!I431</f>
        <v/>
      </c>
    </row>
    <row r="443" spans="1:6" ht="16.5" hidden="1" thickBot="1" x14ac:dyDescent="0.3">
      <c r="A443" s="62" t="str">
        <f>Bordro!A432</f>
        <v/>
      </c>
      <c r="B443" s="63" t="str">
        <f>Bordro!D432</f>
        <v/>
      </c>
      <c r="C443" s="63" t="str">
        <f>Bordro!B432</f>
        <v/>
      </c>
      <c r="D443" s="64" t="str">
        <f>Bordro!C432</f>
        <v/>
      </c>
      <c r="E443" s="63" t="str">
        <f>Bordro!F432</f>
        <v/>
      </c>
      <c r="F443" s="65" t="str">
        <f>Bordro!I432</f>
        <v/>
      </c>
    </row>
    <row r="444" spans="1:6" ht="16.5" hidden="1" thickBot="1" x14ac:dyDescent="0.3">
      <c r="A444" s="62" t="str">
        <f>Bordro!A433</f>
        <v/>
      </c>
      <c r="B444" s="63" t="str">
        <f>Bordro!D433</f>
        <v/>
      </c>
      <c r="C444" s="63" t="str">
        <f>Bordro!B433</f>
        <v/>
      </c>
      <c r="D444" s="64" t="str">
        <f>Bordro!C433</f>
        <v/>
      </c>
      <c r="E444" s="63" t="str">
        <f>Bordro!F433</f>
        <v/>
      </c>
      <c r="F444" s="65" t="str">
        <f>Bordro!I433</f>
        <v/>
      </c>
    </row>
    <row r="445" spans="1:6" ht="16.5" hidden="1" thickBot="1" x14ac:dyDescent="0.3">
      <c r="A445" s="62" t="str">
        <f>Bordro!A434</f>
        <v/>
      </c>
      <c r="B445" s="63" t="str">
        <f>Bordro!D434</f>
        <v/>
      </c>
      <c r="C445" s="63" t="str">
        <f>Bordro!B434</f>
        <v/>
      </c>
      <c r="D445" s="64" t="str">
        <f>Bordro!C434</f>
        <v/>
      </c>
      <c r="E445" s="63" t="str">
        <f>Bordro!F434</f>
        <v/>
      </c>
      <c r="F445" s="65" t="str">
        <f>Bordro!I434</f>
        <v/>
      </c>
    </row>
    <row r="446" spans="1:6" ht="16.5" hidden="1" thickBot="1" x14ac:dyDescent="0.3">
      <c r="A446" s="62" t="str">
        <f>Bordro!A435</f>
        <v/>
      </c>
      <c r="B446" s="63" t="str">
        <f>Bordro!D435</f>
        <v/>
      </c>
      <c r="C446" s="63" t="str">
        <f>Bordro!B435</f>
        <v/>
      </c>
      <c r="D446" s="64" t="str">
        <f>Bordro!C435</f>
        <v/>
      </c>
      <c r="E446" s="63" t="str">
        <f>Bordro!F435</f>
        <v/>
      </c>
      <c r="F446" s="65" t="str">
        <f>Bordro!I435</f>
        <v/>
      </c>
    </row>
    <row r="447" spans="1:6" ht="16.5" hidden="1" thickBot="1" x14ac:dyDescent="0.3">
      <c r="A447" s="62" t="str">
        <f>Bordro!A436</f>
        <v/>
      </c>
      <c r="B447" s="63" t="str">
        <f>Bordro!D436</f>
        <v/>
      </c>
      <c r="C447" s="63" t="str">
        <f>Bordro!B436</f>
        <v/>
      </c>
      <c r="D447" s="64" t="str">
        <f>Bordro!C436</f>
        <v/>
      </c>
      <c r="E447" s="63" t="str">
        <f>Bordro!F436</f>
        <v/>
      </c>
      <c r="F447" s="65" t="str">
        <f>Bordro!I436</f>
        <v/>
      </c>
    </row>
    <row r="448" spans="1:6" ht="16.5" hidden="1" thickBot="1" x14ac:dyDescent="0.3">
      <c r="A448" s="62" t="str">
        <f>Bordro!A437</f>
        <v/>
      </c>
      <c r="B448" s="63" t="str">
        <f>Bordro!D437</f>
        <v/>
      </c>
      <c r="C448" s="63" t="str">
        <f>Bordro!B437</f>
        <v/>
      </c>
      <c r="D448" s="64" t="str">
        <f>Bordro!C437</f>
        <v/>
      </c>
      <c r="E448" s="63" t="str">
        <f>Bordro!F437</f>
        <v/>
      </c>
      <c r="F448" s="65" t="str">
        <f>Bordro!I437</f>
        <v/>
      </c>
    </row>
    <row r="449" spans="1:6" ht="16.5" hidden="1" thickBot="1" x14ac:dyDescent="0.3">
      <c r="A449" s="62" t="str">
        <f>Bordro!A438</f>
        <v/>
      </c>
      <c r="B449" s="63" t="str">
        <f>Bordro!D438</f>
        <v/>
      </c>
      <c r="C449" s="63" t="str">
        <f>Bordro!B438</f>
        <v/>
      </c>
      <c r="D449" s="64" t="str">
        <f>Bordro!C438</f>
        <v/>
      </c>
      <c r="E449" s="63" t="str">
        <f>Bordro!F438</f>
        <v/>
      </c>
      <c r="F449" s="65" t="str">
        <f>Bordro!I438</f>
        <v/>
      </c>
    </row>
    <row r="450" spans="1:6" ht="16.5" hidden="1" thickBot="1" x14ac:dyDescent="0.3">
      <c r="A450" s="62" t="str">
        <f>Bordro!A439</f>
        <v/>
      </c>
      <c r="B450" s="63" t="str">
        <f>Bordro!D439</f>
        <v/>
      </c>
      <c r="C450" s="63" t="str">
        <f>Bordro!B439</f>
        <v/>
      </c>
      <c r="D450" s="64" t="str">
        <f>Bordro!C439</f>
        <v/>
      </c>
      <c r="E450" s="63" t="str">
        <f>Bordro!F439</f>
        <v/>
      </c>
      <c r="F450" s="65" t="str">
        <f>Bordro!I439</f>
        <v/>
      </c>
    </row>
    <row r="451" spans="1:6" ht="16.5" hidden="1" thickBot="1" x14ac:dyDescent="0.3">
      <c r="A451" s="62" t="str">
        <f>Bordro!A440</f>
        <v/>
      </c>
      <c r="B451" s="63" t="str">
        <f>Bordro!D440</f>
        <v/>
      </c>
      <c r="C451" s="63" t="str">
        <f>Bordro!B440</f>
        <v/>
      </c>
      <c r="D451" s="64" t="str">
        <f>Bordro!C440</f>
        <v/>
      </c>
      <c r="E451" s="63" t="str">
        <f>Bordro!F440</f>
        <v/>
      </c>
      <c r="F451" s="65" t="str">
        <f>Bordro!I440</f>
        <v/>
      </c>
    </row>
    <row r="452" spans="1:6" ht="16.5" hidden="1" thickBot="1" x14ac:dyDescent="0.3">
      <c r="A452" s="62" t="str">
        <f>Bordro!A441</f>
        <v/>
      </c>
      <c r="B452" s="63" t="str">
        <f>Bordro!D441</f>
        <v/>
      </c>
      <c r="C452" s="63" t="str">
        <f>Bordro!B441</f>
        <v/>
      </c>
      <c r="D452" s="64" t="str">
        <f>Bordro!C441</f>
        <v/>
      </c>
      <c r="E452" s="63" t="str">
        <f>Bordro!F441</f>
        <v/>
      </c>
      <c r="F452" s="65" t="str">
        <f>Bordro!I441</f>
        <v/>
      </c>
    </row>
    <row r="453" spans="1:6" ht="16.5" hidden="1" thickBot="1" x14ac:dyDescent="0.3">
      <c r="A453" s="62" t="str">
        <f>Bordro!A442</f>
        <v/>
      </c>
      <c r="B453" s="63" t="str">
        <f>Bordro!D442</f>
        <v/>
      </c>
      <c r="C453" s="63" t="str">
        <f>Bordro!B442</f>
        <v/>
      </c>
      <c r="D453" s="64" t="str">
        <f>Bordro!C442</f>
        <v/>
      </c>
      <c r="E453" s="63" t="str">
        <f>Bordro!F442</f>
        <v/>
      </c>
      <c r="F453" s="65" t="str">
        <f>Bordro!I442</f>
        <v/>
      </c>
    </row>
    <row r="454" spans="1:6" ht="16.5" hidden="1" thickBot="1" x14ac:dyDescent="0.3">
      <c r="A454" s="62" t="str">
        <f>Bordro!A443</f>
        <v/>
      </c>
      <c r="B454" s="63" t="str">
        <f>Bordro!D443</f>
        <v/>
      </c>
      <c r="C454" s="63" t="str">
        <f>Bordro!B443</f>
        <v/>
      </c>
      <c r="D454" s="64" t="str">
        <f>Bordro!C443</f>
        <v/>
      </c>
      <c r="E454" s="63" t="str">
        <f>Bordro!F443</f>
        <v/>
      </c>
      <c r="F454" s="65" t="str">
        <f>Bordro!I443</f>
        <v/>
      </c>
    </row>
    <row r="455" spans="1:6" ht="16.5" hidden="1" thickBot="1" x14ac:dyDescent="0.3">
      <c r="A455" s="62" t="str">
        <f>Bordro!A444</f>
        <v/>
      </c>
      <c r="B455" s="63" t="str">
        <f>Bordro!D444</f>
        <v/>
      </c>
      <c r="C455" s="63" t="str">
        <f>Bordro!B444</f>
        <v/>
      </c>
      <c r="D455" s="64" t="str">
        <f>Bordro!C444</f>
        <v/>
      </c>
      <c r="E455" s="63" t="str">
        <f>Bordro!F444</f>
        <v/>
      </c>
      <c r="F455" s="65" t="str">
        <f>Bordro!I444</f>
        <v/>
      </c>
    </row>
    <row r="456" spans="1:6" ht="16.5" hidden="1" thickBot="1" x14ac:dyDescent="0.3">
      <c r="A456" s="62" t="str">
        <f>Bordro!A445</f>
        <v/>
      </c>
      <c r="B456" s="63" t="str">
        <f>Bordro!D445</f>
        <v/>
      </c>
      <c r="C456" s="63" t="str">
        <f>Bordro!B445</f>
        <v/>
      </c>
      <c r="D456" s="64" t="str">
        <f>Bordro!C445</f>
        <v/>
      </c>
      <c r="E456" s="63" t="str">
        <f>Bordro!F445</f>
        <v/>
      </c>
      <c r="F456" s="65" t="str">
        <f>Bordro!I445</f>
        <v/>
      </c>
    </row>
    <row r="457" spans="1:6" ht="16.5" hidden="1" thickBot="1" x14ac:dyDescent="0.3">
      <c r="A457" s="62" t="str">
        <f>Bordro!A446</f>
        <v/>
      </c>
      <c r="B457" s="63" t="str">
        <f>Bordro!D446</f>
        <v/>
      </c>
      <c r="C457" s="63" t="str">
        <f>Bordro!B446</f>
        <v/>
      </c>
      <c r="D457" s="64" t="str">
        <f>Bordro!C446</f>
        <v/>
      </c>
      <c r="E457" s="63" t="str">
        <f>Bordro!F446</f>
        <v/>
      </c>
      <c r="F457" s="65" t="str">
        <f>Bordro!I446</f>
        <v/>
      </c>
    </row>
    <row r="458" spans="1:6" ht="16.5" hidden="1" thickBot="1" x14ac:dyDescent="0.3">
      <c r="A458" s="62" t="str">
        <f>Bordro!A447</f>
        <v/>
      </c>
      <c r="B458" s="63" t="str">
        <f>Bordro!D447</f>
        <v/>
      </c>
      <c r="C458" s="63" t="str">
        <f>Bordro!B447</f>
        <v/>
      </c>
      <c r="D458" s="64" t="str">
        <f>Bordro!C447</f>
        <v/>
      </c>
      <c r="E458" s="63" t="str">
        <f>Bordro!F447</f>
        <v/>
      </c>
      <c r="F458" s="65" t="str">
        <f>Bordro!I447</f>
        <v/>
      </c>
    </row>
    <row r="459" spans="1:6" ht="16.5" hidden="1" thickBot="1" x14ac:dyDescent="0.3">
      <c r="A459" s="62" t="str">
        <f>Bordro!A448</f>
        <v/>
      </c>
      <c r="B459" s="63" t="str">
        <f>Bordro!D448</f>
        <v/>
      </c>
      <c r="C459" s="63" t="str">
        <f>Bordro!B448</f>
        <v/>
      </c>
      <c r="D459" s="64" t="str">
        <f>Bordro!C448</f>
        <v/>
      </c>
      <c r="E459" s="63" t="str">
        <f>Bordro!F448</f>
        <v/>
      </c>
      <c r="F459" s="65" t="str">
        <f>Bordro!I448</f>
        <v/>
      </c>
    </row>
    <row r="460" spans="1:6" ht="16.5" hidden="1" thickBot="1" x14ac:dyDescent="0.3">
      <c r="A460" s="62" t="str">
        <f>Bordro!A449</f>
        <v/>
      </c>
      <c r="B460" s="63" t="str">
        <f>Bordro!D449</f>
        <v/>
      </c>
      <c r="C460" s="63" t="str">
        <f>Bordro!B449</f>
        <v/>
      </c>
      <c r="D460" s="64" t="str">
        <f>Bordro!C449</f>
        <v/>
      </c>
      <c r="E460" s="63" t="str">
        <f>Bordro!F449</f>
        <v/>
      </c>
      <c r="F460" s="65" t="str">
        <f>Bordro!I449</f>
        <v/>
      </c>
    </row>
    <row r="461" spans="1:6" ht="16.5" hidden="1" thickBot="1" x14ac:dyDescent="0.3">
      <c r="A461" s="62" t="str">
        <f>Bordro!A450</f>
        <v/>
      </c>
      <c r="B461" s="63" t="str">
        <f>Bordro!D450</f>
        <v/>
      </c>
      <c r="C461" s="63" t="str">
        <f>Bordro!B450</f>
        <v/>
      </c>
      <c r="D461" s="64" t="str">
        <f>Bordro!C450</f>
        <v/>
      </c>
      <c r="E461" s="63" t="str">
        <f>Bordro!F450</f>
        <v/>
      </c>
      <c r="F461" s="65" t="str">
        <f>Bordro!I450</f>
        <v/>
      </c>
    </row>
    <row r="462" spans="1:6" ht="16.5" hidden="1" thickBot="1" x14ac:dyDescent="0.3">
      <c r="A462" s="62" t="str">
        <f>Bordro!A451</f>
        <v/>
      </c>
      <c r="B462" s="63" t="str">
        <f>Bordro!D451</f>
        <v/>
      </c>
      <c r="C462" s="63" t="str">
        <f>Bordro!B451</f>
        <v/>
      </c>
      <c r="D462" s="64" t="str">
        <f>Bordro!C451</f>
        <v/>
      </c>
      <c r="E462" s="63" t="str">
        <f>Bordro!F451</f>
        <v/>
      </c>
      <c r="F462" s="65" t="str">
        <f>Bordro!I451</f>
        <v/>
      </c>
    </row>
    <row r="463" spans="1:6" ht="16.5" hidden="1" thickBot="1" x14ac:dyDescent="0.3">
      <c r="A463" s="62" t="str">
        <f>Bordro!A452</f>
        <v/>
      </c>
      <c r="B463" s="63" t="str">
        <f>Bordro!D452</f>
        <v/>
      </c>
      <c r="C463" s="63" t="str">
        <f>Bordro!B452</f>
        <v/>
      </c>
      <c r="D463" s="64" t="str">
        <f>Bordro!C452</f>
        <v/>
      </c>
      <c r="E463" s="63" t="str">
        <f>Bordro!F452</f>
        <v/>
      </c>
      <c r="F463" s="65" t="str">
        <f>Bordro!I452</f>
        <v/>
      </c>
    </row>
    <row r="464" spans="1:6" ht="16.5" hidden="1" thickBot="1" x14ac:dyDescent="0.3">
      <c r="A464" s="62" t="str">
        <f>Bordro!A453</f>
        <v/>
      </c>
      <c r="B464" s="63" t="str">
        <f>Bordro!D453</f>
        <v/>
      </c>
      <c r="C464" s="63" t="str">
        <f>Bordro!B453</f>
        <v/>
      </c>
      <c r="D464" s="64" t="str">
        <f>Bordro!C453</f>
        <v/>
      </c>
      <c r="E464" s="63" t="str">
        <f>Bordro!F453</f>
        <v/>
      </c>
      <c r="F464" s="65" t="str">
        <f>Bordro!I453</f>
        <v/>
      </c>
    </row>
    <row r="465" spans="1:6" ht="16.5" hidden="1" thickBot="1" x14ac:dyDescent="0.3">
      <c r="A465" s="62" t="str">
        <f>Bordro!A454</f>
        <v/>
      </c>
      <c r="B465" s="63" t="str">
        <f>Bordro!D454</f>
        <v/>
      </c>
      <c r="C465" s="63" t="str">
        <f>Bordro!B454</f>
        <v/>
      </c>
      <c r="D465" s="64" t="str">
        <f>Bordro!C454</f>
        <v/>
      </c>
      <c r="E465" s="63" t="str">
        <f>Bordro!F454</f>
        <v/>
      </c>
      <c r="F465" s="65" t="str">
        <f>Bordro!I454</f>
        <v/>
      </c>
    </row>
    <row r="466" spans="1:6" ht="16.5" hidden="1" thickBot="1" x14ac:dyDescent="0.3">
      <c r="A466" s="62" t="str">
        <f>Bordro!A455</f>
        <v/>
      </c>
      <c r="B466" s="63" t="str">
        <f>Bordro!D455</f>
        <v/>
      </c>
      <c r="C466" s="63" t="str">
        <f>Bordro!B455</f>
        <v/>
      </c>
      <c r="D466" s="64" t="str">
        <f>Bordro!C455</f>
        <v/>
      </c>
      <c r="E466" s="63" t="str">
        <f>Bordro!F455</f>
        <v/>
      </c>
      <c r="F466" s="65" t="str">
        <f>Bordro!I455</f>
        <v/>
      </c>
    </row>
    <row r="467" spans="1:6" ht="16.5" hidden="1" thickBot="1" x14ac:dyDescent="0.3">
      <c r="A467" s="62" t="str">
        <f>Bordro!A456</f>
        <v/>
      </c>
      <c r="B467" s="63" t="str">
        <f>Bordro!D456</f>
        <v/>
      </c>
      <c r="C467" s="63" t="str">
        <f>Bordro!B456</f>
        <v/>
      </c>
      <c r="D467" s="64" t="str">
        <f>Bordro!C456</f>
        <v/>
      </c>
      <c r="E467" s="63" t="str">
        <f>Bordro!F456</f>
        <v/>
      </c>
      <c r="F467" s="65" t="str">
        <f>Bordro!I456</f>
        <v/>
      </c>
    </row>
    <row r="468" spans="1:6" ht="16.5" hidden="1" thickBot="1" x14ac:dyDescent="0.3">
      <c r="A468" s="62" t="str">
        <f>Bordro!A457</f>
        <v/>
      </c>
      <c r="B468" s="63" t="str">
        <f>Bordro!D457</f>
        <v/>
      </c>
      <c r="C468" s="63" t="str">
        <f>Bordro!B457</f>
        <v/>
      </c>
      <c r="D468" s="64" t="str">
        <f>Bordro!C457</f>
        <v/>
      </c>
      <c r="E468" s="63" t="str">
        <f>Bordro!F457</f>
        <v/>
      </c>
      <c r="F468" s="65" t="str">
        <f>Bordro!I457</f>
        <v/>
      </c>
    </row>
    <row r="469" spans="1:6" ht="16.5" hidden="1" thickBot="1" x14ac:dyDescent="0.3">
      <c r="A469" s="62" t="str">
        <f>Bordro!A458</f>
        <v/>
      </c>
      <c r="B469" s="63" t="str">
        <f>Bordro!D458</f>
        <v/>
      </c>
      <c r="C469" s="63" t="str">
        <f>Bordro!B458</f>
        <v/>
      </c>
      <c r="D469" s="64" t="str">
        <f>Bordro!C458</f>
        <v/>
      </c>
      <c r="E469" s="63" t="str">
        <f>Bordro!F458</f>
        <v/>
      </c>
      <c r="F469" s="65" t="str">
        <f>Bordro!I458</f>
        <v/>
      </c>
    </row>
    <row r="470" spans="1:6" ht="16.5" hidden="1" thickBot="1" x14ac:dyDescent="0.3">
      <c r="A470" s="62" t="str">
        <f>Bordro!A459</f>
        <v/>
      </c>
      <c r="B470" s="63" t="str">
        <f>Bordro!D459</f>
        <v/>
      </c>
      <c r="C470" s="63" t="str">
        <f>Bordro!B459</f>
        <v/>
      </c>
      <c r="D470" s="64" t="str">
        <f>Bordro!C459</f>
        <v/>
      </c>
      <c r="E470" s="63" t="str">
        <f>Bordro!F459</f>
        <v/>
      </c>
      <c r="F470" s="65" t="str">
        <f>Bordro!I459</f>
        <v/>
      </c>
    </row>
    <row r="471" spans="1:6" ht="16.5" hidden="1" thickBot="1" x14ac:dyDescent="0.3">
      <c r="A471" s="62" t="str">
        <f>Bordro!A460</f>
        <v/>
      </c>
      <c r="B471" s="63" t="str">
        <f>Bordro!D460</f>
        <v/>
      </c>
      <c r="C471" s="63" t="str">
        <f>Bordro!B460</f>
        <v/>
      </c>
      <c r="D471" s="64" t="str">
        <f>Bordro!C460</f>
        <v/>
      </c>
      <c r="E471" s="63" t="str">
        <f>Bordro!F460</f>
        <v/>
      </c>
      <c r="F471" s="65" t="str">
        <f>Bordro!I460</f>
        <v/>
      </c>
    </row>
    <row r="472" spans="1:6" ht="16.5" hidden="1" thickBot="1" x14ac:dyDescent="0.3">
      <c r="A472" s="62" t="str">
        <f>Bordro!A461</f>
        <v/>
      </c>
      <c r="B472" s="63" t="str">
        <f>Bordro!D461</f>
        <v/>
      </c>
      <c r="C472" s="63" t="str">
        <f>Bordro!B461</f>
        <v/>
      </c>
      <c r="D472" s="64" t="str">
        <f>Bordro!C461</f>
        <v/>
      </c>
      <c r="E472" s="63" t="str">
        <f>Bordro!F461</f>
        <v/>
      </c>
      <c r="F472" s="65" t="str">
        <f>Bordro!I461</f>
        <v/>
      </c>
    </row>
    <row r="473" spans="1:6" ht="16.5" hidden="1" thickBot="1" x14ac:dyDescent="0.3">
      <c r="A473" s="62" t="str">
        <f>Bordro!A462</f>
        <v/>
      </c>
      <c r="B473" s="63" t="str">
        <f>Bordro!D462</f>
        <v/>
      </c>
      <c r="C473" s="63" t="str">
        <f>Bordro!B462</f>
        <v/>
      </c>
      <c r="D473" s="64" t="str">
        <f>Bordro!C462</f>
        <v/>
      </c>
      <c r="E473" s="63" t="str">
        <f>Bordro!F462</f>
        <v/>
      </c>
      <c r="F473" s="65" t="str">
        <f>Bordro!I462</f>
        <v/>
      </c>
    </row>
    <row r="474" spans="1:6" ht="16.5" hidden="1" thickBot="1" x14ac:dyDescent="0.3">
      <c r="A474" s="62" t="str">
        <f>Bordro!A463</f>
        <v/>
      </c>
      <c r="B474" s="63" t="str">
        <f>Bordro!D463</f>
        <v/>
      </c>
      <c r="C474" s="63" t="str">
        <f>Bordro!B463</f>
        <v/>
      </c>
      <c r="D474" s="64" t="str">
        <f>Bordro!C463</f>
        <v/>
      </c>
      <c r="E474" s="63" t="str">
        <f>Bordro!F463</f>
        <v/>
      </c>
      <c r="F474" s="65" t="str">
        <f>Bordro!I463</f>
        <v/>
      </c>
    </row>
    <row r="475" spans="1:6" ht="16.5" hidden="1" thickBot="1" x14ac:dyDescent="0.3">
      <c r="A475" s="62" t="str">
        <f>Bordro!A464</f>
        <v/>
      </c>
      <c r="B475" s="63" t="str">
        <f>Bordro!D464</f>
        <v/>
      </c>
      <c r="C475" s="63" t="str">
        <f>Bordro!B464</f>
        <v/>
      </c>
      <c r="D475" s="64" t="str">
        <f>Bordro!C464</f>
        <v/>
      </c>
      <c r="E475" s="63" t="str">
        <f>Bordro!F464</f>
        <v/>
      </c>
      <c r="F475" s="65" t="str">
        <f>Bordro!I464</f>
        <v/>
      </c>
    </row>
    <row r="476" spans="1:6" ht="16.5" hidden="1" thickBot="1" x14ac:dyDescent="0.3">
      <c r="A476" s="62" t="str">
        <f>Bordro!A465</f>
        <v/>
      </c>
      <c r="B476" s="63" t="str">
        <f>Bordro!D465</f>
        <v/>
      </c>
      <c r="C476" s="63" t="str">
        <f>Bordro!B465</f>
        <v/>
      </c>
      <c r="D476" s="64" t="str">
        <f>Bordro!C465</f>
        <v/>
      </c>
      <c r="E476" s="63" t="str">
        <f>Bordro!F465</f>
        <v/>
      </c>
      <c r="F476" s="65" t="str">
        <f>Bordro!I465</f>
        <v/>
      </c>
    </row>
    <row r="477" spans="1:6" ht="16.5" hidden="1" thickBot="1" x14ac:dyDescent="0.3">
      <c r="A477" s="62" t="str">
        <f>Bordro!A466</f>
        <v/>
      </c>
      <c r="B477" s="63" t="str">
        <f>Bordro!D466</f>
        <v/>
      </c>
      <c r="C477" s="63" t="str">
        <f>Bordro!B466</f>
        <v/>
      </c>
      <c r="D477" s="64" t="str">
        <f>Bordro!C466</f>
        <v/>
      </c>
      <c r="E477" s="63" t="str">
        <f>Bordro!F466</f>
        <v/>
      </c>
      <c r="F477" s="65" t="str">
        <f>Bordro!I466</f>
        <v/>
      </c>
    </row>
    <row r="478" spans="1:6" ht="16.5" hidden="1" thickBot="1" x14ac:dyDescent="0.3">
      <c r="A478" s="62" t="str">
        <f>Bordro!A467</f>
        <v/>
      </c>
      <c r="B478" s="63" t="str">
        <f>Bordro!D467</f>
        <v/>
      </c>
      <c r="C478" s="63" t="str">
        <f>Bordro!B467</f>
        <v/>
      </c>
      <c r="D478" s="64" t="str">
        <f>Bordro!C467</f>
        <v/>
      </c>
      <c r="E478" s="63" t="str">
        <f>Bordro!F467</f>
        <v/>
      </c>
      <c r="F478" s="65" t="str">
        <f>Bordro!I467</f>
        <v/>
      </c>
    </row>
    <row r="479" spans="1:6" ht="16.5" hidden="1" thickBot="1" x14ac:dyDescent="0.3">
      <c r="A479" s="62" t="str">
        <f>Bordro!A468</f>
        <v/>
      </c>
      <c r="B479" s="63" t="str">
        <f>Bordro!D468</f>
        <v/>
      </c>
      <c r="C479" s="63" t="str">
        <f>Bordro!B468</f>
        <v/>
      </c>
      <c r="D479" s="64" t="str">
        <f>Bordro!C468</f>
        <v/>
      </c>
      <c r="E479" s="63" t="str">
        <f>Bordro!F468</f>
        <v/>
      </c>
      <c r="F479" s="65" t="str">
        <f>Bordro!I468</f>
        <v/>
      </c>
    </row>
    <row r="480" spans="1:6" ht="16.5" hidden="1" thickBot="1" x14ac:dyDescent="0.3">
      <c r="A480" s="62" t="str">
        <f>Bordro!A469</f>
        <v/>
      </c>
      <c r="B480" s="63" t="str">
        <f>Bordro!D469</f>
        <v/>
      </c>
      <c r="C480" s="63" t="str">
        <f>Bordro!B469</f>
        <v/>
      </c>
      <c r="D480" s="64" t="str">
        <f>Bordro!C469</f>
        <v/>
      </c>
      <c r="E480" s="63" t="str">
        <f>Bordro!F469</f>
        <v/>
      </c>
      <c r="F480" s="65" t="str">
        <f>Bordro!I469</f>
        <v/>
      </c>
    </row>
    <row r="481" spans="1:6" ht="16.5" hidden="1" thickBot="1" x14ac:dyDescent="0.3">
      <c r="A481" s="62" t="str">
        <f>Bordro!A470</f>
        <v/>
      </c>
      <c r="B481" s="63" t="str">
        <f>Bordro!D470</f>
        <v/>
      </c>
      <c r="C481" s="63" t="str">
        <f>Bordro!B470</f>
        <v/>
      </c>
      <c r="D481" s="64" t="str">
        <f>Bordro!C470</f>
        <v/>
      </c>
      <c r="E481" s="63" t="str">
        <f>Bordro!F470</f>
        <v/>
      </c>
      <c r="F481" s="65" t="str">
        <f>Bordro!I470</f>
        <v/>
      </c>
    </row>
    <row r="482" spans="1:6" ht="16.5" hidden="1" thickBot="1" x14ac:dyDescent="0.3">
      <c r="A482" s="62" t="str">
        <f>Bordro!A471</f>
        <v/>
      </c>
      <c r="B482" s="63" t="str">
        <f>Bordro!D471</f>
        <v/>
      </c>
      <c r="C482" s="63" t="str">
        <f>Bordro!B471</f>
        <v/>
      </c>
      <c r="D482" s="64" t="str">
        <f>Bordro!C471</f>
        <v/>
      </c>
      <c r="E482" s="63" t="str">
        <f>Bordro!F471</f>
        <v/>
      </c>
      <c r="F482" s="65" t="str">
        <f>Bordro!I471</f>
        <v/>
      </c>
    </row>
    <row r="483" spans="1:6" ht="16.5" hidden="1" thickBot="1" x14ac:dyDescent="0.3">
      <c r="A483" s="62" t="str">
        <f>Bordro!A472</f>
        <v/>
      </c>
      <c r="B483" s="63" t="str">
        <f>Bordro!D472</f>
        <v/>
      </c>
      <c r="C483" s="63" t="str">
        <f>Bordro!B472</f>
        <v/>
      </c>
      <c r="D483" s="64" t="str">
        <f>Bordro!C472</f>
        <v/>
      </c>
      <c r="E483" s="63" t="str">
        <f>Bordro!F472</f>
        <v/>
      </c>
      <c r="F483" s="65" t="str">
        <f>Bordro!I472</f>
        <v/>
      </c>
    </row>
    <row r="484" spans="1:6" ht="16.5" hidden="1" thickBot="1" x14ac:dyDescent="0.3">
      <c r="A484" s="62" t="str">
        <f>Bordro!A473</f>
        <v/>
      </c>
      <c r="B484" s="63" t="str">
        <f>Bordro!D473</f>
        <v/>
      </c>
      <c r="C484" s="63" t="str">
        <f>Bordro!B473</f>
        <v/>
      </c>
      <c r="D484" s="64" t="str">
        <f>Bordro!C473</f>
        <v/>
      </c>
      <c r="E484" s="63" t="str">
        <f>Bordro!F473</f>
        <v/>
      </c>
      <c r="F484" s="65" t="str">
        <f>Bordro!I473</f>
        <v/>
      </c>
    </row>
    <row r="485" spans="1:6" ht="16.5" hidden="1" thickBot="1" x14ac:dyDescent="0.3">
      <c r="A485" s="62" t="str">
        <f>Bordro!A474</f>
        <v/>
      </c>
      <c r="B485" s="63" t="str">
        <f>Bordro!D474</f>
        <v/>
      </c>
      <c r="C485" s="63" t="str">
        <f>Bordro!B474</f>
        <v/>
      </c>
      <c r="D485" s="64" t="str">
        <f>Bordro!C474</f>
        <v/>
      </c>
      <c r="E485" s="63" t="str">
        <f>Bordro!F474</f>
        <v/>
      </c>
      <c r="F485" s="65" t="str">
        <f>Bordro!I474</f>
        <v/>
      </c>
    </row>
    <row r="486" spans="1:6" ht="16.5" hidden="1" thickBot="1" x14ac:dyDescent="0.3">
      <c r="A486" s="62" t="str">
        <f>Bordro!A475</f>
        <v/>
      </c>
      <c r="B486" s="63" t="str">
        <f>Bordro!D475</f>
        <v/>
      </c>
      <c r="C486" s="63" t="str">
        <f>Bordro!B475</f>
        <v/>
      </c>
      <c r="D486" s="64" t="str">
        <f>Bordro!C475</f>
        <v/>
      </c>
      <c r="E486" s="63" t="str">
        <f>Bordro!F475</f>
        <v/>
      </c>
      <c r="F486" s="65" t="str">
        <f>Bordro!I475</f>
        <v/>
      </c>
    </row>
    <row r="487" spans="1:6" ht="16.5" hidden="1" thickBot="1" x14ac:dyDescent="0.3">
      <c r="A487" s="62" t="str">
        <f>Bordro!A476</f>
        <v/>
      </c>
      <c r="B487" s="63" t="str">
        <f>Bordro!D476</f>
        <v/>
      </c>
      <c r="C487" s="63" t="str">
        <f>Bordro!B476</f>
        <v/>
      </c>
      <c r="D487" s="64" t="str">
        <f>Bordro!C476</f>
        <v/>
      </c>
      <c r="E487" s="63" t="str">
        <f>Bordro!F476</f>
        <v/>
      </c>
      <c r="F487" s="65" t="str">
        <f>Bordro!I476</f>
        <v/>
      </c>
    </row>
    <row r="488" spans="1:6" ht="16.5" hidden="1" thickBot="1" x14ac:dyDescent="0.3">
      <c r="A488" s="62" t="str">
        <f>Bordro!A477</f>
        <v/>
      </c>
      <c r="B488" s="63" t="str">
        <f>Bordro!D477</f>
        <v/>
      </c>
      <c r="C488" s="63" t="str">
        <f>Bordro!B477</f>
        <v/>
      </c>
      <c r="D488" s="64" t="str">
        <f>Bordro!C477</f>
        <v/>
      </c>
      <c r="E488" s="63" t="str">
        <f>Bordro!F477</f>
        <v/>
      </c>
      <c r="F488" s="65" t="str">
        <f>Bordro!I477</f>
        <v/>
      </c>
    </row>
    <row r="489" spans="1:6" ht="16.5" hidden="1" thickBot="1" x14ac:dyDescent="0.3">
      <c r="A489" s="62" t="str">
        <f>Bordro!A478</f>
        <v/>
      </c>
      <c r="B489" s="63" t="str">
        <f>Bordro!D478</f>
        <v/>
      </c>
      <c r="C489" s="63" t="str">
        <f>Bordro!B478</f>
        <v/>
      </c>
      <c r="D489" s="64" t="str">
        <f>Bordro!C478</f>
        <v/>
      </c>
      <c r="E489" s="63" t="str">
        <f>Bordro!F478</f>
        <v/>
      </c>
      <c r="F489" s="65" t="str">
        <f>Bordro!I478</f>
        <v/>
      </c>
    </row>
    <row r="490" spans="1:6" ht="16.5" hidden="1" thickBot="1" x14ac:dyDescent="0.3">
      <c r="A490" s="62" t="str">
        <f>Bordro!A479</f>
        <v/>
      </c>
      <c r="B490" s="63" t="str">
        <f>Bordro!D479</f>
        <v/>
      </c>
      <c r="C490" s="63" t="str">
        <f>Bordro!B479</f>
        <v/>
      </c>
      <c r="D490" s="64" t="str">
        <f>Bordro!C479</f>
        <v/>
      </c>
      <c r="E490" s="63" t="str">
        <f>Bordro!F479</f>
        <v/>
      </c>
      <c r="F490" s="65" t="str">
        <f>Bordro!I479</f>
        <v/>
      </c>
    </row>
    <row r="491" spans="1:6" ht="16.5" hidden="1" thickBot="1" x14ac:dyDescent="0.3">
      <c r="A491" s="62" t="str">
        <f>Bordro!A480</f>
        <v/>
      </c>
      <c r="B491" s="63" t="str">
        <f>Bordro!D480</f>
        <v/>
      </c>
      <c r="C491" s="63" t="str">
        <f>Bordro!B480</f>
        <v/>
      </c>
      <c r="D491" s="64" t="str">
        <f>Bordro!C480</f>
        <v/>
      </c>
      <c r="E491" s="63" t="str">
        <f>Bordro!F480</f>
        <v/>
      </c>
      <c r="F491" s="65" t="str">
        <f>Bordro!I480</f>
        <v/>
      </c>
    </row>
    <row r="492" spans="1:6" ht="16.5" hidden="1" thickBot="1" x14ac:dyDescent="0.3">
      <c r="A492" s="62" t="str">
        <f>Bordro!A481</f>
        <v/>
      </c>
      <c r="B492" s="63" t="str">
        <f>Bordro!D481</f>
        <v/>
      </c>
      <c r="C492" s="63" t="str">
        <f>Bordro!B481</f>
        <v/>
      </c>
      <c r="D492" s="64" t="str">
        <f>Bordro!C481</f>
        <v/>
      </c>
      <c r="E492" s="63" t="str">
        <f>Bordro!F481</f>
        <v/>
      </c>
      <c r="F492" s="65" t="str">
        <f>Bordro!I481</f>
        <v/>
      </c>
    </row>
    <row r="493" spans="1:6" ht="16.5" hidden="1" thickBot="1" x14ac:dyDescent="0.3">
      <c r="A493" s="62" t="str">
        <f>Bordro!A482</f>
        <v/>
      </c>
      <c r="B493" s="63" t="str">
        <f>Bordro!D482</f>
        <v/>
      </c>
      <c r="C493" s="63" t="str">
        <f>Bordro!B482</f>
        <v/>
      </c>
      <c r="D493" s="64" t="str">
        <f>Bordro!C482</f>
        <v/>
      </c>
      <c r="E493" s="63" t="str">
        <f>Bordro!F482</f>
        <v/>
      </c>
      <c r="F493" s="65" t="str">
        <f>Bordro!I482</f>
        <v/>
      </c>
    </row>
    <row r="494" spans="1:6" ht="16.5" hidden="1" thickBot="1" x14ac:dyDescent="0.3">
      <c r="A494" s="62" t="str">
        <f>Bordro!A483</f>
        <v/>
      </c>
      <c r="B494" s="63" t="str">
        <f>Bordro!D483</f>
        <v/>
      </c>
      <c r="C494" s="63" t="str">
        <f>Bordro!B483</f>
        <v/>
      </c>
      <c r="D494" s="64" t="str">
        <f>Bordro!C483</f>
        <v/>
      </c>
      <c r="E494" s="63" t="str">
        <f>Bordro!F483</f>
        <v/>
      </c>
      <c r="F494" s="65" t="str">
        <f>Bordro!I483</f>
        <v/>
      </c>
    </row>
    <row r="495" spans="1:6" ht="16.5" hidden="1" thickBot="1" x14ac:dyDescent="0.3">
      <c r="A495" s="62" t="str">
        <f>Bordro!A484</f>
        <v/>
      </c>
      <c r="B495" s="63" t="str">
        <f>Bordro!D484</f>
        <v/>
      </c>
      <c r="C495" s="63" t="str">
        <f>Bordro!B484</f>
        <v/>
      </c>
      <c r="D495" s="64" t="str">
        <f>Bordro!C484</f>
        <v/>
      </c>
      <c r="E495" s="63" t="str">
        <f>Bordro!F484</f>
        <v/>
      </c>
      <c r="F495" s="65" t="str">
        <f>Bordro!I484</f>
        <v/>
      </c>
    </row>
    <row r="496" spans="1:6" ht="16.5" hidden="1" thickBot="1" x14ac:dyDescent="0.3">
      <c r="A496" s="62" t="str">
        <f>Bordro!A485</f>
        <v/>
      </c>
      <c r="B496" s="63" t="str">
        <f>Bordro!D485</f>
        <v/>
      </c>
      <c r="C496" s="63" t="str">
        <f>Bordro!B485</f>
        <v/>
      </c>
      <c r="D496" s="64" t="str">
        <f>Bordro!C485</f>
        <v/>
      </c>
      <c r="E496" s="63" t="str">
        <f>Bordro!F485</f>
        <v/>
      </c>
      <c r="F496" s="65" t="str">
        <f>Bordro!I485</f>
        <v/>
      </c>
    </row>
    <row r="497" spans="1:6" ht="16.5" hidden="1" thickBot="1" x14ac:dyDescent="0.3">
      <c r="A497" s="62" t="str">
        <f>Bordro!A486</f>
        <v/>
      </c>
      <c r="B497" s="63" t="str">
        <f>Bordro!D486</f>
        <v/>
      </c>
      <c r="C497" s="63" t="str">
        <f>Bordro!B486</f>
        <v/>
      </c>
      <c r="D497" s="64" t="str">
        <f>Bordro!C486</f>
        <v/>
      </c>
      <c r="E497" s="63" t="str">
        <f>Bordro!F486</f>
        <v/>
      </c>
      <c r="F497" s="65" t="str">
        <f>Bordro!I486</f>
        <v/>
      </c>
    </row>
    <row r="498" spans="1:6" ht="16.5" hidden="1" thickBot="1" x14ac:dyDescent="0.3">
      <c r="A498" s="62" t="str">
        <f>Bordro!A487</f>
        <v/>
      </c>
      <c r="B498" s="63" t="str">
        <f>Bordro!D487</f>
        <v/>
      </c>
      <c r="C498" s="63" t="str">
        <f>Bordro!B487</f>
        <v/>
      </c>
      <c r="D498" s="64" t="str">
        <f>Bordro!C487</f>
        <v/>
      </c>
      <c r="E498" s="63" t="str">
        <f>Bordro!F487</f>
        <v/>
      </c>
      <c r="F498" s="65" t="str">
        <f>Bordro!I487</f>
        <v/>
      </c>
    </row>
    <row r="499" spans="1:6" ht="16.5" hidden="1" thickBot="1" x14ac:dyDescent="0.3">
      <c r="A499" s="62" t="str">
        <f>Bordro!A488</f>
        <v/>
      </c>
      <c r="B499" s="63" t="str">
        <f>Bordro!D488</f>
        <v/>
      </c>
      <c r="C499" s="63" t="str">
        <f>Bordro!B488</f>
        <v/>
      </c>
      <c r="D499" s="64" t="str">
        <f>Bordro!C488</f>
        <v/>
      </c>
      <c r="E499" s="63" t="str">
        <f>Bordro!F488</f>
        <v/>
      </c>
      <c r="F499" s="65" t="str">
        <f>Bordro!I488</f>
        <v/>
      </c>
    </row>
    <row r="500" spans="1:6" ht="16.5" hidden="1" thickBot="1" x14ac:dyDescent="0.3">
      <c r="A500" s="62" t="str">
        <f>Bordro!A489</f>
        <v/>
      </c>
      <c r="B500" s="63" t="str">
        <f>Bordro!D489</f>
        <v/>
      </c>
      <c r="C500" s="63" t="str">
        <f>Bordro!B489</f>
        <v/>
      </c>
      <c r="D500" s="64" t="str">
        <f>Bordro!C489</f>
        <v/>
      </c>
      <c r="E500" s="63" t="str">
        <f>Bordro!F489</f>
        <v/>
      </c>
      <c r="F500" s="65" t="str">
        <f>Bordro!I489</f>
        <v/>
      </c>
    </row>
    <row r="501" spans="1:6" ht="16.5" hidden="1" thickBot="1" x14ac:dyDescent="0.3">
      <c r="A501" s="62" t="str">
        <f>Bordro!A490</f>
        <v/>
      </c>
      <c r="B501" s="63" t="str">
        <f>Bordro!D490</f>
        <v/>
      </c>
      <c r="C501" s="63" t="str">
        <f>Bordro!B490</f>
        <v/>
      </c>
      <c r="D501" s="64" t="str">
        <f>Bordro!C490</f>
        <v/>
      </c>
      <c r="E501" s="63" t="str">
        <f>Bordro!F490</f>
        <v/>
      </c>
      <c r="F501" s="65" t="str">
        <f>Bordro!I490</f>
        <v/>
      </c>
    </row>
    <row r="502" spans="1:6" ht="16.5" hidden="1" thickBot="1" x14ac:dyDescent="0.3">
      <c r="A502" s="62" t="str">
        <f>Bordro!A491</f>
        <v/>
      </c>
      <c r="B502" s="63" t="str">
        <f>Bordro!D491</f>
        <v/>
      </c>
      <c r="C502" s="63" t="str">
        <f>Bordro!B491</f>
        <v/>
      </c>
      <c r="D502" s="64" t="str">
        <f>Bordro!C491</f>
        <v/>
      </c>
      <c r="E502" s="63" t="str">
        <f>Bordro!F491</f>
        <v/>
      </c>
      <c r="F502" s="65" t="str">
        <f>Bordro!I491</f>
        <v/>
      </c>
    </row>
    <row r="503" spans="1:6" ht="16.5" hidden="1" thickBot="1" x14ac:dyDescent="0.3">
      <c r="A503" s="62" t="str">
        <f>Bordro!A492</f>
        <v/>
      </c>
      <c r="B503" s="63" t="str">
        <f>Bordro!D492</f>
        <v/>
      </c>
      <c r="C503" s="63" t="str">
        <f>Bordro!B492</f>
        <v/>
      </c>
      <c r="D503" s="64" t="str">
        <f>Bordro!C492</f>
        <v/>
      </c>
      <c r="E503" s="63" t="str">
        <f>Bordro!F492</f>
        <v/>
      </c>
      <c r="F503" s="65" t="str">
        <f>Bordro!I492</f>
        <v/>
      </c>
    </row>
    <row r="504" spans="1:6" ht="16.5" hidden="1" thickBot="1" x14ac:dyDescent="0.3">
      <c r="A504" s="62" t="str">
        <f>Bordro!A493</f>
        <v/>
      </c>
      <c r="B504" s="63" t="str">
        <f>Bordro!D493</f>
        <v/>
      </c>
      <c r="C504" s="63" t="str">
        <f>Bordro!B493</f>
        <v/>
      </c>
      <c r="D504" s="64" t="str">
        <f>Bordro!C493</f>
        <v/>
      </c>
      <c r="E504" s="63" t="str">
        <f>Bordro!F493</f>
        <v/>
      </c>
      <c r="F504" s="65" t="str">
        <f>Bordro!I493</f>
        <v/>
      </c>
    </row>
    <row r="505" spans="1:6" ht="16.5" hidden="1" thickBot="1" x14ac:dyDescent="0.3">
      <c r="A505" s="62" t="str">
        <f>Bordro!A494</f>
        <v/>
      </c>
      <c r="B505" s="63" t="str">
        <f>Bordro!D494</f>
        <v/>
      </c>
      <c r="C505" s="63" t="str">
        <f>Bordro!B494</f>
        <v/>
      </c>
      <c r="D505" s="64" t="str">
        <f>Bordro!C494</f>
        <v/>
      </c>
      <c r="E505" s="63" t="str">
        <f>Bordro!F494</f>
        <v/>
      </c>
      <c r="F505" s="65" t="str">
        <f>Bordro!I494</f>
        <v/>
      </c>
    </row>
    <row r="506" spans="1:6" ht="16.5" hidden="1" thickBot="1" x14ac:dyDescent="0.3">
      <c r="A506" s="62" t="str">
        <f>Bordro!A495</f>
        <v/>
      </c>
      <c r="B506" s="63" t="str">
        <f>Bordro!D495</f>
        <v/>
      </c>
      <c r="C506" s="63" t="str">
        <f>Bordro!B495</f>
        <v/>
      </c>
      <c r="D506" s="64" t="str">
        <f>Bordro!C495</f>
        <v/>
      </c>
      <c r="E506" s="63" t="str">
        <f>Bordro!F495</f>
        <v/>
      </c>
      <c r="F506" s="65" t="str">
        <f>Bordro!I495</f>
        <v/>
      </c>
    </row>
    <row r="507" spans="1:6" ht="16.5" hidden="1" thickBot="1" x14ac:dyDescent="0.3">
      <c r="A507" s="62" t="str">
        <f>Bordro!A496</f>
        <v/>
      </c>
      <c r="B507" s="63" t="str">
        <f>Bordro!D496</f>
        <v/>
      </c>
      <c r="C507" s="63" t="str">
        <f>Bordro!B496</f>
        <v/>
      </c>
      <c r="D507" s="64" t="str">
        <f>Bordro!C496</f>
        <v/>
      </c>
      <c r="E507" s="63" t="str">
        <f>Bordro!F496</f>
        <v/>
      </c>
      <c r="F507" s="65" t="str">
        <f>Bordro!I496</f>
        <v/>
      </c>
    </row>
    <row r="508" spans="1:6" ht="16.5" hidden="1" thickBot="1" x14ac:dyDescent="0.3">
      <c r="A508" s="62" t="str">
        <f>Bordro!A497</f>
        <v/>
      </c>
      <c r="B508" s="63" t="str">
        <f>Bordro!D497</f>
        <v/>
      </c>
      <c r="C508" s="63" t="str">
        <f>Bordro!B497</f>
        <v/>
      </c>
      <c r="D508" s="64" t="str">
        <f>Bordro!C497</f>
        <v/>
      </c>
      <c r="E508" s="63" t="str">
        <f>Bordro!F497</f>
        <v/>
      </c>
      <c r="F508" s="65" t="str">
        <f>Bordro!I497</f>
        <v/>
      </c>
    </row>
    <row r="509" spans="1:6" ht="16.5" hidden="1" thickBot="1" x14ac:dyDescent="0.3">
      <c r="A509" s="62" t="str">
        <f>Bordro!A498</f>
        <v/>
      </c>
      <c r="B509" s="63" t="str">
        <f>Bordro!D498</f>
        <v/>
      </c>
      <c r="C509" s="63" t="str">
        <f>Bordro!B498</f>
        <v/>
      </c>
      <c r="D509" s="64" t="str">
        <f>Bordro!C498</f>
        <v/>
      </c>
      <c r="E509" s="63" t="str">
        <f>Bordro!F498</f>
        <v/>
      </c>
      <c r="F509" s="65" t="str">
        <f>Bordro!I498</f>
        <v/>
      </c>
    </row>
    <row r="510" spans="1:6" ht="16.5" hidden="1" thickBot="1" x14ac:dyDescent="0.3">
      <c r="A510" s="62" t="str">
        <f>Bordro!A499</f>
        <v/>
      </c>
      <c r="B510" s="63" t="str">
        <f>Bordro!D499</f>
        <v/>
      </c>
      <c r="C510" s="63" t="str">
        <f>Bordro!B499</f>
        <v/>
      </c>
      <c r="D510" s="64" t="str">
        <f>Bordro!C499</f>
        <v/>
      </c>
      <c r="E510" s="63" t="str">
        <f>Bordro!F499</f>
        <v/>
      </c>
      <c r="F510" s="65" t="str">
        <f>Bordro!I499</f>
        <v/>
      </c>
    </row>
    <row r="511" spans="1:6" ht="16.5" hidden="1" thickBot="1" x14ac:dyDescent="0.3">
      <c r="A511" s="62" t="str">
        <f>Bordro!A500</f>
        <v/>
      </c>
      <c r="B511" s="63" t="str">
        <f>Bordro!D500</f>
        <v/>
      </c>
      <c r="C511" s="63" t="str">
        <f>Bordro!B500</f>
        <v/>
      </c>
      <c r="D511" s="64" t="str">
        <f>Bordro!C500</f>
        <v/>
      </c>
      <c r="E511" s="63" t="str">
        <f>Bordro!F500</f>
        <v/>
      </c>
      <c r="F511" s="65" t="str">
        <f>Bordro!I500</f>
        <v/>
      </c>
    </row>
    <row r="512" spans="1:6" ht="16.5" hidden="1" thickBot="1" x14ac:dyDescent="0.3">
      <c r="A512" s="62" t="str">
        <f>Bordro!A501</f>
        <v/>
      </c>
      <c r="B512" s="63" t="str">
        <f>Bordro!D501</f>
        <v/>
      </c>
      <c r="C512" s="63" t="str">
        <f>Bordro!B501</f>
        <v/>
      </c>
      <c r="D512" s="64" t="str">
        <f>Bordro!C501</f>
        <v/>
      </c>
      <c r="E512" s="63" t="str">
        <f>Bordro!F501</f>
        <v/>
      </c>
      <c r="F512" s="65" t="str">
        <f>Bordro!I501</f>
        <v/>
      </c>
    </row>
    <row r="513" spans="1:6" ht="16.5" hidden="1" thickBot="1" x14ac:dyDescent="0.3">
      <c r="A513" s="62" t="str">
        <f>Bordro!A502</f>
        <v/>
      </c>
      <c r="B513" s="63" t="str">
        <f>Bordro!D502</f>
        <v/>
      </c>
      <c r="C513" s="63" t="str">
        <f>Bordro!B502</f>
        <v/>
      </c>
      <c r="D513" s="64" t="str">
        <f>Bordro!C502</f>
        <v/>
      </c>
      <c r="E513" s="63" t="str">
        <f>Bordro!F502</f>
        <v/>
      </c>
      <c r="F513" s="65" t="str">
        <f>Bordro!I502</f>
        <v/>
      </c>
    </row>
    <row r="514" spans="1:6" ht="16.5" hidden="1" thickBot="1" x14ac:dyDescent="0.3">
      <c r="A514" s="62" t="str">
        <f>Bordro!A503</f>
        <v/>
      </c>
      <c r="B514" s="63" t="str">
        <f>Bordro!D503</f>
        <v/>
      </c>
      <c r="C514" s="63" t="str">
        <f>Bordro!B503</f>
        <v/>
      </c>
      <c r="D514" s="64" t="str">
        <f>Bordro!C503</f>
        <v/>
      </c>
      <c r="E514" s="63" t="str">
        <f>Bordro!F503</f>
        <v/>
      </c>
      <c r="F514" s="65" t="str">
        <f>Bordro!I503</f>
        <v/>
      </c>
    </row>
    <row r="515" spans="1:6" ht="16.5" hidden="1" thickBot="1" x14ac:dyDescent="0.3">
      <c r="A515" s="62" t="str">
        <f>Bordro!A504</f>
        <v/>
      </c>
      <c r="B515" s="63" t="str">
        <f>Bordro!D504</f>
        <v/>
      </c>
      <c r="C515" s="63" t="str">
        <f>Bordro!B504</f>
        <v/>
      </c>
      <c r="D515" s="64" t="str">
        <f>Bordro!C504</f>
        <v/>
      </c>
      <c r="E515" s="63" t="str">
        <f>Bordro!F504</f>
        <v/>
      </c>
      <c r="F515" s="65" t="str">
        <f>Bordro!I504</f>
        <v/>
      </c>
    </row>
    <row r="516" spans="1:6" ht="16.5" hidden="1" thickBot="1" x14ac:dyDescent="0.3">
      <c r="A516" s="62" t="str">
        <f>Bordro!A505</f>
        <v/>
      </c>
      <c r="B516" s="63" t="str">
        <f>Bordro!D505</f>
        <v/>
      </c>
      <c r="C516" s="63" t="str">
        <f>Bordro!B505</f>
        <v/>
      </c>
      <c r="D516" s="64" t="str">
        <f>Bordro!C505</f>
        <v/>
      </c>
      <c r="E516" s="63" t="str">
        <f>Bordro!F505</f>
        <v/>
      </c>
      <c r="F516" s="65" t="str">
        <f>Bordro!I505</f>
        <v/>
      </c>
    </row>
    <row r="517" spans="1:6" ht="16.5" hidden="1" thickBot="1" x14ac:dyDescent="0.3">
      <c r="A517" s="62" t="str">
        <f>Bordro!A506</f>
        <v/>
      </c>
      <c r="B517" s="63" t="str">
        <f>Bordro!D506</f>
        <v/>
      </c>
      <c r="C517" s="63" t="str">
        <f>Bordro!B506</f>
        <v/>
      </c>
      <c r="D517" s="64" t="str">
        <f>Bordro!C506</f>
        <v/>
      </c>
      <c r="E517" s="63" t="str">
        <f>Bordro!F506</f>
        <v/>
      </c>
      <c r="F517" s="65" t="str">
        <f>Bordro!I506</f>
        <v/>
      </c>
    </row>
    <row r="518" spans="1:6" ht="16.5" hidden="1" thickBot="1" x14ac:dyDescent="0.3">
      <c r="A518" s="62" t="str">
        <f>Bordro!A507</f>
        <v/>
      </c>
      <c r="B518" s="63" t="str">
        <f>Bordro!D507</f>
        <v/>
      </c>
      <c r="C518" s="63" t="str">
        <f>Bordro!B507</f>
        <v/>
      </c>
      <c r="D518" s="64" t="str">
        <f>Bordro!C507</f>
        <v/>
      </c>
      <c r="E518" s="63" t="str">
        <f>Bordro!F507</f>
        <v/>
      </c>
      <c r="F518" s="65" t="str">
        <f>Bordro!I507</f>
        <v/>
      </c>
    </row>
    <row r="519" spans="1:6" ht="16.5" hidden="1" thickBot="1" x14ac:dyDescent="0.3">
      <c r="A519" s="62" t="str">
        <f>Bordro!A508</f>
        <v/>
      </c>
      <c r="B519" s="63" t="str">
        <f>Bordro!D508</f>
        <v/>
      </c>
      <c r="C519" s="63" t="str">
        <f>Bordro!B508</f>
        <v/>
      </c>
      <c r="D519" s="64" t="str">
        <f>Bordro!C508</f>
        <v/>
      </c>
      <c r="E519" s="63" t="str">
        <f>Bordro!F508</f>
        <v/>
      </c>
      <c r="F519" s="65" t="str">
        <f>Bordro!I508</f>
        <v/>
      </c>
    </row>
    <row r="520" spans="1:6" ht="16.5" hidden="1" thickBot="1" x14ac:dyDescent="0.3">
      <c r="A520" s="62" t="str">
        <f>Bordro!A509</f>
        <v/>
      </c>
      <c r="B520" s="63" t="str">
        <f>Bordro!D509</f>
        <v/>
      </c>
      <c r="C520" s="63" t="str">
        <f>Bordro!B509</f>
        <v/>
      </c>
      <c r="D520" s="64" t="str">
        <f>Bordro!C509</f>
        <v/>
      </c>
      <c r="E520" s="63" t="str">
        <f>Bordro!F509</f>
        <v/>
      </c>
      <c r="F520" s="65" t="str">
        <f>Bordro!I509</f>
        <v/>
      </c>
    </row>
    <row r="521" spans="1:6" ht="16.5" hidden="1" thickBot="1" x14ac:dyDescent="0.3">
      <c r="A521" s="62" t="str">
        <f>Bordro!A510</f>
        <v/>
      </c>
      <c r="B521" s="63" t="str">
        <f>Bordro!D510</f>
        <v/>
      </c>
      <c r="C521" s="63" t="str">
        <f>Bordro!B510</f>
        <v/>
      </c>
      <c r="D521" s="64" t="str">
        <f>Bordro!C510</f>
        <v/>
      </c>
      <c r="E521" s="63" t="str">
        <f>Bordro!F510</f>
        <v/>
      </c>
      <c r="F521" s="65" t="str">
        <f>Bordro!I510</f>
        <v/>
      </c>
    </row>
    <row r="522" spans="1:6" ht="16.5" hidden="1" thickBot="1" x14ac:dyDescent="0.3">
      <c r="A522" s="62" t="str">
        <f>Bordro!A511</f>
        <v/>
      </c>
      <c r="B522" s="63" t="str">
        <f>Bordro!D511</f>
        <v/>
      </c>
      <c r="C522" s="63" t="str">
        <f>Bordro!B511</f>
        <v/>
      </c>
      <c r="D522" s="64" t="str">
        <f>Bordro!C511</f>
        <v/>
      </c>
      <c r="E522" s="63" t="str">
        <f>Bordro!F511</f>
        <v/>
      </c>
      <c r="F522" s="65" t="str">
        <f>Bordro!I511</f>
        <v/>
      </c>
    </row>
    <row r="523" spans="1:6" ht="16.5" hidden="1" thickBot="1" x14ac:dyDescent="0.3">
      <c r="A523" s="62" t="str">
        <f>Bordro!A512</f>
        <v/>
      </c>
      <c r="B523" s="63" t="str">
        <f>Bordro!D512</f>
        <v/>
      </c>
      <c r="C523" s="63" t="str">
        <f>Bordro!B512</f>
        <v/>
      </c>
      <c r="D523" s="64" t="str">
        <f>Bordro!C512</f>
        <v/>
      </c>
      <c r="E523" s="63" t="str">
        <f>Bordro!F512</f>
        <v/>
      </c>
      <c r="F523" s="65" t="str">
        <f>Bordro!I512</f>
        <v/>
      </c>
    </row>
    <row r="524" spans="1:6" ht="16.5" hidden="1" thickBot="1" x14ac:dyDescent="0.3">
      <c r="A524" s="62" t="str">
        <f>Bordro!A513</f>
        <v/>
      </c>
      <c r="B524" s="63" t="str">
        <f>Bordro!D513</f>
        <v/>
      </c>
      <c r="C524" s="63" t="str">
        <f>Bordro!B513</f>
        <v/>
      </c>
      <c r="D524" s="64" t="str">
        <f>Bordro!C513</f>
        <v/>
      </c>
      <c r="E524" s="63" t="str">
        <f>Bordro!F513</f>
        <v/>
      </c>
      <c r="F524" s="65" t="str">
        <f>Bordro!I513</f>
        <v/>
      </c>
    </row>
    <row r="525" spans="1:6" ht="16.5" hidden="1" thickBot="1" x14ac:dyDescent="0.3">
      <c r="A525" s="62" t="str">
        <f>Bordro!A514</f>
        <v/>
      </c>
      <c r="B525" s="63" t="str">
        <f>Bordro!D514</f>
        <v/>
      </c>
      <c r="C525" s="63" t="str">
        <f>Bordro!B514</f>
        <v/>
      </c>
      <c r="D525" s="64" t="str">
        <f>Bordro!C514</f>
        <v/>
      </c>
      <c r="E525" s="63" t="str">
        <f>Bordro!F514</f>
        <v/>
      </c>
      <c r="F525" s="65" t="str">
        <f>Bordro!I514</f>
        <v/>
      </c>
    </row>
    <row r="526" spans="1:6" ht="16.5" hidden="1" thickBot="1" x14ac:dyDescent="0.3">
      <c r="A526" s="62" t="str">
        <f>Bordro!A515</f>
        <v/>
      </c>
      <c r="B526" s="63" t="str">
        <f>Bordro!D515</f>
        <v/>
      </c>
      <c r="C526" s="63" t="str">
        <f>Bordro!B515</f>
        <v/>
      </c>
      <c r="D526" s="64" t="str">
        <f>Bordro!C515</f>
        <v/>
      </c>
      <c r="E526" s="63" t="str">
        <f>Bordro!F515</f>
        <v/>
      </c>
      <c r="F526" s="65" t="str">
        <f>Bordro!I515</f>
        <v/>
      </c>
    </row>
    <row r="527" spans="1:6" ht="16.5" hidden="1" thickBot="1" x14ac:dyDescent="0.3">
      <c r="A527" s="62" t="str">
        <f>Bordro!A516</f>
        <v/>
      </c>
      <c r="B527" s="63" t="str">
        <f>Bordro!D516</f>
        <v/>
      </c>
      <c r="C527" s="63" t="str">
        <f>Bordro!B516</f>
        <v/>
      </c>
      <c r="D527" s="64" t="str">
        <f>Bordro!C516</f>
        <v/>
      </c>
      <c r="E527" s="63" t="str">
        <f>Bordro!F516</f>
        <v/>
      </c>
      <c r="F527" s="65" t="str">
        <f>Bordro!I516</f>
        <v/>
      </c>
    </row>
    <row r="528" spans="1:6" ht="16.5" hidden="1" thickBot="1" x14ac:dyDescent="0.3">
      <c r="A528" s="62" t="str">
        <f>Bordro!A517</f>
        <v/>
      </c>
      <c r="B528" s="63" t="str">
        <f>Bordro!D517</f>
        <v/>
      </c>
      <c r="C528" s="63" t="str">
        <f>Bordro!B517</f>
        <v/>
      </c>
      <c r="D528" s="64" t="str">
        <f>Bordro!C517</f>
        <v/>
      </c>
      <c r="E528" s="63" t="str">
        <f>Bordro!F517</f>
        <v/>
      </c>
      <c r="F528" s="65" t="str">
        <f>Bordro!I517</f>
        <v/>
      </c>
    </row>
    <row r="529" spans="1:6" ht="16.5" hidden="1" thickBot="1" x14ac:dyDescent="0.3">
      <c r="A529" s="62" t="str">
        <f>Bordro!A518</f>
        <v/>
      </c>
      <c r="B529" s="63" t="str">
        <f>Bordro!D518</f>
        <v/>
      </c>
      <c r="C529" s="63" t="str">
        <f>Bordro!B518</f>
        <v/>
      </c>
      <c r="D529" s="64" t="str">
        <f>Bordro!C518</f>
        <v/>
      </c>
      <c r="E529" s="63" t="str">
        <f>Bordro!F518</f>
        <v/>
      </c>
      <c r="F529" s="65" t="str">
        <f>Bordro!I518</f>
        <v/>
      </c>
    </row>
    <row r="530" spans="1:6" ht="16.5" hidden="1" thickBot="1" x14ac:dyDescent="0.3">
      <c r="A530" s="62" t="str">
        <f>Bordro!A519</f>
        <v/>
      </c>
      <c r="B530" s="63" t="str">
        <f>Bordro!D519</f>
        <v/>
      </c>
      <c r="C530" s="63" t="str">
        <f>Bordro!B519</f>
        <v/>
      </c>
      <c r="D530" s="64" t="str">
        <f>Bordro!C519</f>
        <v/>
      </c>
      <c r="E530" s="63" t="str">
        <f>Bordro!F519</f>
        <v/>
      </c>
      <c r="F530" s="65" t="str">
        <f>Bordro!I519</f>
        <v/>
      </c>
    </row>
    <row r="531" spans="1:6" ht="16.5" hidden="1" thickBot="1" x14ac:dyDescent="0.3">
      <c r="A531" s="62" t="str">
        <f>Bordro!A520</f>
        <v/>
      </c>
      <c r="B531" s="63" t="str">
        <f>Bordro!D520</f>
        <v/>
      </c>
      <c r="C531" s="63" t="str">
        <f>Bordro!B520</f>
        <v/>
      </c>
      <c r="D531" s="64" t="str">
        <f>Bordro!C520</f>
        <v/>
      </c>
      <c r="E531" s="63" t="str">
        <f>Bordro!F520</f>
        <v/>
      </c>
      <c r="F531" s="65" t="str">
        <f>Bordro!I520</f>
        <v/>
      </c>
    </row>
    <row r="532" spans="1:6" ht="16.5" hidden="1" thickBot="1" x14ac:dyDescent="0.3">
      <c r="A532" s="62" t="str">
        <f>Bordro!A521</f>
        <v/>
      </c>
      <c r="B532" s="63" t="str">
        <f>Bordro!D521</f>
        <v/>
      </c>
      <c r="C532" s="63" t="str">
        <f>Bordro!B521</f>
        <v/>
      </c>
      <c r="D532" s="64" t="str">
        <f>Bordro!C521</f>
        <v/>
      </c>
      <c r="E532" s="63" t="str">
        <f>Bordro!F521</f>
        <v/>
      </c>
      <c r="F532" s="65" t="str">
        <f>Bordro!I521</f>
        <v/>
      </c>
    </row>
    <row r="533" spans="1:6" ht="16.5" hidden="1" thickBot="1" x14ac:dyDescent="0.3">
      <c r="A533" s="62" t="str">
        <f>Bordro!A522</f>
        <v/>
      </c>
      <c r="B533" s="63" t="str">
        <f>Bordro!D522</f>
        <v/>
      </c>
      <c r="C533" s="63" t="str">
        <f>Bordro!B522</f>
        <v/>
      </c>
      <c r="D533" s="64" t="str">
        <f>Bordro!C522</f>
        <v/>
      </c>
      <c r="E533" s="63" t="str">
        <f>Bordro!F522</f>
        <v/>
      </c>
      <c r="F533" s="65" t="str">
        <f>Bordro!I522</f>
        <v/>
      </c>
    </row>
    <row r="534" spans="1:6" ht="16.5" hidden="1" thickBot="1" x14ac:dyDescent="0.3">
      <c r="A534" s="62" t="str">
        <f>Bordro!A523</f>
        <v/>
      </c>
      <c r="B534" s="63" t="str">
        <f>Bordro!D523</f>
        <v/>
      </c>
      <c r="C534" s="63" t="str">
        <f>Bordro!B523</f>
        <v/>
      </c>
      <c r="D534" s="64" t="str">
        <f>Bordro!C523</f>
        <v/>
      </c>
      <c r="E534" s="63" t="str">
        <f>Bordro!F523</f>
        <v/>
      </c>
      <c r="F534" s="65" t="str">
        <f>Bordro!I523</f>
        <v/>
      </c>
    </row>
    <row r="535" spans="1:6" ht="16.5" hidden="1" thickBot="1" x14ac:dyDescent="0.3">
      <c r="A535" s="62" t="str">
        <f>Bordro!A524</f>
        <v/>
      </c>
      <c r="B535" s="63" t="str">
        <f>Bordro!D524</f>
        <v/>
      </c>
      <c r="C535" s="63" t="str">
        <f>Bordro!B524</f>
        <v/>
      </c>
      <c r="D535" s="64" t="str">
        <f>Bordro!C524</f>
        <v/>
      </c>
      <c r="E535" s="63" t="str">
        <f>Bordro!F524</f>
        <v/>
      </c>
      <c r="F535" s="65" t="str">
        <f>Bordro!I524</f>
        <v/>
      </c>
    </row>
    <row r="536" spans="1:6" ht="16.5" hidden="1" thickBot="1" x14ac:dyDescent="0.3">
      <c r="A536" s="62" t="str">
        <f>Bordro!A525</f>
        <v/>
      </c>
      <c r="B536" s="63" t="str">
        <f>Bordro!D525</f>
        <v/>
      </c>
      <c r="C536" s="63" t="str">
        <f>Bordro!B525</f>
        <v/>
      </c>
      <c r="D536" s="64" t="str">
        <f>Bordro!C525</f>
        <v/>
      </c>
      <c r="E536" s="63" t="str">
        <f>Bordro!F525</f>
        <v/>
      </c>
      <c r="F536" s="65" t="str">
        <f>Bordro!I525</f>
        <v/>
      </c>
    </row>
    <row r="537" spans="1:6" ht="16.5" hidden="1" thickBot="1" x14ac:dyDescent="0.3">
      <c r="A537" s="62" t="str">
        <f>Bordro!A526</f>
        <v/>
      </c>
      <c r="B537" s="63" t="str">
        <f>Bordro!D526</f>
        <v/>
      </c>
      <c r="C537" s="63" t="str">
        <f>Bordro!B526</f>
        <v/>
      </c>
      <c r="D537" s="64" t="str">
        <f>Bordro!C526</f>
        <v/>
      </c>
      <c r="E537" s="63" t="str">
        <f>Bordro!F526</f>
        <v/>
      </c>
      <c r="F537" s="65" t="str">
        <f>Bordro!I526</f>
        <v/>
      </c>
    </row>
    <row r="538" spans="1:6" ht="16.5" hidden="1" thickBot="1" x14ac:dyDescent="0.3">
      <c r="A538" s="62" t="str">
        <f>Bordro!A527</f>
        <v/>
      </c>
      <c r="B538" s="63" t="str">
        <f>Bordro!D527</f>
        <v/>
      </c>
      <c r="C538" s="63" t="str">
        <f>Bordro!B527</f>
        <v/>
      </c>
      <c r="D538" s="64" t="str">
        <f>Bordro!C527</f>
        <v/>
      </c>
      <c r="E538" s="63" t="str">
        <f>Bordro!F527</f>
        <v/>
      </c>
      <c r="F538" s="65" t="str">
        <f>Bordro!I527</f>
        <v/>
      </c>
    </row>
    <row r="539" spans="1:6" ht="16.5" hidden="1" thickBot="1" x14ac:dyDescent="0.3">
      <c r="A539" s="62" t="str">
        <f>Bordro!A528</f>
        <v/>
      </c>
      <c r="B539" s="63" t="str">
        <f>Bordro!D528</f>
        <v/>
      </c>
      <c r="C539" s="63" t="str">
        <f>Bordro!B528</f>
        <v/>
      </c>
      <c r="D539" s="64" t="str">
        <f>Bordro!C528</f>
        <v/>
      </c>
      <c r="E539" s="63" t="str">
        <f>Bordro!F528</f>
        <v/>
      </c>
      <c r="F539" s="65" t="str">
        <f>Bordro!I528</f>
        <v/>
      </c>
    </row>
    <row r="540" spans="1:6" ht="16.5" hidden="1" thickBot="1" x14ac:dyDescent="0.3">
      <c r="A540" s="62" t="str">
        <f>Bordro!A529</f>
        <v/>
      </c>
      <c r="B540" s="63" t="str">
        <f>Bordro!D529</f>
        <v/>
      </c>
      <c r="C540" s="63" t="str">
        <f>Bordro!B529</f>
        <v/>
      </c>
      <c r="D540" s="64" t="str">
        <f>Bordro!C529</f>
        <v/>
      </c>
      <c r="E540" s="63" t="str">
        <f>Bordro!F529</f>
        <v/>
      </c>
      <c r="F540" s="65" t="str">
        <f>Bordro!I529</f>
        <v/>
      </c>
    </row>
    <row r="541" spans="1:6" ht="16.5" hidden="1" thickBot="1" x14ac:dyDescent="0.3">
      <c r="A541" s="62" t="str">
        <f>Bordro!A530</f>
        <v/>
      </c>
      <c r="B541" s="63" t="str">
        <f>Bordro!D530</f>
        <v/>
      </c>
      <c r="C541" s="63" t="str">
        <f>Bordro!B530</f>
        <v/>
      </c>
      <c r="D541" s="64" t="str">
        <f>Bordro!C530</f>
        <v/>
      </c>
      <c r="E541" s="63" t="str">
        <f>Bordro!F530</f>
        <v/>
      </c>
      <c r="F541" s="65" t="str">
        <f>Bordro!I530</f>
        <v/>
      </c>
    </row>
    <row r="542" spans="1:6" ht="16.5" hidden="1" thickBot="1" x14ac:dyDescent="0.3">
      <c r="A542" s="62" t="str">
        <f>Bordro!A531</f>
        <v/>
      </c>
      <c r="B542" s="63" t="str">
        <f>Bordro!D531</f>
        <v/>
      </c>
      <c r="C542" s="63" t="str">
        <f>Bordro!B531</f>
        <v/>
      </c>
      <c r="D542" s="64" t="str">
        <f>Bordro!C531</f>
        <v/>
      </c>
      <c r="E542" s="63" t="str">
        <f>Bordro!F531</f>
        <v/>
      </c>
      <c r="F542" s="65" t="str">
        <f>Bordro!I531</f>
        <v/>
      </c>
    </row>
    <row r="543" spans="1:6" ht="16.5" hidden="1" thickBot="1" x14ac:dyDescent="0.3">
      <c r="A543" s="62" t="str">
        <f>Bordro!A532</f>
        <v/>
      </c>
      <c r="B543" s="63" t="str">
        <f>Bordro!D532</f>
        <v/>
      </c>
      <c r="C543" s="63" t="str">
        <f>Bordro!B532</f>
        <v/>
      </c>
      <c r="D543" s="64" t="str">
        <f>Bordro!C532</f>
        <v/>
      </c>
      <c r="E543" s="63" t="str">
        <f>Bordro!F532</f>
        <v/>
      </c>
      <c r="F543" s="65" t="str">
        <f>Bordro!I532</f>
        <v/>
      </c>
    </row>
    <row r="544" spans="1:6" ht="16.5" hidden="1" thickBot="1" x14ac:dyDescent="0.3">
      <c r="A544" s="62" t="str">
        <f>Bordro!A533</f>
        <v/>
      </c>
      <c r="B544" s="63" t="str">
        <f>Bordro!D533</f>
        <v/>
      </c>
      <c r="C544" s="63" t="str">
        <f>Bordro!B533</f>
        <v/>
      </c>
      <c r="D544" s="64" t="str">
        <f>Bordro!C533</f>
        <v/>
      </c>
      <c r="E544" s="63" t="str">
        <f>Bordro!F533</f>
        <v/>
      </c>
      <c r="F544" s="65" t="str">
        <f>Bordro!I533</f>
        <v/>
      </c>
    </row>
    <row r="545" spans="1:6" ht="16.5" hidden="1" thickBot="1" x14ac:dyDescent="0.3">
      <c r="A545" s="62" t="str">
        <f>Bordro!A534</f>
        <v/>
      </c>
      <c r="B545" s="63" t="str">
        <f>Bordro!D534</f>
        <v/>
      </c>
      <c r="C545" s="63" t="str">
        <f>Bordro!B534</f>
        <v/>
      </c>
      <c r="D545" s="64" t="str">
        <f>Bordro!C534</f>
        <v/>
      </c>
      <c r="E545" s="63" t="str">
        <f>Bordro!F534</f>
        <v/>
      </c>
      <c r="F545" s="65" t="str">
        <f>Bordro!I534</f>
        <v/>
      </c>
    </row>
    <row r="546" spans="1:6" ht="16.5" hidden="1" thickBot="1" x14ac:dyDescent="0.3">
      <c r="A546" s="62" t="str">
        <f>Bordro!A535</f>
        <v/>
      </c>
      <c r="B546" s="63" t="str">
        <f>Bordro!D535</f>
        <v/>
      </c>
      <c r="C546" s="63" t="str">
        <f>Bordro!B535</f>
        <v/>
      </c>
      <c r="D546" s="64" t="str">
        <f>Bordro!C535</f>
        <v/>
      </c>
      <c r="E546" s="63" t="str">
        <f>Bordro!F535</f>
        <v/>
      </c>
      <c r="F546" s="65" t="str">
        <f>Bordro!I535</f>
        <v/>
      </c>
    </row>
    <row r="547" spans="1:6" ht="16.5" hidden="1" thickBot="1" x14ac:dyDescent="0.3">
      <c r="A547" s="62" t="str">
        <f>Bordro!A536</f>
        <v/>
      </c>
      <c r="B547" s="63" t="str">
        <f>Bordro!D536</f>
        <v/>
      </c>
      <c r="C547" s="63" t="str">
        <f>Bordro!B536</f>
        <v/>
      </c>
      <c r="D547" s="64" t="str">
        <f>Bordro!C536</f>
        <v/>
      </c>
      <c r="E547" s="63" t="str">
        <f>Bordro!F536</f>
        <v/>
      </c>
      <c r="F547" s="65" t="str">
        <f>Bordro!I536</f>
        <v/>
      </c>
    </row>
    <row r="548" spans="1:6" ht="16.5" hidden="1" thickBot="1" x14ac:dyDescent="0.3">
      <c r="A548" s="62" t="str">
        <f>Bordro!A537</f>
        <v/>
      </c>
      <c r="B548" s="63" t="str">
        <f>Bordro!D537</f>
        <v/>
      </c>
      <c r="C548" s="63" t="str">
        <f>Bordro!B537</f>
        <v/>
      </c>
      <c r="D548" s="64" t="str">
        <f>Bordro!C537</f>
        <v/>
      </c>
      <c r="E548" s="63" t="str">
        <f>Bordro!F537</f>
        <v/>
      </c>
      <c r="F548" s="65" t="str">
        <f>Bordro!I537</f>
        <v/>
      </c>
    </row>
    <row r="549" spans="1:6" ht="16.5" hidden="1" thickBot="1" x14ac:dyDescent="0.3">
      <c r="A549" s="62" t="str">
        <f>Bordro!A538</f>
        <v/>
      </c>
      <c r="B549" s="63" t="str">
        <f>Bordro!D538</f>
        <v/>
      </c>
      <c r="C549" s="63" t="str">
        <f>Bordro!B538</f>
        <v/>
      </c>
      <c r="D549" s="64" t="str">
        <f>Bordro!C538</f>
        <v/>
      </c>
      <c r="E549" s="63" t="str">
        <f>Bordro!F538</f>
        <v/>
      </c>
      <c r="F549" s="65" t="str">
        <f>Bordro!I538</f>
        <v/>
      </c>
    </row>
    <row r="550" spans="1:6" ht="16.5" hidden="1" thickBot="1" x14ac:dyDescent="0.3">
      <c r="A550" s="62" t="str">
        <f>Bordro!A539</f>
        <v/>
      </c>
      <c r="B550" s="63" t="str">
        <f>Bordro!D539</f>
        <v/>
      </c>
      <c r="C550" s="63" t="str">
        <f>Bordro!B539</f>
        <v/>
      </c>
      <c r="D550" s="64" t="str">
        <f>Bordro!C539</f>
        <v/>
      </c>
      <c r="E550" s="63" t="str">
        <f>Bordro!F539</f>
        <v/>
      </c>
      <c r="F550" s="65" t="str">
        <f>Bordro!I539</f>
        <v/>
      </c>
    </row>
    <row r="551" spans="1:6" ht="16.5" hidden="1" thickBot="1" x14ac:dyDescent="0.3">
      <c r="A551" s="62" t="str">
        <f>Bordro!A540</f>
        <v/>
      </c>
      <c r="B551" s="63" t="str">
        <f>Bordro!D540</f>
        <v/>
      </c>
      <c r="C551" s="63" t="str">
        <f>Bordro!B540</f>
        <v/>
      </c>
      <c r="D551" s="64" t="str">
        <f>Bordro!C540</f>
        <v/>
      </c>
      <c r="E551" s="63" t="str">
        <f>Bordro!F540</f>
        <v/>
      </c>
      <c r="F551" s="65" t="str">
        <f>Bordro!I540</f>
        <v/>
      </c>
    </row>
    <row r="552" spans="1:6" ht="16.5" hidden="1" thickBot="1" x14ac:dyDescent="0.3">
      <c r="A552" s="62" t="str">
        <f>Bordro!A541</f>
        <v/>
      </c>
      <c r="B552" s="63" t="str">
        <f>Bordro!D541</f>
        <v/>
      </c>
      <c r="C552" s="63" t="str">
        <f>Bordro!B541</f>
        <v/>
      </c>
      <c r="D552" s="64" t="str">
        <f>Bordro!C541</f>
        <v/>
      </c>
      <c r="E552" s="63" t="str">
        <f>Bordro!F541</f>
        <v/>
      </c>
      <c r="F552" s="65" t="str">
        <f>Bordro!I541</f>
        <v/>
      </c>
    </row>
    <row r="553" spans="1:6" ht="16.5" hidden="1" thickBot="1" x14ac:dyDescent="0.3">
      <c r="A553" s="62" t="str">
        <f>Bordro!A542</f>
        <v/>
      </c>
      <c r="B553" s="63" t="str">
        <f>Bordro!D542</f>
        <v/>
      </c>
      <c r="C553" s="63" t="str">
        <f>Bordro!B542</f>
        <v/>
      </c>
      <c r="D553" s="64" t="str">
        <f>Bordro!C542</f>
        <v/>
      </c>
      <c r="E553" s="63" t="str">
        <f>Bordro!F542</f>
        <v/>
      </c>
      <c r="F553" s="65" t="str">
        <f>Bordro!I542</f>
        <v/>
      </c>
    </row>
    <row r="554" spans="1:6" ht="16.5" hidden="1" thickBot="1" x14ac:dyDescent="0.3">
      <c r="A554" s="62" t="str">
        <f>Bordro!A543</f>
        <v/>
      </c>
      <c r="B554" s="63" t="str">
        <f>Bordro!D543</f>
        <v/>
      </c>
      <c r="C554" s="63" t="str">
        <f>Bordro!B543</f>
        <v/>
      </c>
      <c r="D554" s="64" t="str">
        <f>Bordro!C543</f>
        <v/>
      </c>
      <c r="E554" s="63" t="str">
        <f>Bordro!F543</f>
        <v/>
      </c>
      <c r="F554" s="65" t="str">
        <f>Bordro!I543</f>
        <v/>
      </c>
    </row>
    <row r="555" spans="1:6" ht="16.5" hidden="1" thickBot="1" x14ac:dyDescent="0.3">
      <c r="A555" s="62" t="str">
        <f>Bordro!A544</f>
        <v/>
      </c>
      <c r="B555" s="63" t="str">
        <f>Bordro!D544</f>
        <v/>
      </c>
      <c r="C555" s="63" t="str">
        <f>Bordro!B544</f>
        <v/>
      </c>
      <c r="D555" s="64" t="str">
        <f>Bordro!C544</f>
        <v/>
      </c>
      <c r="E555" s="63" t="str">
        <f>Bordro!F544</f>
        <v/>
      </c>
      <c r="F555" s="65" t="str">
        <f>Bordro!I544</f>
        <v/>
      </c>
    </row>
    <row r="556" spans="1:6" ht="16.5" hidden="1" thickBot="1" x14ac:dyDescent="0.3">
      <c r="A556" s="62" t="str">
        <f>Bordro!A545</f>
        <v/>
      </c>
      <c r="B556" s="63" t="str">
        <f>Bordro!D545</f>
        <v/>
      </c>
      <c r="C556" s="63" t="str">
        <f>Bordro!B545</f>
        <v/>
      </c>
      <c r="D556" s="64" t="str">
        <f>Bordro!C545</f>
        <v/>
      </c>
      <c r="E556" s="63" t="str">
        <f>Bordro!F545</f>
        <v/>
      </c>
      <c r="F556" s="65" t="str">
        <f>Bordro!I545</f>
        <v/>
      </c>
    </row>
    <row r="557" spans="1:6" ht="16.5" hidden="1" thickBot="1" x14ac:dyDescent="0.3">
      <c r="A557" s="62" t="str">
        <f>Bordro!A546</f>
        <v/>
      </c>
      <c r="B557" s="63" t="str">
        <f>Bordro!D546</f>
        <v/>
      </c>
      <c r="C557" s="63" t="str">
        <f>Bordro!B546</f>
        <v/>
      </c>
      <c r="D557" s="64" t="str">
        <f>Bordro!C546</f>
        <v/>
      </c>
      <c r="E557" s="63" t="str">
        <f>Bordro!F546</f>
        <v/>
      </c>
      <c r="F557" s="65" t="str">
        <f>Bordro!I546</f>
        <v/>
      </c>
    </row>
    <row r="558" spans="1:6" ht="16.5" hidden="1" thickBot="1" x14ac:dyDescent="0.3">
      <c r="A558" s="62" t="str">
        <f>Bordro!A547</f>
        <v/>
      </c>
      <c r="B558" s="63" t="str">
        <f>Bordro!D547</f>
        <v/>
      </c>
      <c r="C558" s="63" t="str">
        <f>Bordro!B547</f>
        <v/>
      </c>
      <c r="D558" s="64" t="str">
        <f>Bordro!C547</f>
        <v/>
      </c>
      <c r="E558" s="63" t="str">
        <f>Bordro!F547</f>
        <v/>
      </c>
      <c r="F558" s="65" t="str">
        <f>Bordro!I547</f>
        <v/>
      </c>
    </row>
    <row r="559" spans="1:6" ht="16.5" hidden="1" thickBot="1" x14ac:dyDescent="0.3">
      <c r="A559" s="62" t="str">
        <f>Bordro!A548</f>
        <v/>
      </c>
      <c r="B559" s="63" t="str">
        <f>Bordro!D548</f>
        <v/>
      </c>
      <c r="C559" s="63" t="str">
        <f>Bordro!B548</f>
        <v/>
      </c>
      <c r="D559" s="64" t="str">
        <f>Bordro!C548</f>
        <v/>
      </c>
      <c r="E559" s="63" t="str">
        <f>Bordro!F548</f>
        <v/>
      </c>
      <c r="F559" s="65" t="str">
        <f>Bordro!I548</f>
        <v/>
      </c>
    </row>
    <row r="560" spans="1:6" ht="16.5" hidden="1" thickBot="1" x14ac:dyDescent="0.3">
      <c r="A560" s="62" t="str">
        <f>Bordro!A549</f>
        <v/>
      </c>
      <c r="B560" s="63" t="str">
        <f>Bordro!D549</f>
        <v/>
      </c>
      <c r="C560" s="63" t="str">
        <f>Bordro!B549</f>
        <v/>
      </c>
      <c r="D560" s="64" t="str">
        <f>Bordro!C549</f>
        <v/>
      </c>
      <c r="E560" s="63" t="str">
        <f>Bordro!F549</f>
        <v/>
      </c>
      <c r="F560" s="65" t="str">
        <f>Bordro!I549</f>
        <v/>
      </c>
    </row>
    <row r="561" spans="1:6" ht="16.5" hidden="1" thickBot="1" x14ac:dyDescent="0.3">
      <c r="A561" s="62" t="str">
        <f>Bordro!A550</f>
        <v/>
      </c>
      <c r="B561" s="63" t="str">
        <f>Bordro!D550</f>
        <v/>
      </c>
      <c r="C561" s="63" t="str">
        <f>Bordro!B550</f>
        <v/>
      </c>
      <c r="D561" s="64" t="str">
        <f>Bordro!C550</f>
        <v/>
      </c>
      <c r="E561" s="63" t="str">
        <f>Bordro!F550</f>
        <v/>
      </c>
      <c r="F561" s="65" t="str">
        <f>Bordro!I550</f>
        <v/>
      </c>
    </row>
    <row r="562" spans="1:6" ht="16.5" hidden="1" thickBot="1" x14ac:dyDescent="0.3">
      <c r="A562" s="62" t="str">
        <f>Bordro!A551</f>
        <v/>
      </c>
      <c r="B562" s="63" t="str">
        <f>Bordro!D551</f>
        <v/>
      </c>
      <c r="C562" s="63" t="str">
        <f>Bordro!B551</f>
        <v/>
      </c>
      <c r="D562" s="64" t="str">
        <f>Bordro!C551</f>
        <v/>
      </c>
      <c r="E562" s="63" t="str">
        <f>Bordro!F551</f>
        <v/>
      </c>
      <c r="F562" s="65" t="str">
        <f>Bordro!I551</f>
        <v/>
      </c>
    </row>
    <row r="563" spans="1:6" ht="16.5" hidden="1" thickBot="1" x14ac:dyDescent="0.3">
      <c r="A563" s="62" t="str">
        <f>Bordro!A552</f>
        <v/>
      </c>
      <c r="B563" s="63" t="str">
        <f>Bordro!D552</f>
        <v/>
      </c>
      <c r="C563" s="63" t="str">
        <f>Bordro!B552</f>
        <v/>
      </c>
      <c r="D563" s="64" t="str">
        <f>Bordro!C552</f>
        <v/>
      </c>
      <c r="E563" s="63" t="str">
        <f>Bordro!F552</f>
        <v/>
      </c>
      <c r="F563" s="65" t="str">
        <f>Bordro!I552</f>
        <v/>
      </c>
    </row>
    <row r="564" spans="1:6" ht="16.5" hidden="1" thickBot="1" x14ac:dyDescent="0.3">
      <c r="A564" s="62" t="str">
        <f>Bordro!A553</f>
        <v/>
      </c>
      <c r="B564" s="63" t="str">
        <f>Bordro!D553</f>
        <v/>
      </c>
      <c r="C564" s="63" t="str">
        <f>Bordro!B553</f>
        <v/>
      </c>
      <c r="D564" s="64" t="str">
        <f>Bordro!C553</f>
        <v/>
      </c>
      <c r="E564" s="63" t="str">
        <f>Bordro!F553</f>
        <v/>
      </c>
      <c r="F564" s="65" t="str">
        <f>Bordro!I553</f>
        <v/>
      </c>
    </row>
    <row r="565" spans="1:6" ht="16.5" hidden="1" thickBot="1" x14ac:dyDescent="0.3">
      <c r="A565" s="62" t="str">
        <f>Bordro!A554</f>
        <v/>
      </c>
      <c r="B565" s="63" t="str">
        <f>Bordro!D554</f>
        <v/>
      </c>
      <c r="C565" s="63" t="str">
        <f>Bordro!B554</f>
        <v/>
      </c>
      <c r="D565" s="64" t="str">
        <f>Bordro!C554</f>
        <v/>
      </c>
      <c r="E565" s="63" t="str">
        <f>Bordro!F554</f>
        <v/>
      </c>
      <c r="F565" s="65" t="str">
        <f>Bordro!I554</f>
        <v/>
      </c>
    </row>
    <row r="566" spans="1:6" ht="16.5" hidden="1" thickBot="1" x14ac:dyDescent="0.3">
      <c r="A566" s="62" t="str">
        <f>Bordro!A555</f>
        <v/>
      </c>
      <c r="B566" s="63" t="str">
        <f>Bordro!D555</f>
        <v/>
      </c>
      <c r="C566" s="63" t="str">
        <f>Bordro!B555</f>
        <v/>
      </c>
      <c r="D566" s="64" t="str">
        <f>Bordro!C555</f>
        <v/>
      </c>
      <c r="E566" s="63" t="str">
        <f>Bordro!F555</f>
        <v/>
      </c>
      <c r="F566" s="65" t="str">
        <f>Bordro!I555</f>
        <v/>
      </c>
    </row>
    <row r="567" spans="1:6" ht="16.5" hidden="1" thickBot="1" x14ac:dyDescent="0.3">
      <c r="A567" s="62" t="str">
        <f>Bordro!A556</f>
        <v/>
      </c>
      <c r="B567" s="63" t="str">
        <f>Bordro!D556</f>
        <v/>
      </c>
      <c r="C567" s="63" t="str">
        <f>Bordro!B556</f>
        <v/>
      </c>
      <c r="D567" s="64" t="str">
        <f>Bordro!C556</f>
        <v/>
      </c>
      <c r="E567" s="63" t="str">
        <f>Bordro!F556</f>
        <v/>
      </c>
      <c r="F567" s="65" t="str">
        <f>Bordro!I556</f>
        <v/>
      </c>
    </row>
    <row r="568" spans="1:6" ht="16.5" hidden="1" thickBot="1" x14ac:dyDescent="0.3">
      <c r="A568" s="62" t="str">
        <f>Bordro!A557</f>
        <v/>
      </c>
      <c r="B568" s="63" t="str">
        <f>Bordro!D557</f>
        <v/>
      </c>
      <c r="C568" s="63" t="str">
        <f>Bordro!B557</f>
        <v/>
      </c>
      <c r="D568" s="64" t="str">
        <f>Bordro!C557</f>
        <v/>
      </c>
      <c r="E568" s="63" t="str">
        <f>Bordro!F557</f>
        <v/>
      </c>
      <c r="F568" s="65" t="str">
        <f>Bordro!I557</f>
        <v/>
      </c>
    </row>
    <row r="569" spans="1:6" ht="16.5" hidden="1" thickBot="1" x14ac:dyDescent="0.3">
      <c r="A569" s="62" t="str">
        <f>Bordro!A558</f>
        <v/>
      </c>
      <c r="B569" s="63" t="str">
        <f>Bordro!D558</f>
        <v/>
      </c>
      <c r="C569" s="63" t="str">
        <f>Bordro!B558</f>
        <v/>
      </c>
      <c r="D569" s="64" t="str">
        <f>Bordro!C558</f>
        <v/>
      </c>
      <c r="E569" s="63" t="str">
        <f>Bordro!F558</f>
        <v/>
      </c>
      <c r="F569" s="65" t="str">
        <f>Bordro!I558</f>
        <v/>
      </c>
    </row>
    <row r="570" spans="1:6" ht="16.5" hidden="1" thickBot="1" x14ac:dyDescent="0.3">
      <c r="A570" s="62" t="str">
        <f>Bordro!A559</f>
        <v/>
      </c>
      <c r="B570" s="63" t="str">
        <f>Bordro!D559</f>
        <v/>
      </c>
      <c r="C570" s="63" t="str">
        <f>Bordro!B559</f>
        <v/>
      </c>
      <c r="D570" s="64" t="str">
        <f>Bordro!C559</f>
        <v/>
      </c>
      <c r="E570" s="63" t="str">
        <f>Bordro!F559</f>
        <v/>
      </c>
      <c r="F570" s="65" t="str">
        <f>Bordro!I559</f>
        <v/>
      </c>
    </row>
    <row r="571" spans="1:6" ht="16.5" hidden="1" thickBot="1" x14ac:dyDescent="0.3">
      <c r="A571" s="62" t="str">
        <f>Bordro!A560</f>
        <v/>
      </c>
      <c r="B571" s="63" t="str">
        <f>Bordro!D560</f>
        <v/>
      </c>
      <c r="C571" s="63" t="str">
        <f>Bordro!B560</f>
        <v/>
      </c>
      <c r="D571" s="64" t="str">
        <f>Bordro!C560</f>
        <v/>
      </c>
      <c r="E571" s="63" t="str">
        <f>Bordro!F560</f>
        <v/>
      </c>
      <c r="F571" s="65" t="str">
        <f>Bordro!I560</f>
        <v/>
      </c>
    </row>
    <row r="572" spans="1:6" ht="16.5" hidden="1" thickBot="1" x14ac:dyDescent="0.3">
      <c r="A572" s="62" t="str">
        <f>Bordro!A561</f>
        <v/>
      </c>
      <c r="B572" s="63" t="str">
        <f>Bordro!D561</f>
        <v/>
      </c>
      <c r="C572" s="63" t="str">
        <f>Bordro!B561</f>
        <v/>
      </c>
      <c r="D572" s="64" t="str">
        <f>Bordro!C561</f>
        <v/>
      </c>
      <c r="E572" s="63" t="str">
        <f>Bordro!F561</f>
        <v/>
      </c>
      <c r="F572" s="65" t="str">
        <f>Bordro!I561</f>
        <v/>
      </c>
    </row>
    <row r="573" spans="1:6" ht="16.5" hidden="1" thickBot="1" x14ac:dyDescent="0.3">
      <c r="A573" s="62" t="str">
        <f>Bordro!A562</f>
        <v/>
      </c>
      <c r="B573" s="63" t="str">
        <f>Bordro!D562</f>
        <v/>
      </c>
      <c r="C573" s="63" t="str">
        <f>Bordro!B562</f>
        <v/>
      </c>
      <c r="D573" s="64" t="str">
        <f>Bordro!C562</f>
        <v/>
      </c>
      <c r="E573" s="63" t="str">
        <f>Bordro!F562</f>
        <v/>
      </c>
      <c r="F573" s="65" t="str">
        <f>Bordro!I562</f>
        <v/>
      </c>
    </row>
    <row r="574" spans="1:6" ht="16.5" hidden="1" thickBot="1" x14ac:dyDescent="0.3">
      <c r="A574" s="62" t="str">
        <f>Bordro!A563</f>
        <v/>
      </c>
      <c r="B574" s="63" t="str">
        <f>Bordro!D563</f>
        <v/>
      </c>
      <c r="C574" s="63" t="str">
        <f>Bordro!B563</f>
        <v/>
      </c>
      <c r="D574" s="64" t="str">
        <f>Bordro!C563</f>
        <v/>
      </c>
      <c r="E574" s="63" t="str">
        <f>Bordro!F563</f>
        <v/>
      </c>
      <c r="F574" s="65" t="str">
        <f>Bordro!I563</f>
        <v/>
      </c>
    </row>
    <row r="575" spans="1:6" ht="16.5" hidden="1" thickBot="1" x14ac:dyDescent="0.3">
      <c r="A575" s="62" t="str">
        <f>Bordro!A564</f>
        <v/>
      </c>
      <c r="B575" s="63" t="str">
        <f>Bordro!D564</f>
        <v/>
      </c>
      <c r="C575" s="63" t="str">
        <f>Bordro!B564</f>
        <v/>
      </c>
      <c r="D575" s="64" t="str">
        <f>Bordro!C564</f>
        <v/>
      </c>
      <c r="E575" s="63" t="str">
        <f>Bordro!F564</f>
        <v/>
      </c>
      <c r="F575" s="65" t="str">
        <f>Bordro!I564</f>
        <v/>
      </c>
    </row>
    <row r="576" spans="1:6" ht="16.5" hidden="1" thickBot="1" x14ac:dyDescent="0.3">
      <c r="A576" s="62" t="str">
        <f>Bordro!A565</f>
        <v/>
      </c>
      <c r="B576" s="63" t="str">
        <f>Bordro!D565</f>
        <v/>
      </c>
      <c r="C576" s="63" t="str">
        <f>Bordro!B565</f>
        <v/>
      </c>
      <c r="D576" s="64" t="str">
        <f>Bordro!C565</f>
        <v/>
      </c>
      <c r="E576" s="63" t="str">
        <f>Bordro!F565</f>
        <v/>
      </c>
      <c r="F576" s="65" t="str">
        <f>Bordro!I565</f>
        <v/>
      </c>
    </row>
    <row r="577" spans="1:6" ht="16.5" hidden="1" thickBot="1" x14ac:dyDescent="0.3">
      <c r="A577" s="62" t="str">
        <f>Bordro!A566</f>
        <v/>
      </c>
      <c r="B577" s="63" t="str">
        <f>Bordro!D566</f>
        <v/>
      </c>
      <c r="C577" s="63" t="str">
        <f>Bordro!B566</f>
        <v/>
      </c>
      <c r="D577" s="64" t="str">
        <f>Bordro!C566</f>
        <v/>
      </c>
      <c r="E577" s="63" t="str">
        <f>Bordro!F566</f>
        <v/>
      </c>
      <c r="F577" s="65" t="str">
        <f>Bordro!I566</f>
        <v/>
      </c>
    </row>
    <row r="578" spans="1:6" ht="16.5" hidden="1" thickBot="1" x14ac:dyDescent="0.3">
      <c r="A578" s="62" t="str">
        <f>Bordro!A567</f>
        <v/>
      </c>
      <c r="B578" s="63" t="str">
        <f>Bordro!D567</f>
        <v/>
      </c>
      <c r="C578" s="63" t="str">
        <f>Bordro!B567</f>
        <v/>
      </c>
      <c r="D578" s="64" t="str">
        <f>Bordro!C567</f>
        <v/>
      </c>
      <c r="E578" s="63" t="str">
        <f>Bordro!F567</f>
        <v/>
      </c>
      <c r="F578" s="65" t="str">
        <f>Bordro!I567</f>
        <v/>
      </c>
    </row>
    <row r="579" spans="1:6" ht="16.5" hidden="1" thickBot="1" x14ac:dyDescent="0.3">
      <c r="A579" s="62" t="str">
        <f>Bordro!A568</f>
        <v/>
      </c>
      <c r="B579" s="63" t="str">
        <f>Bordro!D568</f>
        <v/>
      </c>
      <c r="C579" s="63" t="str">
        <f>Bordro!B568</f>
        <v/>
      </c>
      <c r="D579" s="64" t="str">
        <f>Bordro!C568</f>
        <v/>
      </c>
      <c r="E579" s="63" t="str">
        <f>Bordro!F568</f>
        <v/>
      </c>
      <c r="F579" s="65" t="str">
        <f>Bordro!I568</f>
        <v/>
      </c>
    </row>
    <row r="580" spans="1:6" ht="16.5" hidden="1" thickBot="1" x14ac:dyDescent="0.3">
      <c r="A580" s="62" t="str">
        <f>Bordro!A569</f>
        <v/>
      </c>
      <c r="B580" s="63" t="str">
        <f>Bordro!D569</f>
        <v/>
      </c>
      <c r="C580" s="63" t="str">
        <f>Bordro!B569</f>
        <v/>
      </c>
      <c r="D580" s="64" t="str">
        <f>Bordro!C569</f>
        <v/>
      </c>
      <c r="E580" s="63" t="str">
        <f>Bordro!F569</f>
        <v/>
      </c>
      <c r="F580" s="65" t="str">
        <f>Bordro!I569</f>
        <v/>
      </c>
    </row>
    <row r="581" spans="1:6" ht="16.5" hidden="1" thickBot="1" x14ac:dyDescent="0.3">
      <c r="A581" s="62" t="str">
        <f>Bordro!A570</f>
        <v/>
      </c>
      <c r="B581" s="63" t="str">
        <f>Bordro!D570</f>
        <v/>
      </c>
      <c r="C581" s="63" t="str">
        <f>Bordro!B570</f>
        <v/>
      </c>
      <c r="D581" s="64" t="str">
        <f>Bordro!C570</f>
        <v/>
      </c>
      <c r="E581" s="63" t="str">
        <f>Bordro!F570</f>
        <v/>
      </c>
      <c r="F581" s="65" t="str">
        <f>Bordro!I570</f>
        <v/>
      </c>
    </row>
    <row r="582" spans="1:6" ht="16.5" hidden="1" thickBot="1" x14ac:dyDescent="0.3">
      <c r="A582" s="62" t="str">
        <f>Bordro!A571</f>
        <v/>
      </c>
      <c r="B582" s="63" t="str">
        <f>Bordro!D571</f>
        <v/>
      </c>
      <c r="C582" s="63" t="str">
        <f>Bordro!B571</f>
        <v/>
      </c>
      <c r="D582" s="64" t="str">
        <f>Bordro!C571</f>
        <v/>
      </c>
      <c r="E582" s="63" t="str">
        <f>Bordro!F571</f>
        <v/>
      </c>
      <c r="F582" s="65" t="str">
        <f>Bordro!I571</f>
        <v/>
      </c>
    </row>
    <row r="583" spans="1:6" ht="16.5" hidden="1" thickBot="1" x14ac:dyDescent="0.3">
      <c r="A583" s="62" t="str">
        <f>Bordro!A572</f>
        <v/>
      </c>
      <c r="B583" s="63" t="str">
        <f>Bordro!D572</f>
        <v/>
      </c>
      <c r="C583" s="63" t="str">
        <f>Bordro!B572</f>
        <v/>
      </c>
      <c r="D583" s="64" t="str">
        <f>Bordro!C572</f>
        <v/>
      </c>
      <c r="E583" s="63" t="str">
        <f>Bordro!F572</f>
        <v/>
      </c>
      <c r="F583" s="65" t="str">
        <f>Bordro!I572</f>
        <v/>
      </c>
    </row>
    <row r="584" spans="1:6" ht="16.5" hidden="1" thickBot="1" x14ac:dyDescent="0.3">
      <c r="A584" s="62" t="str">
        <f>Bordro!A573</f>
        <v/>
      </c>
      <c r="B584" s="63" t="str">
        <f>Bordro!D573</f>
        <v/>
      </c>
      <c r="C584" s="63" t="str">
        <f>Bordro!B573</f>
        <v/>
      </c>
      <c r="D584" s="64" t="str">
        <f>Bordro!C573</f>
        <v/>
      </c>
      <c r="E584" s="63" t="str">
        <f>Bordro!F573</f>
        <v/>
      </c>
      <c r="F584" s="65" t="str">
        <f>Bordro!I573</f>
        <v/>
      </c>
    </row>
    <row r="585" spans="1:6" ht="16.5" hidden="1" thickBot="1" x14ac:dyDescent="0.3">
      <c r="A585" s="62" t="str">
        <f>Bordro!A574</f>
        <v/>
      </c>
      <c r="B585" s="63" t="str">
        <f>Bordro!D574</f>
        <v/>
      </c>
      <c r="C585" s="63" t="str">
        <f>Bordro!B574</f>
        <v/>
      </c>
      <c r="D585" s="64" t="str">
        <f>Bordro!C574</f>
        <v/>
      </c>
      <c r="E585" s="63" t="str">
        <f>Bordro!F574</f>
        <v/>
      </c>
      <c r="F585" s="65" t="str">
        <f>Bordro!I574</f>
        <v/>
      </c>
    </row>
    <row r="586" spans="1:6" ht="16.5" hidden="1" thickBot="1" x14ac:dyDescent="0.3">
      <c r="A586" s="62" t="str">
        <f>Bordro!A575</f>
        <v/>
      </c>
      <c r="B586" s="63" t="str">
        <f>Bordro!D575</f>
        <v/>
      </c>
      <c r="C586" s="63" t="str">
        <f>Bordro!B575</f>
        <v/>
      </c>
      <c r="D586" s="64" t="str">
        <f>Bordro!C575</f>
        <v/>
      </c>
      <c r="E586" s="63" t="str">
        <f>Bordro!F575</f>
        <v/>
      </c>
      <c r="F586" s="65" t="str">
        <f>Bordro!I575</f>
        <v/>
      </c>
    </row>
    <row r="587" spans="1:6" ht="16.5" hidden="1" thickBot="1" x14ac:dyDescent="0.3">
      <c r="A587" s="62" t="str">
        <f>Bordro!A576</f>
        <v/>
      </c>
      <c r="B587" s="63" t="str">
        <f>Bordro!D576</f>
        <v/>
      </c>
      <c r="C587" s="63" t="str">
        <f>Bordro!B576</f>
        <v/>
      </c>
      <c r="D587" s="64" t="str">
        <f>Bordro!C576</f>
        <v/>
      </c>
      <c r="E587" s="63" t="str">
        <f>Bordro!F576</f>
        <v/>
      </c>
      <c r="F587" s="65" t="str">
        <f>Bordro!I576</f>
        <v/>
      </c>
    </row>
    <row r="588" spans="1:6" ht="16.5" hidden="1" thickBot="1" x14ac:dyDescent="0.3">
      <c r="A588" s="62" t="str">
        <f>Bordro!A577</f>
        <v/>
      </c>
      <c r="B588" s="63" t="str">
        <f>Bordro!D577</f>
        <v/>
      </c>
      <c r="C588" s="63" t="str">
        <f>Bordro!B577</f>
        <v/>
      </c>
      <c r="D588" s="64" t="str">
        <f>Bordro!C577</f>
        <v/>
      </c>
      <c r="E588" s="63" t="str">
        <f>Bordro!F577</f>
        <v/>
      </c>
      <c r="F588" s="65" t="str">
        <f>Bordro!I577</f>
        <v/>
      </c>
    </row>
    <row r="589" spans="1:6" ht="16.5" hidden="1" thickBot="1" x14ac:dyDescent="0.3">
      <c r="A589" s="62" t="str">
        <f>Bordro!A578</f>
        <v/>
      </c>
      <c r="B589" s="63" t="str">
        <f>Bordro!D578</f>
        <v/>
      </c>
      <c r="C589" s="63" t="str">
        <f>Bordro!B578</f>
        <v/>
      </c>
      <c r="D589" s="64" t="str">
        <f>Bordro!C578</f>
        <v/>
      </c>
      <c r="E589" s="63" t="str">
        <f>Bordro!F578</f>
        <v/>
      </c>
      <c r="F589" s="65" t="str">
        <f>Bordro!I578</f>
        <v/>
      </c>
    </row>
    <row r="590" spans="1:6" ht="16.5" hidden="1" thickBot="1" x14ac:dyDescent="0.3">
      <c r="A590" s="62" t="str">
        <f>Bordro!A579</f>
        <v/>
      </c>
      <c r="B590" s="63" t="str">
        <f>Bordro!D579</f>
        <v/>
      </c>
      <c r="C590" s="63" t="str">
        <f>Bordro!B579</f>
        <v/>
      </c>
      <c r="D590" s="64" t="str">
        <f>Bordro!C579</f>
        <v/>
      </c>
      <c r="E590" s="63" t="str">
        <f>Bordro!F579</f>
        <v/>
      </c>
      <c r="F590" s="65" t="str">
        <f>Bordro!I579</f>
        <v/>
      </c>
    </row>
    <row r="591" spans="1:6" ht="16.5" hidden="1" thickBot="1" x14ac:dyDescent="0.3">
      <c r="A591" s="62" t="str">
        <f>Bordro!A580</f>
        <v/>
      </c>
      <c r="B591" s="63" t="str">
        <f>Bordro!D580</f>
        <v/>
      </c>
      <c r="C591" s="63" t="str">
        <f>Bordro!B580</f>
        <v/>
      </c>
      <c r="D591" s="64" t="str">
        <f>Bordro!C580</f>
        <v/>
      </c>
      <c r="E591" s="63" t="str">
        <f>Bordro!F580</f>
        <v/>
      </c>
      <c r="F591" s="65" t="str">
        <f>Bordro!I580</f>
        <v/>
      </c>
    </row>
    <row r="592" spans="1:6" ht="16.5" hidden="1" thickBot="1" x14ac:dyDescent="0.3">
      <c r="A592" s="62" t="str">
        <f>Bordro!A581</f>
        <v/>
      </c>
      <c r="B592" s="63" t="str">
        <f>Bordro!D581</f>
        <v/>
      </c>
      <c r="C592" s="63" t="str">
        <f>Bordro!B581</f>
        <v/>
      </c>
      <c r="D592" s="64" t="str">
        <f>Bordro!C581</f>
        <v/>
      </c>
      <c r="E592" s="63" t="str">
        <f>Bordro!F581</f>
        <v/>
      </c>
      <c r="F592" s="65" t="str">
        <f>Bordro!I581</f>
        <v/>
      </c>
    </row>
    <row r="593" spans="1:6" ht="16.5" hidden="1" thickBot="1" x14ac:dyDescent="0.3">
      <c r="A593" s="62" t="str">
        <f>Bordro!A582</f>
        <v/>
      </c>
      <c r="B593" s="63" t="str">
        <f>Bordro!D582</f>
        <v/>
      </c>
      <c r="C593" s="63" t="str">
        <f>Bordro!B582</f>
        <v/>
      </c>
      <c r="D593" s="64" t="str">
        <f>Bordro!C582</f>
        <v/>
      </c>
      <c r="E593" s="63" t="str">
        <f>Bordro!F582</f>
        <v/>
      </c>
      <c r="F593" s="65" t="str">
        <f>Bordro!I582</f>
        <v/>
      </c>
    </row>
    <row r="594" spans="1:6" ht="16.5" hidden="1" thickBot="1" x14ac:dyDescent="0.3">
      <c r="A594" s="62" t="str">
        <f>Bordro!A583</f>
        <v/>
      </c>
      <c r="B594" s="63" t="str">
        <f>Bordro!D583</f>
        <v/>
      </c>
      <c r="C594" s="63" t="str">
        <f>Bordro!B583</f>
        <v/>
      </c>
      <c r="D594" s="64" t="str">
        <f>Bordro!C583</f>
        <v/>
      </c>
      <c r="E594" s="63" t="str">
        <f>Bordro!F583</f>
        <v/>
      </c>
      <c r="F594" s="65" t="str">
        <f>Bordro!I583</f>
        <v/>
      </c>
    </row>
    <row r="595" spans="1:6" ht="16.5" hidden="1" thickBot="1" x14ac:dyDescent="0.3">
      <c r="A595" s="62" t="str">
        <f>Bordro!A584</f>
        <v/>
      </c>
      <c r="B595" s="63" t="str">
        <f>Bordro!D584</f>
        <v/>
      </c>
      <c r="C595" s="63" t="str">
        <f>Bordro!B584</f>
        <v/>
      </c>
      <c r="D595" s="64" t="str">
        <f>Bordro!C584</f>
        <v/>
      </c>
      <c r="E595" s="63" t="str">
        <f>Bordro!F584</f>
        <v/>
      </c>
      <c r="F595" s="65" t="str">
        <f>Bordro!I584</f>
        <v/>
      </c>
    </row>
    <row r="596" spans="1:6" ht="16.5" hidden="1" thickBot="1" x14ac:dyDescent="0.3">
      <c r="A596" s="62" t="str">
        <f>Bordro!A585</f>
        <v/>
      </c>
      <c r="B596" s="63" t="str">
        <f>Bordro!D585</f>
        <v/>
      </c>
      <c r="C596" s="63" t="str">
        <f>Bordro!B585</f>
        <v/>
      </c>
      <c r="D596" s="64" t="str">
        <f>Bordro!C585</f>
        <v/>
      </c>
      <c r="E596" s="63" t="str">
        <f>Bordro!F585</f>
        <v/>
      </c>
      <c r="F596" s="65" t="str">
        <f>Bordro!I585</f>
        <v/>
      </c>
    </row>
    <row r="597" spans="1:6" ht="16.5" hidden="1" thickBot="1" x14ac:dyDescent="0.3">
      <c r="A597" s="62" t="str">
        <f>Bordro!A586</f>
        <v/>
      </c>
      <c r="B597" s="63" t="str">
        <f>Bordro!D586</f>
        <v/>
      </c>
      <c r="C597" s="63" t="str">
        <f>Bordro!B586</f>
        <v/>
      </c>
      <c r="D597" s="64" t="str">
        <f>Bordro!C586</f>
        <v/>
      </c>
      <c r="E597" s="63" t="str">
        <f>Bordro!F586</f>
        <v/>
      </c>
      <c r="F597" s="65" t="str">
        <f>Bordro!I586</f>
        <v/>
      </c>
    </row>
    <row r="598" spans="1:6" ht="16.5" hidden="1" thickBot="1" x14ac:dyDescent="0.3">
      <c r="A598" s="62" t="str">
        <f>Bordro!A587</f>
        <v/>
      </c>
      <c r="B598" s="63" t="str">
        <f>Bordro!D587</f>
        <v/>
      </c>
      <c r="C598" s="63" t="str">
        <f>Bordro!B587</f>
        <v/>
      </c>
      <c r="D598" s="64" t="str">
        <f>Bordro!C587</f>
        <v/>
      </c>
      <c r="E598" s="63" t="str">
        <f>Bordro!F587</f>
        <v/>
      </c>
      <c r="F598" s="65" t="str">
        <f>Bordro!I587</f>
        <v/>
      </c>
    </row>
    <row r="599" spans="1:6" ht="16.5" hidden="1" thickBot="1" x14ac:dyDescent="0.3">
      <c r="A599" s="62" t="str">
        <f>Bordro!A588</f>
        <v/>
      </c>
      <c r="B599" s="63" t="str">
        <f>Bordro!D588</f>
        <v/>
      </c>
      <c r="C599" s="63" t="str">
        <f>Bordro!B588</f>
        <v/>
      </c>
      <c r="D599" s="64" t="str">
        <f>Bordro!C588</f>
        <v/>
      </c>
      <c r="E599" s="63" t="str">
        <f>Bordro!F588</f>
        <v/>
      </c>
      <c r="F599" s="65" t="str">
        <f>Bordro!I588</f>
        <v/>
      </c>
    </row>
    <row r="600" spans="1:6" ht="16.5" hidden="1" thickBot="1" x14ac:dyDescent="0.3">
      <c r="A600" s="62" t="str">
        <f>Bordro!A589</f>
        <v/>
      </c>
      <c r="B600" s="63" t="str">
        <f>Bordro!D589</f>
        <v/>
      </c>
      <c r="C600" s="63" t="str">
        <f>Bordro!B589</f>
        <v/>
      </c>
      <c r="D600" s="64" t="str">
        <f>Bordro!C589</f>
        <v/>
      </c>
      <c r="E600" s="63" t="str">
        <f>Bordro!F589</f>
        <v/>
      </c>
      <c r="F600" s="65" t="str">
        <f>Bordro!I589</f>
        <v/>
      </c>
    </row>
    <row r="601" spans="1:6" ht="16.5" hidden="1" thickBot="1" x14ac:dyDescent="0.3">
      <c r="A601" s="62" t="str">
        <f>Bordro!A590</f>
        <v/>
      </c>
      <c r="B601" s="63" t="str">
        <f>Bordro!D590</f>
        <v/>
      </c>
      <c r="C601" s="63" t="str">
        <f>Bordro!B590</f>
        <v/>
      </c>
      <c r="D601" s="64" t="str">
        <f>Bordro!C590</f>
        <v/>
      </c>
      <c r="E601" s="63" t="str">
        <f>Bordro!F590</f>
        <v/>
      </c>
      <c r="F601" s="65" t="str">
        <f>Bordro!I590</f>
        <v/>
      </c>
    </row>
    <row r="602" spans="1:6" ht="16.5" hidden="1" thickBot="1" x14ac:dyDescent="0.3">
      <c r="A602" s="62" t="str">
        <f>Bordro!A591</f>
        <v/>
      </c>
      <c r="B602" s="63" t="str">
        <f>Bordro!D591</f>
        <v/>
      </c>
      <c r="C602" s="63" t="str">
        <f>Bordro!B591</f>
        <v/>
      </c>
      <c r="D602" s="64" t="str">
        <f>Bordro!C591</f>
        <v/>
      </c>
      <c r="E602" s="63" t="str">
        <f>Bordro!F591</f>
        <v/>
      </c>
      <c r="F602" s="65" t="str">
        <f>Bordro!I591</f>
        <v/>
      </c>
    </row>
    <row r="603" spans="1:6" ht="16.5" hidden="1" thickBot="1" x14ac:dyDescent="0.3">
      <c r="A603" s="62" t="str">
        <f>Bordro!A592</f>
        <v/>
      </c>
      <c r="B603" s="63" t="str">
        <f>Bordro!D592</f>
        <v/>
      </c>
      <c r="C603" s="63" t="str">
        <f>Bordro!B592</f>
        <v/>
      </c>
      <c r="D603" s="64" t="str">
        <f>Bordro!C592</f>
        <v/>
      </c>
      <c r="E603" s="63" t="str">
        <f>Bordro!F592</f>
        <v/>
      </c>
      <c r="F603" s="65" t="str">
        <f>Bordro!I592</f>
        <v/>
      </c>
    </row>
    <row r="604" spans="1:6" ht="16.5" hidden="1" thickBot="1" x14ac:dyDescent="0.3">
      <c r="A604" s="62" t="str">
        <f>Bordro!A593</f>
        <v/>
      </c>
      <c r="B604" s="63" t="str">
        <f>Bordro!D593</f>
        <v/>
      </c>
      <c r="C604" s="63" t="str">
        <f>Bordro!B593</f>
        <v/>
      </c>
      <c r="D604" s="64" t="str">
        <f>Bordro!C593</f>
        <v/>
      </c>
      <c r="E604" s="63" t="str">
        <f>Bordro!F593</f>
        <v/>
      </c>
      <c r="F604" s="65" t="str">
        <f>Bordro!I593</f>
        <v/>
      </c>
    </row>
    <row r="605" spans="1:6" ht="16.5" hidden="1" thickBot="1" x14ac:dyDescent="0.3">
      <c r="A605" s="62" t="str">
        <f>Bordro!A594</f>
        <v/>
      </c>
      <c r="B605" s="63" t="str">
        <f>Bordro!D594</f>
        <v/>
      </c>
      <c r="C605" s="63" t="str">
        <f>Bordro!B594</f>
        <v/>
      </c>
      <c r="D605" s="64" t="str">
        <f>Bordro!C594</f>
        <v/>
      </c>
      <c r="E605" s="63" t="str">
        <f>Bordro!F594</f>
        <v/>
      </c>
      <c r="F605" s="65" t="str">
        <f>Bordro!I594</f>
        <v/>
      </c>
    </row>
    <row r="606" spans="1:6" ht="16.5" hidden="1" thickBot="1" x14ac:dyDescent="0.3">
      <c r="A606" s="62" t="str">
        <f>Bordro!A595</f>
        <v/>
      </c>
      <c r="B606" s="63" t="str">
        <f>Bordro!D595</f>
        <v/>
      </c>
      <c r="C606" s="63" t="str">
        <f>Bordro!B595</f>
        <v/>
      </c>
      <c r="D606" s="64" t="str">
        <f>Bordro!C595</f>
        <v/>
      </c>
      <c r="E606" s="63" t="str">
        <f>Bordro!F595</f>
        <v/>
      </c>
      <c r="F606" s="65" t="str">
        <f>Bordro!I595</f>
        <v/>
      </c>
    </row>
    <row r="607" spans="1:6" ht="16.5" hidden="1" thickBot="1" x14ac:dyDescent="0.3">
      <c r="A607" s="62" t="str">
        <f>Bordro!A596</f>
        <v/>
      </c>
      <c r="B607" s="63" t="str">
        <f>Bordro!D596</f>
        <v/>
      </c>
      <c r="C607" s="63" t="str">
        <f>Bordro!B596</f>
        <v/>
      </c>
      <c r="D607" s="64" t="str">
        <f>Bordro!C596</f>
        <v/>
      </c>
      <c r="E607" s="63" t="str">
        <f>Bordro!F596</f>
        <v/>
      </c>
      <c r="F607" s="65" t="str">
        <f>Bordro!I596</f>
        <v/>
      </c>
    </row>
    <row r="608" spans="1:6" ht="16.5" hidden="1" thickBot="1" x14ac:dyDescent="0.3">
      <c r="A608" s="62" t="str">
        <f>Bordro!A597</f>
        <v/>
      </c>
      <c r="B608" s="63" t="str">
        <f>Bordro!D597</f>
        <v/>
      </c>
      <c r="C608" s="63" t="str">
        <f>Bordro!B597</f>
        <v/>
      </c>
      <c r="D608" s="64" t="str">
        <f>Bordro!C597</f>
        <v/>
      </c>
      <c r="E608" s="63" t="str">
        <f>Bordro!F597</f>
        <v/>
      </c>
      <c r="F608" s="65" t="str">
        <f>Bordro!I597</f>
        <v/>
      </c>
    </row>
    <row r="609" spans="1:6" ht="16.5" hidden="1" thickBot="1" x14ac:dyDescent="0.3">
      <c r="A609" s="62" t="str">
        <f>Bordro!A598</f>
        <v/>
      </c>
      <c r="B609" s="63" t="str">
        <f>Bordro!D598</f>
        <v/>
      </c>
      <c r="C609" s="63" t="str">
        <f>Bordro!B598</f>
        <v/>
      </c>
      <c r="D609" s="64" t="str">
        <f>Bordro!C598</f>
        <v/>
      </c>
      <c r="E609" s="63" t="str">
        <f>Bordro!F598</f>
        <v/>
      </c>
      <c r="F609" s="65" t="str">
        <f>Bordro!I598</f>
        <v/>
      </c>
    </row>
    <row r="610" spans="1:6" ht="16.5" hidden="1" thickBot="1" x14ac:dyDescent="0.3">
      <c r="A610" s="62" t="str">
        <f>Bordro!A599</f>
        <v/>
      </c>
      <c r="B610" s="63" t="str">
        <f>Bordro!D599</f>
        <v/>
      </c>
      <c r="C610" s="63" t="str">
        <f>Bordro!B599</f>
        <v/>
      </c>
      <c r="D610" s="64" t="str">
        <f>Bordro!C599</f>
        <v/>
      </c>
      <c r="E610" s="63" t="str">
        <f>Bordro!F599</f>
        <v/>
      </c>
      <c r="F610" s="65" t="str">
        <f>Bordro!I599</f>
        <v/>
      </c>
    </row>
    <row r="611" spans="1:6" ht="16.5" hidden="1" thickBot="1" x14ac:dyDescent="0.3">
      <c r="A611" s="62" t="str">
        <f>Bordro!A600</f>
        <v/>
      </c>
      <c r="B611" s="63" t="str">
        <f>Bordro!D600</f>
        <v/>
      </c>
      <c r="C611" s="63" t="str">
        <f>Bordro!B600</f>
        <v/>
      </c>
      <c r="D611" s="64" t="str">
        <f>Bordro!C600</f>
        <v/>
      </c>
      <c r="E611" s="63" t="str">
        <f>Bordro!F600</f>
        <v/>
      </c>
      <c r="F611" s="65" t="str">
        <f>Bordro!I600</f>
        <v/>
      </c>
    </row>
    <row r="612" spans="1:6" ht="16.5" hidden="1" thickBot="1" x14ac:dyDescent="0.3">
      <c r="A612" s="62" t="str">
        <f>Bordro!A601</f>
        <v/>
      </c>
      <c r="B612" s="63" t="str">
        <f>Bordro!D601</f>
        <v/>
      </c>
      <c r="C612" s="63" t="str">
        <f>Bordro!B601</f>
        <v/>
      </c>
      <c r="D612" s="64" t="str">
        <f>Bordro!C601</f>
        <v/>
      </c>
      <c r="E612" s="63" t="str">
        <f>Bordro!F601</f>
        <v/>
      </c>
      <c r="F612" s="65" t="str">
        <f>Bordro!I601</f>
        <v/>
      </c>
    </row>
    <row r="613" spans="1:6" ht="16.5" hidden="1" thickBot="1" x14ac:dyDescent="0.3">
      <c r="A613" s="62" t="str">
        <f>Bordro!A602</f>
        <v/>
      </c>
      <c r="B613" s="63" t="str">
        <f>Bordro!D602</f>
        <v/>
      </c>
      <c r="C613" s="63" t="str">
        <f>Bordro!B602</f>
        <v/>
      </c>
      <c r="D613" s="64" t="str">
        <f>Bordro!C602</f>
        <v/>
      </c>
      <c r="E613" s="63" t="str">
        <f>Bordro!F602</f>
        <v/>
      </c>
      <c r="F613" s="65" t="str">
        <f>Bordro!I602</f>
        <v/>
      </c>
    </row>
    <row r="614" spans="1:6" ht="16.5" hidden="1" thickBot="1" x14ac:dyDescent="0.3">
      <c r="A614" s="62" t="str">
        <f>Bordro!A603</f>
        <v/>
      </c>
      <c r="B614" s="63" t="str">
        <f>Bordro!D603</f>
        <v/>
      </c>
      <c r="C614" s="63" t="str">
        <f>Bordro!B603</f>
        <v/>
      </c>
      <c r="D614" s="64" t="str">
        <f>Bordro!C603</f>
        <v/>
      </c>
      <c r="E614" s="63" t="str">
        <f>Bordro!F603</f>
        <v/>
      </c>
      <c r="F614" s="65" t="str">
        <f>Bordro!I603</f>
        <v/>
      </c>
    </row>
    <row r="615" spans="1:6" ht="16.5" hidden="1" thickBot="1" x14ac:dyDescent="0.3">
      <c r="A615" s="62" t="str">
        <f>Bordro!A604</f>
        <v/>
      </c>
      <c r="B615" s="63" t="str">
        <f>Bordro!D604</f>
        <v/>
      </c>
      <c r="C615" s="63" t="str">
        <f>Bordro!B604</f>
        <v/>
      </c>
      <c r="D615" s="64" t="str">
        <f>Bordro!C604</f>
        <v/>
      </c>
      <c r="E615" s="63" t="str">
        <f>Bordro!F604</f>
        <v/>
      </c>
      <c r="F615" s="65" t="str">
        <f>Bordro!I604</f>
        <v/>
      </c>
    </row>
    <row r="616" spans="1:6" ht="16.5" hidden="1" thickBot="1" x14ac:dyDescent="0.3">
      <c r="A616" s="62" t="str">
        <f>Bordro!A605</f>
        <v/>
      </c>
      <c r="B616" s="63" t="str">
        <f>Bordro!D605</f>
        <v/>
      </c>
      <c r="C616" s="63" t="str">
        <f>Bordro!B605</f>
        <v/>
      </c>
      <c r="D616" s="64" t="str">
        <f>Bordro!C605</f>
        <v/>
      </c>
      <c r="E616" s="63" t="str">
        <f>Bordro!F605</f>
        <v/>
      </c>
      <c r="F616" s="65" t="str">
        <f>Bordro!I605</f>
        <v/>
      </c>
    </row>
    <row r="617" spans="1:6" ht="16.5" hidden="1" thickBot="1" x14ac:dyDescent="0.3">
      <c r="A617" s="62" t="str">
        <f>Bordro!A606</f>
        <v/>
      </c>
      <c r="B617" s="63" t="str">
        <f>Bordro!D606</f>
        <v/>
      </c>
      <c r="C617" s="63" t="str">
        <f>Bordro!B606</f>
        <v/>
      </c>
      <c r="D617" s="64" t="str">
        <f>Bordro!C606</f>
        <v/>
      </c>
      <c r="E617" s="63" t="str">
        <f>Bordro!F606</f>
        <v/>
      </c>
      <c r="F617" s="65" t="str">
        <f>Bordro!I606</f>
        <v/>
      </c>
    </row>
    <row r="618" spans="1:6" ht="16.5" hidden="1" thickBot="1" x14ac:dyDescent="0.3">
      <c r="A618" s="62" t="str">
        <f>Bordro!A607</f>
        <v/>
      </c>
      <c r="B618" s="63" t="str">
        <f>Bordro!D607</f>
        <v/>
      </c>
      <c r="C618" s="63" t="str">
        <f>Bordro!B607</f>
        <v/>
      </c>
      <c r="D618" s="64" t="str">
        <f>Bordro!C607</f>
        <v/>
      </c>
      <c r="E618" s="63" t="str">
        <f>Bordro!F607</f>
        <v/>
      </c>
      <c r="F618" s="65" t="str">
        <f>Bordro!I607</f>
        <v/>
      </c>
    </row>
    <row r="619" spans="1:6" ht="16.5" hidden="1" thickBot="1" x14ac:dyDescent="0.3">
      <c r="A619" s="62" t="str">
        <f>Bordro!A608</f>
        <v/>
      </c>
      <c r="B619" s="63" t="str">
        <f>Bordro!D608</f>
        <v/>
      </c>
      <c r="C619" s="63" t="str">
        <f>Bordro!B608</f>
        <v/>
      </c>
      <c r="D619" s="64" t="str">
        <f>Bordro!C608</f>
        <v/>
      </c>
      <c r="E619" s="63" t="str">
        <f>Bordro!F608</f>
        <v/>
      </c>
      <c r="F619" s="65" t="str">
        <f>Bordro!I608</f>
        <v/>
      </c>
    </row>
    <row r="620" spans="1:6" ht="16.5" hidden="1" thickBot="1" x14ac:dyDescent="0.3">
      <c r="A620" s="62" t="str">
        <f>Bordro!A609</f>
        <v/>
      </c>
      <c r="B620" s="63" t="str">
        <f>Bordro!D609</f>
        <v/>
      </c>
      <c r="C620" s="63" t="str">
        <f>Bordro!B609</f>
        <v/>
      </c>
      <c r="D620" s="64" t="str">
        <f>Bordro!C609</f>
        <v/>
      </c>
      <c r="E620" s="63" t="str">
        <f>Bordro!F609</f>
        <v/>
      </c>
      <c r="F620" s="65" t="str">
        <f>Bordro!I609</f>
        <v/>
      </c>
    </row>
    <row r="621" spans="1:6" ht="16.5" hidden="1" thickBot="1" x14ac:dyDescent="0.3">
      <c r="A621" s="62" t="str">
        <f>Bordro!A610</f>
        <v/>
      </c>
      <c r="B621" s="63" t="str">
        <f>Bordro!D610</f>
        <v/>
      </c>
      <c r="C621" s="63" t="str">
        <f>Bordro!B610</f>
        <v/>
      </c>
      <c r="D621" s="64" t="str">
        <f>Bordro!C610</f>
        <v/>
      </c>
      <c r="E621" s="63" t="str">
        <f>Bordro!F610</f>
        <v/>
      </c>
      <c r="F621" s="65" t="str">
        <f>Bordro!I610</f>
        <v/>
      </c>
    </row>
    <row r="622" spans="1:6" ht="16.5" hidden="1" thickBot="1" x14ac:dyDescent="0.3">
      <c r="A622" s="62" t="str">
        <f>Bordro!A611</f>
        <v/>
      </c>
      <c r="B622" s="63" t="str">
        <f>Bordro!D611</f>
        <v/>
      </c>
      <c r="C622" s="63" t="str">
        <f>Bordro!B611</f>
        <v/>
      </c>
      <c r="D622" s="64" t="str">
        <f>Bordro!C611</f>
        <v/>
      </c>
      <c r="E622" s="63" t="str">
        <f>Bordro!F611</f>
        <v/>
      </c>
      <c r="F622" s="65" t="str">
        <f>Bordro!I611</f>
        <v/>
      </c>
    </row>
    <row r="623" spans="1:6" ht="16.5" hidden="1" thickBot="1" x14ac:dyDescent="0.3">
      <c r="A623" s="62" t="str">
        <f>Bordro!A612</f>
        <v/>
      </c>
      <c r="B623" s="63" t="str">
        <f>Bordro!D612</f>
        <v/>
      </c>
      <c r="C623" s="63" t="str">
        <f>Bordro!B612</f>
        <v/>
      </c>
      <c r="D623" s="64" t="str">
        <f>Bordro!C612</f>
        <v/>
      </c>
      <c r="E623" s="63" t="str">
        <f>Bordro!F612</f>
        <v/>
      </c>
      <c r="F623" s="65" t="str">
        <f>Bordro!I612</f>
        <v/>
      </c>
    </row>
    <row r="624" spans="1:6" ht="16.5" hidden="1" thickBot="1" x14ac:dyDescent="0.3">
      <c r="A624" s="62" t="str">
        <f>Bordro!A613</f>
        <v/>
      </c>
      <c r="B624" s="63" t="str">
        <f>Bordro!D613</f>
        <v/>
      </c>
      <c r="C624" s="63" t="str">
        <f>Bordro!B613</f>
        <v/>
      </c>
      <c r="D624" s="64" t="str">
        <f>Bordro!C613</f>
        <v/>
      </c>
      <c r="E624" s="63" t="str">
        <f>Bordro!F613</f>
        <v/>
      </c>
      <c r="F624" s="65" t="str">
        <f>Bordro!I613</f>
        <v/>
      </c>
    </row>
    <row r="625" spans="1:6" ht="16.5" hidden="1" thickBot="1" x14ac:dyDescent="0.3">
      <c r="A625" s="62" t="str">
        <f>Bordro!A614</f>
        <v/>
      </c>
      <c r="B625" s="63" t="str">
        <f>Bordro!D614</f>
        <v/>
      </c>
      <c r="C625" s="63" t="str">
        <f>Bordro!B614</f>
        <v/>
      </c>
      <c r="D625" s="64" t="str">
        <f>Bordro!C614</f>
        <v/>
      </c>
      <c r="E625" s="63" t="str">
        <f>Bordro!F614</f>
        <v/>
      </c>
      <c r="F625" s="65" t="str">
        <f>Bordro!I614</f>
        <v/>
      </c>
    </row>
    <row r="626" spans="1:6" ht="16.5" hidden="1" thickBot="1" x14ac:dyDescent="0.3">
      <c r="A626" s="62" t="str">
        <f>Bordro!A615</f>
        <v/>
      </c>
      <c r="B626" s="63" t="str">
        <f>Bordro!D615</f>
        <v/>
      </c>
      <c r="C626" s="63" t="str">
        <f>Bordro!B615</f>
        <v/>
      </c>
      <c r="D626" s="64" t="str">
        <f>Bordro!C615</f>
        <v/>
      </c>
      <c r="E626" s="63" t="str">
        <f>Bordro!F615</f>
        <v/>
      </c>
      <c r="F626" s="65" t="str">
        <f>Bordro!I615</f>
        <v/>
      </c>
    </row>
    <row r="627" spans="1:6" ht="16.5" hidden="1" thickBot="1" x14ac:dyDescent="0.3">
      <c r="A627" s="62" t="str">
        <f>Bordro!A616</f>
        <v/>
      </c>
      <c r="B627" s="63" t="str">
        <f>Bordro!D616</f>
        <v/>
      </c>
      <c r="C627" s="63" t="str">
        <f>Bordro!B616</f>
        <v/>
      </c>
      <c r="D627" s="64" t="str">
        <f>Bordro!C616</f>
        <v/>
      </c>
      <c r="E627" s="63" t="str">
        <f>Bordro!F616</f>
        <v/>
      </c>
      <c r="F627" s="65" t="str">
        <f>Bordro!I616</f>
        <v/>
      </c>
    </row>
    <row r="628" spans="1:6" ht="16.5" hidden="1" thickBot="1" x14ac:dyDescent="0.3">
      <c r="A628" s="62" t="str">
        <f>Bordro!A617</f>
        <v/>
      </c>
      <c r="B628" s="63" t="str">
        <f>Bordro!D617</f>
        <v/>
      </c>
      <c r="C628" s="63" t="str">
        <f>Bordro!B617</f>
        <v/>
      </c>
      <c r="D628" s="64" t="str">
        <f>Bordro!C617</f>
        <v/>
      </c>
      <c r="E628" s="63" t="str">
        <f>Bordro!F617</f>
        <v/>
      </c>
      <c r="F628" s="65" t="str">
        <f>Bordro!I617</f>
        <v/>
      </c>
    </row>
    <row r="629" spans="1:6" ht="16.5" hidden="1" thickBot="1" x14ac:dyDescent="0.3">
      <c r="A629" s="62" t="str">
        <f>Bordro!A618</f>
        <v/>
      </c>
      <c r="B629" s="63" t="str">
        <f>Bordro!D618</f>
        <v/>
      </c>
      <c r="C629" s="63" t="str">
        <f>Bordro!B618</f>
        <v/>
      </c>
      <c r="D629" s="64" t="str">
        <f>Bordro!C618</f>
        <v/>
      </c>
      <c r="E629" s="63" t="str">
        <f>Bordro!F618</f>
        <v/>
      </c>
      <c r="F629" s="65" t="str">
        <f>Bordro!I618</f>
        <v/>
      </c>
    </row>
    <row r="630" spans="1:6" ht="16.5" hidden="1" thickBot="1" x14ac:dyDescent="0.3">
      <c r="A630" s="62" t="str">
        <f>Bordro!A619</f>
        <v/>
      </c>
      <c r="B630" s="63" t="str">
        <f>Bordro!D619</f>
        <v/>
      </c>
      <c r="C630" s="63" t="str">
        <f>Bordro!B619</f>
        <v/>
      </c>
      <c r="D630" s="64" t="str">
        <f>Bordro!C619</f>
        <v/>
      </c>
      <c r="E630" s="63" t="str">
        <f>Bordro!F619</f>
        <v/>
      </c>
      <c r="F630" s="65" t="str">
        <f>Bordro!I619</f>
        <v/>
      </c>
    </row>
    <row r="631" spans="1:6" ht="16.5" hidden="1" thickBot="1" x14ac:dyDescent="0.3">
      <c r="A631" s="62" t="str">
        <f>Bordro!A620</f>
        <v/>
      </c>
      <c r="B631" s="63" t="str">
        <f>Bordro!D620</f>
        <v/>
      </c>
      <c r="C631" s="63" t="str">
        <f>Bordro!B620</f>
        <v/>
      </c>
      <c r="D631" s="64" t="str">
        <f>Bordro!C620</f>
        <v/>
      </c>
      <c r="E631" s="63" t="str">
        <f>Bordro!F620</f>
        <v/>
      </c>
      <c r="F631" s="65" t="str">
        <f>Bordro!I620</f>
        <v/>
      </c>
    </row>
    <row r="632" spans="1:6" ht="16.5" hidden="1" thickBot="1" x14ac:dyDescent="0.3">
      <c r="A632" s="62" t="str">
        <f>Bordro!A621</f>
        <v/>
      </c>
      <c r="B632" s="63" t="str">
        <f>Bordro!D621</f>
        <v/>
      </c>
      <c r="C632" s="63" t="str">
        <f>Bordro!B621</f>
        <v/>
      </c>
      <c r="D632" s="64" t="str">
        <f>Bordro!C621</f>
        <v/>
      </c>
      <c r="E632" s="63" t="str">
        <f>Bordro!F621</f>
        <v/>
      </c>
      <c r="F632" s="65" t="str">
        <f>Bordro!I621</f>
        <v/>
      </c>
    </row>
    <row r="633" spans="1:6" ht="16.5" hidden="1" thickBot="1" x14ac:dyDescent="0.3">
      <c r="A633" s="62" t="str">
        <f>Bordro!A622</f>
        <v/>
      </c>
      <c r="B633" s="63" t="str">
        <f>Bordro!D622</f>
        <v/>
      </c>
      <c r="C633" s="63" t="str">
        <f>Bordro!B622</f>
        <v/>
      </c>
      <c r="D633" s="64" t="str">
        <f>Bordro!C622</f>
        <v/>
      </c>
      <c r="E633" s="63" t="str">
        <f>Bordro!F622</f>
        <v/>
      </c>
      <c r="F633" s="65" t="str">
        <f>Bordro!I622</f>
        <v/>
      </c>
    </row>
    <row r="634" spans="1:6" ht="16.5" hidden="1" thickBot="1" x14ac:dyDescent="0.3">
      <c r="A634" s="62" t="str">
        <f>Bordro!A623</f>
        <v/>
      </c>
      <c r="B634" s="63" t="str">
        <f>Bordro!D623</f>
        <v/>
      </c>
      <c r="C634" s="63" t="str">
        <f>Bordro!B623</f>
        <v/>
      </c>
      <c r="D634" s="64" t="str">
        <f>Bordro!C623</f>
        <v/>
      </c>
      <c r="E634" s="63" t="str">
        <f>Bordro!F623</f>
        <v/>
      </c>
      <c r="F634" s="65" t="str">
        <f>Bordro!I623</f>
        <v/>
      </c>
    </row>
    <row r="635" spans="1:6" ht="16.5" hidden="1" thickBot="1" x14ac:dyDescent="0.3">
      <c r="A635" s="62" t="str">
        <f>Bordro!A624</f>
        <v/>
      </c>
      <c r="B635" s="63" t="str">
        <f>Bordro!D624</f>
        <v/>
      </c>
      <c r="C635" s="63" t="str">
        <f>Bordro!B624</f>
        <v/>
      </c>
      <c r="D635" s="64" t="str">
        <f>Bordro!C624</f>
        <v/>
      </c>
      <c r="E635" s="63" t="str">
        <f>Bordro!F624</f>
        <v/>
      </c>
      <c r="F635" s="65" t="str">
        <f>Bordro!I624</f>
        <v/>
      </c>
    </row>
    <row r="636" spans="1:6" ht="16.5" hidden="1" thickBot="1" x14ac:dyDescent="0.3">
      <c r="A636" s="62" t="str">
        <f>Bordro!A625</f>
        <v/>
      </c>
      <c r="B636" s="63" t="str">
        <f>Bordro!D625</f>
        <v/>
      </c>
      <c r="C636" s="63" t="str">
        <f>Bordro!B625</f>
        <v/>
      </c>
      <c r="D636" s="64" t="str">
        <f>Bordro!C625</f>
        <v/>
      </c>
      <c r="E636" s="63" t="str">
        <f>Bordro!F625</f>
        <v/>
      </c>
      <c r="F636" s="65" t="str">
        <f>Bordro!I625</f>
        <v/>
      </c>
    </row>
    <row r="637" spans="1:6" ht="16.5" hidden="1" thickBot="1" x14ac:dyDescent="0.3">
      <c r="A637" s="62" t="str">
        <f>Bordro!A626</f>
        <v/>
      </c>
      <c r="B637" s="63" t="str">
        <f>Bordro!D626</f>
        <v/>
      </c>
      <c r="C637" s="63" t="str">
        <f>Bordro!B626</f>
        <v/>
      </c>
      <c r="D637" s="64" t="str">
        <f>Bordro!C626</f>
        <v/>
      </c>
      <c r="E637" s="63" t="str">
        <f>Bordro!F626</f>
        <v/>
      </c>
      <c r="F637" s="65" t="str">
        <f>Bordro!I626</f>
        <v/>
      </c>
    </row>
    <row r="638" spans="1:6" ht="16.5" hidden="1" thickBot="1" x14ac:dyDescent="0.3">
      <c r="A638" s="62" t="str">
        <f>Bordro!A627</f>
        <v/>
      </c>
      <c r="B638" s="63" t="str">
        <f>Bordro!D627</f>
        <v/>
      </c>
      <c r="C638" s="63" t="str">
        <f>Bordro!B627</f>
        <v/>
      </c>
      <c r="D638" s="64" t="str">
        <f>Bordro!C627</f>
        <v/>
      </c>
      <c r="E638" s="63" t="str">
        <f>Bordro!F627</f>
        <v/>
      </c>
      <c r="F638" s="65" t="str">
        <f>Bordro!I627</f>
        <v/>
      </c>
    </row>
    <row r="639" spans="1:6" ht="16.5" hidden="1" thickBot="1" x14ac:dyDescent="0.3">
      <c r="A639" s="62" t="str">
        <f>Bordro!A628</f>
        <v/>
      </c>
      <c r="B639" s="63" t="str">
        <f>Bordro!D628</f>
        <v/>
      </c>
      <c r="C639" s="63" t="str">
        <f>Bordro!B628</f>
        <v/>
      </c>
      <c r="D639" s="64" t="str">
        <f>Bordro!C628</f>
        <v/>
      </c>
      <c r="E639" s="63" t="str">
        <f>Bordro!F628</f>
        <v/>
      </c>
      <c r="F639" s="65" t="str">
        <f>Bordro!I628</f>
        <v/>
      </c>
    </row>
    <row r="640" spans="1:6" ht="16.5" hidden="1" thickBot="1" x14ac:dyDescent="0.3">
      <c r="A640" s="62" t="str">
        <f>Bordro!A629</f>
        <v/>
      </c>
      <c r="B640" s="63" t="str">
        <f>Bordro!D629</f>
        <v/>
      </c>
      <c r="C640" s="63" t="str">
        <f>Bordro!B629</f>
        <v/>
      </c>
      <c r="D640" s="64" t="str">
        <f>Bordro!C629</f>
        <v/>
      </c>
      <c r="E640" s="63" t="str">
        <f>Bordro!F629</f>
        <v/>
      </c>
      <c r="F640" s="65" t="str">
        <f>Bordro!I629</f>
        <v/>
      </c>
    </row>
    <row r="641" spans="1:6" ht="16.5" hidden="1" thickBot="1" x14ac:dyDescent="0.3">
      <c r="A641" s="62" t="str">
        <f>Bordro!A630</f>
        <v/>
      </c>
      <c r="B641" s="63" t="str">
        <f>Bordro!D630</f>
        <v/>
      </c>
      <c r="C641" s="63" t="str">
        <f>Bordro!B630</f>
        <v/>
      </c>
      <c r="D641" s="64" t="str">
        <f>Bordro!C630</f>
        <v/>
      </c>
      <c r="E641" s="63" t="str">
        <f>Bordro!F630</f>
        <v/>
      </c>
      <c r="F641" s="65" t="str">
        <f>Bordro!I630</f>
        <v/>
      </c>
    </row>
    <row r="642" spans="1:6" ht="16.5" hidden="1" thickBot="1" x14ac:dyDescent="0.3">
      <c r="A642" s="62" t="str">
        <f>Bordro!A631</f>
        <v/>
      </c>
      <c r="B642" s="63" t="str">
        <f>Bordro!D631</f>
        <v/>
      </c>
      <c r="C642" s="63" t="str">
        <f>Bordro!B631</f>
        <v/>
      </c>
      <c r="D642" s="64" t="str">
        <f>Bordro!C631</f>
        <v/>
      </c>
      <c r="E642" s="63" t="str">
        <f>Bordro!F631</f>
        <v/>
      </c>
      <c r="F642" s="65" t="str">
        <f>Bordro!I631</f>
        <v/>
      </c>
    </row>
    <row r="643" spans="1:6" ht="16.5" hidden="1" thickBot="1" x14ac:dyDescent="0.3">
      <c r="A643" s="62" t="str">
        <f>Bordro!A632</f>
        <v/>
      </c>
      <c r="B643" s="63" t="str">
        <f>Bordro!D632</f>
        <v/>
      </c>
      <c r="C643" s="63" t="str">
        <f>Bordro!B632</f>
        <v/>
      </c>
      <c r="D643" s="64" t="str">
        <f>Bordro!C632</f>
        <v/>
      </c>
      <c r="E643" s="63" t="str">
        <f>Bordro!F632</f>
        <v/>
      </c>
      <c r="F643" s="65" t="str">
        <f>Bordro!I632</f>
        <v/>
      </c>
    </row>
    <row r="644" spans="1:6" ht="16.5" hidden="1" thickBot="1" x14ac:dyDescent="0.3">
      <c r="A644" s="62" t="str">
        <f>Bordro!A633</f>
        <v/>
      </c>
      <c r="B644" s="63" t="str">
        <f>Bordro!D633</f>
        <v/>
      </c>
      <c r="C644" s="63" t="str">
        <f>Bordro!B633</f>
        <v/>
      </c>
      <c r="D644" s="64" t="str">
        <f>Bordro!C633</f>
        <v/>
      </c>
      <c r="E644" s="63" t="str">
        <f>Bordro!F633</f>
        <v/>
      </c>
      <c r="F644" s="65" t="str">
        <f>Bordro!I633</f>
        <v/>
      </c>
    </row>
    <row r="645" spans="1:6" ht="16.5" hidden="1" thickBot="1" x14ac:dyDescent="0.3">
      <c r="A645" s="62" t="str">
        <f>Bordro!A634</f>
        <v/>
      </c>
      <c r="B645" s="63" t="str">
        <f>Bordro!D634</f>
        <v/>
      </c>
      <c r="C645" s="63" t="str">
        <f>Bordro!B634</f>
        <v/>
      </c>
      <c r="D645" s="64" t="str">
        <f>Bordro!C634</f>
        <v/>
      </c>
      <c r="E645" s="63" t="str">
        <f>Bordro!F634</f>
        <v/>
      </c>
      <c r="F645" s="65" t="str">
        <f>Bordro!I634</f>
        <v/>
      </c>
    </row>
    <row r="646" spans="1:6" ht="16.5" hidden="1" thickBot="1" x14ac:dyDescent="0.3">
      <c r="A646" s="62" t="str">
        <f>Bordro!A635</f>
        <v/>
      </c>
      <c r="B646" s="63" t="str">
        <f>Bordro!D635</f>
        <v/>
      </c>
      <c r="C646" s="63" t="str">
        <f>Bordro!B635</f>
        <v/>
      </c>
      <c r="D646" s="64" t="str">
        <f>Bordro!C635</f>
        <v/>
      </c>
      <c r="E646" s="63" t="str">
        <f>Bordro!F635</f>
        <v/>
      </c>
      <c r="F646" s="65" t="str">
        <f>Bordro!I635</f>
        <v/>
      </c>
    </row>
    <row r="647" spans="1:6" ht="16.5" hidden="1" thickBot="1" x14ac:dyDescent="0.3">
      <c r="A647" s="62" t="str">
        <f>Bordro!A636</f>
        <v/>
      </c>
      <c r="B647" s="63" t="str">
        <f>Bordro!D636</f>
        <v/>
      </c>
      <c r="C647" s="63" t="str">
        <f>Bordro!B636</f>
        <v/>
      </c>
      <c r="D647" s="64" t="str">
        <f>Bordro!C636</f>
        <v/>
      </c>
      <c r="E647" s="63" t="str">
        <f>Bordro!F636</f>
        <v/>
      </c>
      <c r="F647" s="65" t="str">
        <f>Bordro!I636</f>
        <v/>
      </c>
    </row>
    <row r="648" spans="1:6" ht="16.5" hidden="1" thickBot="1" x14ac:dyDescent="0.3">
      <c r="A648" s="62" t="str">
        <f>Bordro!A637</f>
        <v/>
      </c>
      <c r="B648" s="63" t="str">
        <f>Bordro!D637</f>
        <v/>
      </c>
      <c r="C648" s="63" t="str">
        <f>Bordro!B637</f>
        <v/>
      </c>
      <c r="D648" s="64" t="str">
        <f>Bordro!C637</f>
        <v/>
      </c>
      <c r="E648" s="63" t="str">
        <f>Bordro!F637</f>
        <v/>
      </c>
      <c r="F648" s="65" t="str">
        <f>Bordro!I637</f>
        <v/>
      </c>
    </row>
    <row r="649" spans="1:6" ht="16.5" hidden="1" thickBot="1" x14ac:dyDescent="0.3">
      <c r="A649" s="62" t="str">
        <f>Bordro!A638</f>
        <v/>
      </c>
      <c r="B649" s="63" t="str">
        <f>Bordro!D638</f>
        <v/>
      </c>
      <c r="C649" s="63" t="str">
        <f>Bordro!B638</f>
        <v/>
      </c>
      <c r="D649" s="64" t="str">
        <f>Bordro!C638</f>
        <v/>
      </c>
      <c r="E649" s="63" t="str">
        <f>Bordro!F638</f>
        <v/>
      </c>
      <c r="F649" s="65" t="str">
        <f>Bordro!I638</f>
        <v/>
      </c>
    </row>
    <row r="650" spans="1:6" ht="16.5" hidden="1" thickBot="1" x14ac:dyDescent="0.3">
      <c r="A650" s="62" t="str">
        <f>Bordro!A639</f>
        <v/>
      </c>
      <c r="B650" s="63" t="str">
        <f>Bordro!D639</f>
        <v/>
      </c>
      <c r="C650" s="63" t="str">
        <f>Bordro!B639</f>
        <v/>
      </c>
      <c r="D650" s="64" t="str">
        <f>Bordro!C639</f>
        <v/>
      </c>
      <c r="E650" s="63" t="str">
        <f>Bordro!F639</f>
        <v/>
      </c>
      <c r="F650" s="65" t="str">
        <f>Bordro!I639</f>
        <v/>
      </c>
    </row>
    <row r="651" spans="1:6" ht="16.5" hidden="1" thickBot="1" x14ac:dyDescent="0.3">
      <c r="A651" s="62" t="str">
        <f>Bordro!A640</f>
        <v/>
      </c>
      <c r="B651" s="63" t="str">
        <f>Bordro!D640</f>
        <v/>
      </c>
      <c r="C651" s="63" t="str">
        <f>Bordro!B640</f>
        <v/>
      </c>
      <c r="D651" s="64" t="str">
        <f>Bordro!C640</f>
        <v/>
      </c>
      <c r="E651" s="63" t="str">
        <f>Bordro!F640</f>
        <v/>
      </c>
      <c r="F651" s="65" t="str">
        <f>Bordro!I640</f>
        <v/>
      </c>
    </row>
    <row r="652" spans="1:6" ht="16.5" hidden="1" thickBot="1" x14ac:dyDescent="0.3">
      <c r="A652" s="62" t="str">
        <f>Bordro!A641</f>
        <v/>
      </c>
      <c r="B652" s="63" t="str">
        <f>Bordro!D641</f>
        <v/>
      </c>
      <c r="C652" s="63" t="str">
        <f>Bordro!B641</f>
        <v/>
      </c>
      <c r="D652" s="64" t="str">
        <f>Bordro!C641</f>
        <v/>
      </c>
      <c r="E652" s="63" t="str">
        <f>Bordro!F641</f>
        <v/>
      </c>
      <c r="F652" s="65" t="str">
        <f>Bordro!I641</f>
        <v/>
      </c>
    </row>
    <row r="653" spans="1:6" ht="16.5" hidden="1" thickBot="1" x14ac:dyDescent="0.3">
      <c r="A653" s="62" t="str">
        <f>Bordro!A642</f>
        <v/>
      </c>
      <c r="B653" s="63" t="str">
        <f>Bordro!D642</f>
        <v/>
      </c>
      <c r="C653" s="63" t="str">
        <f>Bordro!B642</f>
        <v/>
      </c>
      <c r="D653" s="64" t="str">
        <f>Bordro!C642</f>
        <v/>
      </c>
      <c r="E653" s="63" t="str">
        <f>Bordro!F642</f>
        <v/>
      </c>
      <c r="F653" s="65" t="str">
        <f>Bordro!I642</f>
        <v/>
      </c>
    </row>
    <row r="654" spans="1:6" ht="16.5" hidden="1" thickBot="1" x14ac:dyDescent="0.3">
      <c r="A654" s="62" t="str">
        <f>Bordro!A643</f>
        <v/>
      </c>
      <c r="B654" s="63" t="str">
        <f>Bordro!D643</f>
        <v/>
      </c>
      <c r="C654" s="63" t="str">
        <f>Bordro!B643</f>
        <v/>
      </c>
      <c r="D654" s="64" t="str">
        <f>Bordro!C643</f>
        <v/>
      </c>
      <c r="E654" s="63" t="str">
        <f>Bordro!F643</f>
        <v/>
      </c>
      <c r="F654" s="65" t="str">
        <f>Bordro!I643</f>
        <v/>
      </c>
    </row>
    <row r="655" spans="1:6" ht="16.5" hidden="1" thickBot="1" x14ac:dyDescent="0.3">
      <c r="A655" s="62" t="str">
        <f>Bordro!A644</f>
        <v/>
      </c>
      <c r="B655" s="63" t="str">
        <f>Bordro!D644</f>
        <v/>
      </c>
      <c r="C655" s="63" t="str">
        <f>Bordro!B644</f>
        <v/>
      </c>
      <c r="D655" s="64" t="str">
        <f>Bordro!C644</f>
        <v/>
      </c>
      <c r="E655" s="63" t="str">
        <f>Bordro!F644</f>
        <v/>
      </c>
      <c r="F655" s="65" t="str">
        <f>Bordro!I644</f>
        <v/>
      </c>
    </row>
    <row r="656" spans="1:6" ht="16.5" hidden="1" thickBot="1" x14ac:dyDescent="0.3">
      <c r="A656" s="62" t="str">
        <f>Bordro!A645</f>
        <v/>
      </c>
      <c r="B656" s="63" t="str">
        <f>Bordro!D645</f>
        <v/>
      </c>
      <c r="C656" s="63" t="str">
        <f>Bordro!B645</f>
        <v/>
      </c>
      <c r="D656" s="64" t="str">
        <f>Bordro!C645</f>
        <v/>
      </c>
      <c r="E656" s="63" t="str">
        <f>Bordro!F645</f>
        <v/>
      </c>
      <c r="F656" s="65" t="str">
        <f>Bordro!I645</f>
        <v/>
      </c>
    </row>
    <row r="657" spans="1:6" ht="16.5" hidden="1" thickBot="1" x14ac:dyDescent="0.3">
      <c r="A657" s="62" t="str">
        <f>Bordro!A646</f>
        <v/>
      </c>
      <c r="B657" s="63" t="str">
        <f>Bordro!D646</f>
        <v/>
      </c>
      <c r="C657" s="63" t="str">
        <f>Bordro!B646</f>
        <v/>
      </c>
      <c r="D657" s="64" t="str">
        <f>Bordro!C646</f>
        <v/>
      </c>
      <c r="E657" s="63" t="str">
        <f>Bordro!F646</f>
        <v/>
      </c>
      <c r="F657" s="65" t="str">
        <f>Bordro!I646</f>
        <v/>
      </c>
    </row>
    <row r="658" spans="1:6" ht="16.5" hidden="1" thickBot="1" x14ac:dyDescent="0.3">
      <c r="A658" s="62" t="str">
        <f>Bordro!A647</f>
        <v/>
      </c>
      <c r="B658" s="63" t="str">
        <f>Bordro!D647</f>
        <v/>
      </c>
      <c r="C658" s="63" t="str">
        <f>Bordro!B647</f>
        <v/>
      </c>
      <c r="D658" s="64" t="str">
        <f>Bordro!C647</f>
        <v/>
      </c>
      <c r="E658" s="63" t="str">
        <f>Bordro!F647</f>
        <v/>
      </c>
      <c r="F658" s="65" t="str">
        <f>Bordro!I647</f>
        <v/>
      </c>
    </row>
    <row r="659" spans="1:6" ht="16.5" hidden="1" thickBot="1" x14ac:dyDescent="0.3">
      <c r="A659" s="62" t="str">
        <f>Bordro!A648</f>
        <v/>
      </c>
      <c r="B659" s="63" t="str">
        <f>Bordro!D648</f>
        <v/>
      </c>
      <c r="C659" s="63" t="str">
        <f>Bordro!B648</f>
        <v/>
      </c>
      <c r="D659" s="64" t="str">
        <f>Bordro!C648</f>
        <v/>
      </c>
      <c r="E659" s="63" t="str">
        <f>Bordro!F648</f>
        <v/>
      </c>
      <c r="F659" s="65" t="str">
        <f>Bordro!I648</f>
        <v/>
      </c>
    </row>
    <row r="660" spans="1:6" ht="16.5" hidden="1" thickBot="1" x14ac:dyDescent="0.3">
      <c r="A660" s="62" t="str">
        <f>Bordro!A649</f>
        <v/>
      </c>
      <c r="B660" s="63" t="str">
        <f>Bordro!D649</f>
        <v/>
      </c>
      <c r="C660" s="63" t="str">
        <f>Bordro!B649</f>
        <v/>
      </c>
      <c r="D660" s="64" t="str">
        <f>Bordro!C649</f>
        <v/>
      </c>
      <c r="E660" s="63" t="str">
        <f>Bordro!F649</f>
        <v/>
      </c>
      <c r="F660" s="65" t="str">
        <f>Bordro!I649</f>
        <v/>
      </c>
    </row>
    <row r="661" spans="1:6" ht="16.5" hidden="1" thickBot="1" x14ac:dyDescent="0.3">
      <c r="A661" s="62" t="str">
        <f>Bordro!A650</f>
        <v/>
      </c>
      <c r="B661" s="63" t="str">
        <f>Bordro!D650</f>
        <v/>
      </c>
      <c r="C661" s="63" t="str">
        <f>Bordro!B650</f>
        <v/>
      </c>
      <c r="D661" s="64" t="str">
        <f>Bordro!C650</f>
        <v/>
      </c>
      <c r="E661" s="63" t="str">
        <f>Bordro!F650</f>
        <v/>
      </c>
      <c r="F661" s="65" t="str">
        <f>Bordro!I650</f>
        <v/>
      </c>
    </row>
    <row r="662" spans="1:6" ht="16.5" hidden="1" thickBot="1" x14ac:dyDescent="0.3">
      <c r="A662" s="62" t="str">
        <f>Bordro!A651</f>
        <v/>
      </c>
      <c r="B662" s="63" t="str">
        <f>Bordro!D651</f>
        <v/>
      </c>
      <c r="C662" s="63" t="str">
        <f>Bordro!B651</f>
        <v/>
      </c>
      <c r="D662" s="64" t="str">
        <f>Bordro!C651</f>
        <v/>
      </c>
      <c r="E662" s="63" t="str">
        <f>Bordro!F651</f>
        <v/>
      </c>
      <c r="F662" s="65" t="str">
        <f>Bordro!I651</f>
        <v/>
      </c>
    </row>
    <row r="663" spans="1:6" ht="16.5" hidden="1" thickBot="1" x14ac:dyDescent="0.3">
      <c r="A663" s="62" t="str">
        <f>Bordro!A652</f>
        <v/>
      </c>
      <c r="B663" s="63" t="str">
        <f>Bordro!D652</f>
        <v/>
      </c>
      <c r="C663" s="63" t="str">
        <f>Bordro!B652</f>
        <v/>
      </c>
      <c r="D663" s="64" t="str">
        <f>Bordro!C652</f>
        <v/>
      </c>
      <c r="E663" s="63" t="str">
        <f>Bordro!F652</f>
        <v/>
      </c>
      <c r="F663" s="65" t="str">
        <f>Bordro!I652</f>
        <v/>
      </c>
    </row>
    <row r="664" spans="1:6" ht="16.5" hidden="1" thickBot="1" x14ac:dyDescent="0.3">
      <c r="A664" s="62" t="str">
        <f>Bordro!A653</f>
        <v/>
      </c>
      <c r="B664" s="63" t="str">
        <f>Bordro!D653</f>
        <v/>
      </c>
      <c r="C664" s="63" t="str">
        <f>Bordro!B653</f>
        <v/>
      </c>
      <c r="D664" s="64" t="str">
        <f>Bordro!C653</f>
        <v/>
      </c>
      <c r="E664" s="63" t="str">
        <f>Bordro!F653</f>
        <v/>
      </c>
      <c r="F664" s="65" t="str">
        <f>Bordro!I653</f>
        <v/>
      </c>
    </row>
    <row r="665" spans="1:6" ht="16.5" hidden="1" thickBot="1" x14ac:dyDescent="0.3">
      <c r="A665" s="62" t="str">
        <f>Bordro!A654</f>
        <v/>
      </c>
      <c r="B665" s="63" t="str">
        <f>Bordro!D654</f>
        <v/>
      </c>
      <c r="C665" s="63" t="str">
        <f>Bordro!B654</f>
        <v/>
      </c>
      <c r="D665" s="64" t="str">
        <f>Bordro!C654</f>
        <v/>
      </c>
      <c r="E665" s="63" t="str">
        <f>Bordro!F654</f>
        <v/>
      </c>
      <c r="F665" s="65" t="str">
        <f>Bordro!I654</f>
        <v/>
      </c>
    </row>
    <row r="666" spans="1:6" ht="16.5" hidden="1" thickBot="1" x14ac:dyDescent="0.3">
      <c r="A666" s="62" t="str">
        <f>Bordro!A655</f>
        <v/>
      </c>
      <c r="B666" s="63" t="str">
        <f>Bordro!D655</f>
        <v/>
      </c>
      <c r="C666" s="63" t="str">
        <f>Bordro!B655</f>
        <v/>
      </c>
      <c r="D666" s="64" t="str">
        <f>Bordro!C655</f>
        <v/>
      </c>
      <c r="E666" s="63" t="str">
        <f>Bordro!F655</f>
        <v/>
      </c>
      <c r="F666" s="65" t="str">
        <f>Bordro!I655</f>
        <v/>
      </c>
    </row>
    <row r="667" spans="1:6" ht="16.5" hidden="1" thickBot="1" x14ac:dyDescent="0.3">
      <c r="A667" s="62" t="str">
        <f>Bordro!A656</f>
        <v/>
      </c>
      <c r="B667" s="63" t="str">
        <f>Bordro!D656</f>
        <v/>
      </c>
      <c r="C667" s="63" t="str">
        <f>Bordro!B656</f>
        <v/>
      </c>
      <c r="D667" s="64" t="str">
        <f>Bordro!C656</f>
        <v/>
      </c>
      <c r="E667" s="63" t="str">
        <f>Bordro!F656</f>
        <v/>
      </c>
      <c r="F667" s="65" t="str">
        <f>Bordro!I656</f>
        <v/>
      </c>
    </row>
    <row r="668" spans="1:6" ht="16.5" hidden="1" thickBot="1" x14ac:dyDescent="0.3">
      <c r="A668" s="62" t="str">
        <f>Bordro!A657</f>
        <v/>
      </c>
      <c r="B668" s="63" t="str">
        <f>Bordro!D657</f>
        <v/>
      </c>
      <c r="C668" s="63" t="str">
        <f>Bordro!B657</f>
        <v/>
      </c>
      <c r="D668" s="64" t="str">
        <f>Bordro!C657</f>
        <v/>
      </c>
      <c r="E668" s="63" t="str">
        <f>Bordro!F657</f>
        <v/>
      </c>
      <c r="F668" s="65" t="str">
        <f>Bordro!I657</f>
        <v/>
      </c>
    </row>
    <row r="669" spans="1:6" ht="16.5" hidden="1" thickBot="1" x14ac:dyDescent="0.3">
      <c r="A669" s="62" t="str">
        <f>Bordro!A658</f>
        <v/>
      </c>
      <c r="B669" s="63" t="str">
        <f>Bordro!D658</f>
        <v/>
      </c>
      <c r="C669" s="63" t="str">
        <f>Bordro!B658</f>
        <v/>
      </c>
      <c r="D669" s="64" t="str">
        <f>Bordro!C658</f>
        <v/>
      </c>
      <c r="E669" s="63" t="str">
        <f>Bordro!F658</f>
        <v/>
      </c>
      <c r="F669" s="65" t="str">
        <f>Bordro!I658</f>
        <v/>
      </c>
    </row>
    <row r="670" spans="1:6" ht="16.5" hidden="1" thickBot="1" x14ac:dyDescent="0.3">
      <c r="A670" s="62" t="str">
        <f>Bordro!A659</f>
        <v/>
      </c>
      <c r="B670" s="63" t="str">
        <f>Bordro!D659</f>
        <v/>
      </c>
      <c r="C670" s="63" t="str">
        <f>Bordro!B659</f>
        <v/>
      </c>
      <c r="D670" s="64" t="str">
        <f>Bordro!C659</f>
        <v/>
      </c>
      <c r="E670" s="63" t="str">
        <f>Bordro!F659</f>
        <v/>
      </c>
      <c r="F670" s="65" t="str">
        <f>Bordro!I659</f>
        <v/>
      </c>
    </row>
    <row r="671" spans="1:6" ht="16.5" hidden="1" thickBot="1" x14ac:dyDescent="0.3">
      <c r="A671" s="62" t="str">
        <f>Bordro!A660</f>
        <v/>
      </c>
      <c r="B671" s="63" t="str">
        <f>Bordro!D660</f>
        <v/>
      </c>
      <c r="C671" s="63" t="str">
        <f>Bordro!B660</f>
        <v/>
      </c>
      <c r="D671" s="64" t="str">
        <f>Bordro!C660</f>
        <v/>
      </c>
      <c r="E671" s="63" t="str">
        <f>Bordro!F660</f>
        <v/>
      </c>
      <c r="F671" s="65" t="str">
        <f>Bordro!I660</f>
        <v/>
      </c>
    </row>
    <row r="672" spans="1:6" ht="16.5" hidden="1" thickBot="1" x14ac:dyDescent="0.3">
      <c r="A672" s="62" t="str">
        <f>Bordro!A661</f>
        <v/>
      </c>
      <c r="B672" s="63" t="str">
        <f>Bordro!D661</f>
        <v/>
      </c>
      <c r="C672" s="63" t="str">
        <f>Bordro!B661</f>
        <v/>
      </c>
      <c r="D672" s="64" t="str">
        <f>Bordro!C661</f>
        <v/>
      </c>
      <c r="E672" s="63" t="str">
        <f>Bordro!F661</f>
        <v/>
      </c>
      <c r="F672" s="65" t="str">
        <f>Bordro!I661</f>
        <v/>
      </c>
    </row>
    <row r="673" spans="1:6" ht="16.5" hidden="1" thickBot="1" x14ac:dyDescent="0.3">
      <c r="A673" s="62" t="str">
        <f>Bordro!A662</f>
        <v/>
      </c>
      <c r="B673" s="63" t="str">
        <f>Bordro!D662</f>
        <v/>
      </c>
      <c r="C673" s="63" t="str">
        <f>Bordro!B662</f>
        <v/>
      </c>
      <c r="D673" s="64" t="str">
        <f>Bordro!C662</f>
        <v/>
      </c>
      <c r="E673" s="63" t="str">
        <f>Bordro!F662</f>
        <v/>
      </c>
      <c r="F673" s="65" t="str">
        <f>Bordro!I662</f>
        <v/>
      </c>
    </row>
    <row r="674" spans="1:6" ht="16.5" hidden="1" thickBot="1" x14ac:dyDescent="0.3">
      <c r="A674" s="62" t="str">
        <f>Bordro!A663</f>
        <v/>
      </c>
      <c r="B674" s="63" t="str">
        <f>Bordro!D663</f>
        <v/>
      </c>
      <c r="C674" s="63" t="str">
        <f>Bordro!B663</f>
        <v/>
      </c>
      <c r="D674" s="64" t="str">
        <f>Bordro!C663</f>
        <v/>
      </c>
      <c r="E674" s="63" t="str">
        <f>Bordro!F663</f>
        <v/>
      </c>
      <c r="F674" s="65" t="str">
        <f>Bordro!I663</f>
        <v/>
      </c>
    </row>
    <row r="675" spans="1:6" ht="16.5" hidden="1" thickBot="1" x14ac:dyDescent="0.3">
      <c r="A675" s="62" t="str">
        <f>Bordro!A664</f>
        <v/>
      </c>
      <c r="B675" s="63" t="str">
        <f>Bordro!D664</f>
        <v/>
      </c>
      <c r="C675" s="63" t="str">
        <f>Bordro!B664</f>
        <v/>
      </c>
      <c r="D675" s="64" t="str">
        <f>Bordro!C664</f>
        <v/>
      </c>
      <c r="E675" s="63" t="str">
        <f>Bordro!F664</f>
        <v/>
      </c>
      <c r="F675" s="65" t="str">
        <f>Bordro!I664</f>
        <v/>
      </c>
    </row>
    <row r="676" spans="1:6" ht="16.5" hidden="1" thickBot="1" x14ac:dyDescent="0.3">
      <c r="A676" s="62" t="str">
        <f>Bordro!A665</f>
        <v/>
      </c>
      <c r="B676" s="63" t="str">
        <f>Bordro!D665</f>
        <v/>
      </c>
      <c r="C676" s="63" t="str">
        <f>Bordro!B665</f>
        <v/>
      </c>
      <c r="D676" s="64" t="str">
        <f>Bordro!C665</f>
        <v/>
      </c>
      <c r="E676" s="63" t="str">
        <f>Bordro!F665</f>
        <v/>
      </c>
      <c r="F676" s="65" t="str">
        <f>Bordro!I665</f>
        <v/>
      </c>
    </row>
    <row r="677" spans="1:6" ht="16.5" hidden="1" thickBot="1" x14ac:dyDescent="0.3">
      <c r="A677" s="62" t="str">
        <f>Bordro!A666</f>
        <v/>
      </c>
      <c r="B677" s="63" t="str">
        <f>Bordro!D666</f>
        <v/>
      </c>
      <c r="C677" s="63" t="str">
        <f>Bordro!B666</f>
        <v/>
      </c>
      <c r="D677" s="64" t="str">
        <f>Bordro!C666</f>
        <v/>
      </c>
      <c r="E677" s="63" t="str">
        <f>Bordro!F666</f>
        <v/>
      </c>
      <c r="F677" s="65" t="str">
        <f>Bordro!I666</f>
        <v/>
      </c>
    </row>
    <row r="678" spans="1:6" ht="16.5" hidden="1" thickBot="1" x14ac:dyDescent="0.3">
      <c r="A678" s="62" t="str">
        <f>Bordro!A667</f>
        <v/>
      </c>
      <c r="B678" s="63" t="str">
        <f>Bordro!D667</f>
        <v/>
      </c>
      <c r="C678" s="63" t="str">
        <f>Bordro!B667</f>
        <v/>
      </c>
      <c r="D678" s="64" t="str">
        <f>Bordro!C667</f>
        <v/>
      </c>
      <c r="E678" s="63" t="str">
        <f>Bordro!F667</f>
        <v/>
      </c>
      <c r="F678" s="65" t="str">
        <f>Bordro!I667</f>
        <v/>
      </c>
    </row>
    <row r="679" spans="1:6" ht="16.5" hidden="1" thickBot="1" x14ac:dyDescent="0.3">
      <c r="A679" s="62" t="str">
        <f>Bordro!A668</f>
        <v/>
      </c>
      <c r="B679" s="63" t="str">
        <f>Bordro!D668</f>
        <v/>
      </c>
      <c r="C679" s="63" t="str">
        <f>Bordro!B668</f>
        <v/>
      </c>
      <c r="D679" s="64" t="str">
        <f>Bordro!C668</f>
        <v/>
      </c>
      <c r="E679" s="63" t="str">
        <f>Bordro!F668</f>
        <v/>
      </c>
      <c r="F679" s="65" t="str">
        <f>Bordro!I668</f>
        <v/>
      </c>
    </row>
    <row r="680" spans="1:6" ht="16.5" hidden="1" thickBot="1" x14ac:dyDescent="0.3">
      <c r="A680" s="62" t="str">
        <f>Bordro!A669</f>
        <v/>
      </c>
      <c r="B680" s="63" t="str">
        <f>Bordro!D669</f>
        <v/>
      </c>
      <c r="C680" s="63" t="str">
        <f>Bordro!B669</f>
        <v/>
      </c>
      <c r="D680" s="64" t="str">
        <f>Bordro!C669</f>
        <v/>
      </c>
      <c r="E680" s="63" t="str">
        <f>Bordro!F669</f>
        <v/>
      </c>
      <c r="F680" s="65" t="str">
        <f>Bordro!I669</f>
        <v/>
      </c>
    </row>
    <row r="681" spans="1:6" ht="16.5" hidden="1" thickBot="1" x14ac:dyDescent="0.3">
      <c r="A681" s="62" t="str">
        <f>Bordro!A670</f>
        <v/>
      </c>
      <c r="B681" s="63" t="str">
        <f>Bordro!D670</f>
        <v/>
      </c>
      <c r="C681" s="63" t="str">
        <f>Bordro!B670</f>
        <v/>
      </c>
      <c r="D681" s="64" t="str">
        <f>Bordro!C670</f>
        <v/>
      </c>
      <c r="E681" s="63" t="str">
        <f>Bordro!F670</f>
        <v/>
      </c>
      <c r="F681" s="65" t="str">
        <f>Bordro!I670</f>
        <v/>
      </c>
    </row>
    <row r="682" spans="1:6" ht="16.5" hidden="1" thickBot="1" x14ac:dyDescent="0.3">
      <c r="A682" s="62" t="str">
        <f>Bordro!A671</f>
        <v/>
      </c>
      <c r="B682" s="63" t="str">
        <f>Bordro!D671</f>
        <v/>
      </c>
      <c r="C682" s="63" t="str">
        <f>Bordro!B671</f>
        <v/>
      </c>
      <c r="D682" s="64" t="str">
        <f>Bordro!C671</f>
        <v/>
      </c>
      <c r="E682" s="63" t="str">
        <f>Bordro!F671</f>
        <v/>
      </c>
      <c r="F682" s="65" t="str">
        <f>Bordro!I671</f>
        <v/>
      </c>
    </row>
    <row r="683" spans="1:6" ht="16.5" hidden="1" thickBot="1" x14ac:dyDescent="0.3">
      <c r="A683" s="62" t="str">
        <f>Bordro!A672</f>
        <v/>
      </c>
      <c r="B683" s="63" t="str">
        <f>Bordro!D672</f>
        <v/>
      </c>
      <c r="C683" s="63" t="str">
        <f>Bordro!B672</f>
        <v/>
      </c>
      <c r="D683" s="64" t="str">
        <f>Bordro!C672</f>
        <v/>
      </c>
      <c r="E683" s="63" t="str">
        <f>Bordro!F672</f>
        <v/>
      </c>
      <c r="F683" s="65" t="str">
        <f>Bordro!I672</f>
        <v/>
      </c>
    </row>
    <row r="684" spans="1:6" ht="16.5" hidden="1" thickBot="1" x14ac:dyDescent="0.3">
      <c r="A684" s="62" t="str">
        <f>Bordro!A673</f>
        <v/>
      </c>
      <c r="B684" s="63" t="str">
        <f>Bordro!D673</f>
        <v/>
      </c>
      <c r="C684" s="63" t="str">
        <f>Bordro!B673</f>
        <v/>
      </c>
      <c r="D684" s="64" t="str">
        <f>Bordro!C673</f>
        <v/>
      </c>
      <c r="E684" s="63" t="str">
        <f>Bordro!F673</f>
        <v/>
      </c>
      <c r="F684" s="65" t="str">
        <f>Bordro!I673</f>
        <v/>
      </c>
    </row>
    <row r="685" spans="1:6" ht="16.5" hidden="1" thickBot="1" x14ac:dyDescent="0.3">
      <c r="A685" s="62" t="str">
        <f>Bordro!A674</f>
        <v/>
      </c>
      <c r="B685" s="63" t="str">
        <f>Bordro!D674</f>
        <v/>
      </c>
      <c r="C685" s="63" t="str">
        <f>Bordro!B674</f>
        <v/>
      </c>
      <c r="D685" s="64" t="str">
        <f>Bordro!C674</f>
        <v/>
      </c>
      <c r="E685" s="63" t="str">
        <f>Bordro!F674</f>
        <v/>
      </c>
      <c r="F685" s="65" t="str">
        <f>Bordro!I674</f>
        <v/>
      </c>
    </row>
    <row r="686" spans="1:6" ht="16.5" hidden="1" thickBot="1" x14ac:dyDescent="0.3">
      <c r="A686" s="62" t="str">
        <f>Bordro!A675</f>
        <v/>
      </c>
      <c r="B686" s="63" t="str">
        <f>Bordro!D675</f>
        <v/>
      </c>
      <c r="C686" s="63" t="str">
        <f>Bordro!B675</f>
        <v/>
      </c>
      <c r="D686" s="64" t="str">
        <f>Bordro!C675</f>
        <v/>
      </c>
      <c r="E686" s="63" t="str">
        <f>Bordro!F675</f>
        <v/>
      </c>
      <c r="F686" s="65" t="str">
        <f>Bordro!I675</f>
        <v/>
      </c>
    </row>
    <row r="687" spans="1:6" ht="16.5" hidden="1" thickBot="1" x14ac:dyDescent="0.3">
      <c r="A687" s="62" t="str">
        <f>Bordro!A676</f>
        <v/>
      </c>
      <c r="B687" s="63" t="str">
        <f>Bordro!D676</f>
        <v/>
      </c>
      <c r="C687" s="63" t="str">
        <f>Bordro!B676</f>
        <v/>
      </c>
      <c r="D687" s="64" t="str">
        <f>Bordro!C676</f>
        <v/>
      </c>
      <c r="E687" s="63" t="str">
        <f>Bordro!F676</f>
        <v/>
      </c>
      <c r="F687" s="65" t="str">
        <f>Bordro!I676</f>
        <v/>
      </c>
    </row>
    <row r="688" spans="1:6" ht="16.5" hidden="1" thickBot="1" x14ac:dyDescent="0.3">
      <c r="A688" s="62" t="str">
        <f>Bordro!A677</f>
        <v/>
      </c>
      <c r="B688" s="63" t="str">
        <f>Bordro!D677</f>
        <v/>
      </c>
      <c r="C688" s="63" t="str">
        <f>Bordro!B677</f>
        <v/>
      </c>
      <c r="D688" s="64" t="str">
        <f>Bordro!C677</f>
        <v/>
      </c>
      <c r="E688" s="63" t="str">
        <f>Bordro!F677</f>
        <v/>
      </c>
      <c r="F688" s="65" t="str">
        <f>Bordro!I677</f>
        <v/>
      </c>
    </row>
    <row r="689" spans="1:6" ht="16.5" hidden="1" thickBot="1" x14ac:dyDescent="0.3">
      <c r="A689" s="62" t="str">
        <f>Bordro!A678</f>
        <v/>
      </c>
      <c r="B689" s="63" t="str">
        <f>Bordro!D678</f>
        <v/>
      </c>
      <c r="C689" s="63" t="str">
        <f>Bordro!B678</f>
        <v/>
      </c>
      <c r="D689" s="64" t="str">
        <f>Bordro!C678</f>
        <v/>
      </c>
      <c r="E689" s="63" t="str">
        <f>Bordro!F678</f>
        <v/>
      </c>
      <c r="F689" s="65" t="str">
        <f>Bordro!I678</f>
        <v/>
      </c>
    </row>
    <row r="690" spans="1:6" ht="16.5" hidden="1" thickBot="1" x14ac:dyDescent="0.3">
      <c r="A690" s="62" t="str">
        <f>Bordro!A679</f>
        <v/>
      </c>
      <c r="B690" s="63" t="str">
        <f>Bordro!D679</f>
        <v/>
      </c>
      <c r="C690" s="63" t="str">
        <f>Bordro!B679</f>
        <v/>
      </c>
      <c r="D690" s="64" t="str">
        <f>Bordro!C679</f>
        <v/>
      </c>
      <c r="E690" s="63" t="str">
        <f>Bordro!F679</f>
        <v/>
      </c>
      <c r="F690" s="65" t="str">
        <f>Bordro!I679</f>
        <v/>
      </c>
    </row>
    <row r="691" spans="1:6" ht="16.5" hidden="1" thickBot="1" x14ac:dyDescent="0.3">
      <c r="A691" s="62" t="str">
        <f>Bordro!A680</f>
        <v/>
      </c>
      <c r="B691" s="63" t="str">
        <f>Bordro!D680</f>
        <v/>
      </c>
      <c r="C691" s="63" t="str">
        <f>Bordro!B680</f>
        <v/>
      </c>
      <c r="D691" s="64" t="str">
        <f>Bordro!C680</f>
        <v/>
      </c>
      <c r="E691" s="63" t="str">
        <f>Bordro!F680</f>
        <v/>
      </c>
      <c r="F691" s="65" t="str">
        <f>Bordro!I680</f>
        <v/>
      </c>
    </row>
    <row r="692" spans="1:6" ht="16.5" hidden="1" thickBot="1" x14ac:dyDescent="0.3">
      <c r="A692" s="62" t="str">
        <f>Bordro!A681</f>
        <v/>
      </c>
      <c r="B692" s="63" t="str">
        <f>Bordro!D681</f>
        <v/>
      </c>
      <c r="C692" s="63" t="str">
        <f>Bordro!B681</f>
        <v/>
      </c>
      <c r="D692" s="64" t="str">
        <f>Bordro!C681</f>
        <v/>
      </c>
      <c r="E692" s="63" t="str">
        <f>Bordro!F681</f>
        <v/>
      </c>
      <c r="F692" s="65" t="str">
        <f>Bordro!I681</f>
        <v/>
      </c>
    </row>
    <row r="693" spans="1:6" ht="16.5" hidden="1" thickBot="1" x14ac:dyDescent="0.3">
      <c r="A693" s="62" t="str">
        <f>Bordro!A682</f>
        <v/>
      </c>
      <c r="B693" s="63" t="str">
        <f>Bordro!D682</f>
        <v/>
      </c>
      <c r="C693" s="63" t="str">
        <f>Bordro!B682</f>
        <v/>
      </c>
      <c r="D693" s="64" t="str">
        <f>Bordro!C682</f>
        <v/>
      </c>
      <c r="E693" s="63" t="str">
        <f>Bordro!F682</f>
        <v/>
      </c>
      <c r="F693" s="65" t="str">
        <f>Bordro!I682</f>
        <v/>
      </c>
    </row>
    <row r="694" spans="1:6" ht="16.5" hidden="1" thickBot="1" x14ac:dyDescent="0.3">
      <c r="A694" s="62" t="str">
        <f>Bordro!A683</f>
        <v/>
      </c>
      <c r="B694" s="63" t="str">
        <f>Bordro!D683</f>
        <v/>
      </c>
      <c r="C694" s="63" t="str">
        <f>Bordro!B683</f>
        <v/>
      </c>
      <c r="D694" s="64" t="str">
        <f>Bordro!C683</f>
        <v/>
      </c>
      <c r="E694" s="63" t="str">
        <f>Bordro!F683</f>
        <v/>
      </c>
      <c r="F694" s="65" t="str">
        <f>Bordro!I683</f>
        <v/>
      </c>
    </row>
    <row r="695" spans="1:6" ht="16.5" hidden="1" thickBot="1" x14ac:dyDescent="0.3">
      <c r="A695" s="62" t="str">
        <f>Bordro!A684</f>
        <v/>
      </c>
      <c r="B695" s="63" t="str">
        <f>Bordro!D684</f>
        <v/>
      </c>
      <c r="C695" s="63" t="str">
        <f>Bordro!B684</f>
        <v/>
      </c>
      <c r="D695" s="64" t="str">
        <f>Bordro!C684</f>
        <v/>
      </c>
      <c r="E695" s="63" t="str">
        <f>Bordro!F684</f>
        <v/>
      </c>
      <c r="F695" s="65" t="str">
        <f>Bordro!I684</f>
        <v/>
      </c>
    </row>
    <row r="696" spans="1:6" ht="16.5" hidden="1" thickBot="1" x14ac:dyDescent="0.3">
      <c r="A696" s="62" t="str">
        <f>Bordro!A685</f>
        <v/>
      </c>
      <c r="B696" s="63" t="str">
        <f>Bordro!D685</f>
        <v/>
      </c>
      <c r="C696" s="63" t="str">
        <f>Bordro!B685</f>
        <v/>
      </c>
      <c r="D696" s="64" t="str">
        <f>Bordro!C685</f>
        <v/>
      </c>
      <c r="E696" s="63" t="str">
        <f>Bordro!F685</f>
        <v/>
      </c>
      <c r="F696" s="65" t="str">
        <f>Bordro!I685</f>
        <v/>
      </c>
    </row>
    <row r="697" spans="1:6" ht="16.5" hidden="1" thickBot="1" x14ac:dyDescent="0.3">
      <c r="A697" s="62" t="str">
        <f>Bordro!A686</f>
        <v/>
      </c>
      <c r="B697" s="63" t="str">
        <f>Bordro!D686</f>
        <v/>
      </c>
      <c r="C697" s="63" t="str">
        <f>Bordro!B686</f>
        <v/>
      </c>
      <c r="D697" s="64" t="str">
        <f>Bordro!C686</f>
        <v/>
      </c>
      <c r="E697" s="63" t="str">
        <f>Bordro!F686</f>
        <v/>
      </c>
      <c r="F697" s="65" t="str">
        <f>Bordro!I686</f>
        <v/>
      </c>
    </row>
    <row r="698" spans="1:6" ht="16.5" hidden="1" thickBot="1" x14ac:dyDescent="0.3">
      <c r="A698" s="62" t="str">
        <f>Bordro!A687</f>
        <v/>
      </c>
      <c r="B698" s="63" t="str">
        <f>Bordro!D687</f>
        <v/>
      </c>
      <c r="C698" s="63" t="str">
        <f>Bordro!B687</f>
        <v/>
      </c>
      <c r="D698" s="64" t="str">
        <f>Bordro!C687</f>
        <v/>
      </c>
      <c r="E698" s="63" t="str">
        <f>Bordro!F687</f>
        <v/>
      </c>
      <c r="F698" s="65" t="str">
        <f>Bordro!I687</f>
        <v/>
      </c>
    </row>
    <row r="699" spans="1:6" ht="16.5" hidden="1" thickBot="1" x14ac:dyDescent="0.3">
      <c r="A699" s="62" t="str">
        <f>Bordro!A688</f>
        <v/>
      </c>
      <c r="B699" s="63" t="str">
        <f>Bordro!D688</f>
        <v/>
      </c>
      <c r="C699" s="63" t="str">
        <f>Bordro!B688</f>
        <v/>
      </c>
      <c r="D699" s="64" t="str">
        <f>Bordro!C688</f>
        <v/>
      </c>
      <c r="E699" s="63" t="str">
        <f>Bordro!F688</f>
        <v/>
      </c>
      <c r="F699" s="65" t="str">
        <f>Bordro!I688</f>
        <v/>
      </c>
    </row>
    <row r="700" spans="1:6" ht="16.5" hidden="1" thickBot="1" x14ac:dyDescent="0.3">
      <c r="A700" s="62" t="str">
        <f>Bordro!A689</f>
        <v/>
      </c>
      <c r="B700" s="63" t="str">
        <f>Bordro!D689</f>
        <v/>
      </c>
      <c r="C700" s="63" t="str">
        <f>Bordro!B689</f>
        <v/>
      </c>
      <c r="D700" s="64" t="str">
        <f>Bordro!C689</f>
        <v/>
      </c>
      <c r="E700" s="63" t="str">
        <f>Bordro!F689</f>
        <v/>
      </c>
      <c r="F700" s="65" t="str">
        <f>Bordro!I689</f>
        <v/>
      </c>
    </row>
    <row r="701" spans="1:6" ht="16.5" hidden="1" thickBot="1" x14ac:dyDescent="0.3">
      <c r="A701" s="62" t="str">
        <f>Bordro!A690</f>
        <v/>
      </c>
      <c r="B701" s="63" t="str">
        <f>Bordro!D690</f>
        <v/>
      </c>
      <c r="C701" s="63" t="str">
        <f>Bordro!B690</f>
        <v/>
      </c>
      <c r="D701" s="64" t="str">
        <f>Bordro!C690</f>
        <v/>
      </c>
      <c r="E701" s="63" t="str">
        <f>Bordro!F690</f>
        <v/>
      </c>
      <c r="F701" s="65" t="str">
        <f>Bordro!I690</f>
        <v/>
      </c>
    </row>
    <row r="702" spans="1:6" ht="16.5" hidden="1" thickBot="1" x14ac:dyDescent="0.3">
      <c r="A702" s="62" t="str">
        <f>Bordro!A691</f>
        <v/>
      </c>
      <c r="B702" s="63" t="str">
        <f>Bordro!D691</f>
        <v/>
      </c>
      <c r="C702" s="63" t="str">
        <f>Bordro!B691</f>
        <v/>
      </c>
      <c r="D702" s="64" t="str">
        <f>Bordro!C691</f>
        <v/>
      </c>
      <c r="E702" s="63" t="str">
        <f>Bordro!F691</f>
        <v/>
      </c>
      <c r="F702" s="65" t="str">
        <f>Bordro!I691</f>
        <v/>
      </c>
    </row>
    <row r="703" spans="1:6" ht="16.5" hidden="1" thickBot="1" x14ac:dyDescent="0.3">
      <c r="A703" s="62" t="str">
        <f>Bordro!A692</f>
        <v/>
      </c>
      <c r="B703" s="63" t="str">
        <f>Bordro!D692</f>
        <v/>
      </c>
      <c r="C703" s="63" t="str">
        <f>Bordro!B692</f>
        <v/>
      </c>
      <c r="D703" s="64" t="str">
        <f>Bordro!C692</f>
        <v/>
      </c>
      <c r="E703" s="63" t="str">
        <f>Bordro!F692</f>
        <v/>
      </c>
      <c r="F703" s="65" t="str">
        <f>Bordro!I692</f>
        <v/>
      </c>
    </row>
    <row r="704" spans="1:6" ht="16.5" hidden="1" thickBot="1" x14ac:dyDescent="0.3">
      <c r="A704" s="62" t="str">
        <f>Bordro!A693</f>
        <v/>
      </c>
      <c r="B704" s="63" t="str">
        <f>Bordro!D693</f>
        <v/>
      </c>
      <c r="C704" s="63" t="str">
        <f>Bordro!B693</f>
        <v/>
      </c>
      <c r="D704" s="64" t="str">
        <f>Bordro!C693</f>
        <v/>
      </c>
      <c r="E704" s="63" t="str">
        <f>Bordro!F693</f>
        <v/>
      </c>
      <c r="F704" s="65" t="str">
        <f>Bordro!I693</f>
        <v/>
      </c>
    </row>
    <row r="705" spans="1:6" ht="16.5" hidden="1" thickBot="1" x14ac:dyDescent="0.3">
      <c r="A705" s="62" t="str">
        <f>Bordro!A694</f>
        <v/>
      </c>
      <c r="B705" s="63" t="str">
        <f>Bordro!D694</f>
        <v/>
      </c>
      <c r="C705" s="63" t="str">
        <f>Bordro!B694</f>
        <v/>
      </c>
      <c r="D705" s="64" t="str">
        <f>Bordro!C694</f>
        <v/>
      </c>
      <c r="E705" s="63" t="str">
        <f>Bordro!F694</f>
        <v/>
      </c>
      <c r="F705" s="65" t="str">
        <f>Bordro!I694</f>
        <v/>
      </c>
    </row>
    <row r="706" spans="1:6" ht="16.5" hidden="1" thickBot="1" x14ac:dyDescent="0.3">
      <c r="A706" s="62" t="str">
        <f>Bordro!A695</f>
        <v/>
      </c>
      <c r="B706" s="63" t="str">
        <f>Bordro!D695</f>
        <v/>
      </c>
      <c r="C706" s="63" t="str">
        <f>Bordro!B695</f>
        <v/>
      </c>
      <c r="D706" s="64" t="str">
        <f>Bordro!C695</f>
        <v/>
      </c>
      <c r="E706" s="63" t="str">
        <f>Bordro!F695</f>
        <v/>
      </c>
      <c r="F706" s="65" t="str">
        <f>Bordro!I695</f>
        <v/>
      </c>
    </row>
    <row r="707" spans="1:6" ht="16.5" hidden="1" thickBot="1" x14ac:dyDescent="0.3">
      <c r="A707" s="62" t="str">
        <f>Bordro!A696</f>
        <v/>
      </c>
      <c r="B707" s="63" t="str">
        <f>Bordro!D696</f>
        <v/>
      </c>
      <c r="C707" s="63" t="str">
        <f>Bordro!B696</f>
        <v/>
      </c>
      <c r="D707" s="64" t="str">
        <f>Bordro!C696</f>
        <v/>
      </c>
      <c r="E707" s="63" t="str">
        <f>Bordro!F696</f>
        <v/>
      </c>
      <c r="F707" s="65" t="str">
        <f>Bordro!I696</f>
        <v/>
      </c>
    </row>
    <row r="708" spans="1:6" ht="16.5" hidden="1" thickBot="1" x14ac:dyDescent="0.3">
      <c r="A708" s="62" t="str">
        <f>Bordro!A697</f>
        <v/>
      </c>
      <c r="B708" s="63" t="str">
        <f>Bordro!D697</f>
        <v/>
      </c>
      <c r="C708" s="63" t="str">
        <f>Bordro!B697</f>
        <v/>
      </c>
      <c r="D708" s="64" t="str">
        <f>Bordro!C697</f>
        <v/>
      </c>
      <c r="E708" s="63" t="str">
        <f>Bordro!F697</f>
        <v/>
      </c>
      <c r="F708" s="65" t="str">
        <f>Bordro!I697</f>
        <v/>
      </c>
    </row>
    <row r="709" spans="1:6" ht="16.5" hidden="1" thickBot="1" x14ac:dyDescent="0.3">
      <c r="A709" s="62" t="str">
        <f>Bordro!A698</f>
        <v/>
      </c>
      <c r="B709" s="63" t="str">
        <f>Bordro!D698</f>
        <v/>
      </c>
      <c r="C709" s="63" t="str">
        <f>Bordro!B698</f>
        <v/>
      </c>
      <c r="D709" s="64" t="str">
        <f>Bordro!C698</f>
        <v/>
      </c>
      <c r="E709" s="63" t="str">
        <f>Bordro!F698</f>
        <v/>
      </c>
      <c r="F709" s="65" t="str">
        <f>Bordro!I698</f>
        <v/>
      </c>
    </row>
    <row r="710" spans="1:6" ht="16.5" hidden="1" thickBot="1" x14ac:dyDescent="0.3">
      <c r="A710" s="62" t="str">
        <f>Bordro!A699</f>
        <v/>
      </c>
      <c r="B710" s="63" t="str">
        <f>Bordro!D699</f>
        <v/>
      </c>
      <c r="C710" s="63" t="str">
        <f>Bordro!B699</f>
        <v/>
      </c>
      <c r="D710" s="64" t="str">
        <f>Bordro!C699</f>
        <v/>
      </c>
      <c r="E710" s="63" t="str">
        <f>Bordro!F699</f>
        <v/>
      </c>
      <c r="F710" s="65" t="str">
        <f>Bordro!I699</f>
        <v/>
      </c>
    </row>
    <row r="711" spans="1:6" ht="16.5" hidden="1" thickBot="1" x14ac:dyDescent="0.3">
      <c r="A711" s="62" t="str">
        <f>Bordro!A700</f>
        <v/>
      </c>
      <c r="B711" s="63" t="str">
        <f>Bordro!D700</f>
        <v/>
      </c>
      <c r="C711" s="63" t="str">
        <f>Bordro!B700</f>
        <v/>
      </c>
      <c r="D711" s="64" t="str">
        <f>Bordro!C700</f>
        <v/>
      </c>
      <c r="E711" s="63" t="str">
        <f>Bordro!F700</f>
        <v/>
      </c>
      <c r="F711" s="65" t="str">
        <f>Bordro!I700</f>
        <v/>
      </c>
    </row>
    <row r="712" spans="1:6" ht="16.5" hidden="1" thickBot="1" x14ac:dyDescent="0.3">
      <c r="A712" s="62" t="str">
        <f>Bordro!A701</f>
        <v/>
      </c>
      <c r="B712" s="63" t="str">
        <f>Bordro!D701</f>
        <v/>
      </c>
      <c r="C712" s="63" t="str">
        <f>Bordro!B701</f>
        <v/>
      </c>
      <c r="D712" s="64" t="str">
        <f>Bordro!C701</f>
        <v/>
      </c>
      <c r="E712" s="63" t="str">
        <f>Bordro!F701</f>
        <v/>
      </c>
      <c r="F712" s="65" t="str">
        <f>Bordro!I701</f>
        <v/>
      </c>
    </row>
    <row r="713" spans="1:6" ht="16.5" hidden="1" thickBot="1" x14ac:dyDescent="0.3">
      <c r="A713" s="62" t="str">
        <f>Bordro!A702</f>
        <v/>
      </c>
      <c r="B713" s="63" t="str">
        <f>Bordro!D702</f>
        <v/>
      </c>
      <c r="C713" s="63" t="str">
        <f>Bordro!B702</f>
        <v/>
      </c>
      <c r="D713" s="64" t="str">
        <f>Bordro!C702</f>
        <v/>
      </c>
      <c r="E713" s="63" t="str">
        <f>Bordro!F702</f>
        <v/>
      </c>
      <c r="F713" s="65" t="str">
        <f>Bordro!I702</f>
        <v/>
      </c>
    </row>
    <row r="714" spans="1:6" ht="16.5" hidden="1" thickBot="1" x14ac:dyDescent="0.3">
      <c r="A714" s="62" t="str">
        <f>Bordro!A703</f>
        <v/>
      </c>
      <c r="B714" s="63" t="str">
        <f>Bordro!D703</f>
        <v/>
      </c>
      <c r="C714" s="63" t="str">
        <f>Bordro!B703</f>
        <v/>
      </c>
      <c r="D714" s="64" t="str">
        <f>Bordro!C703</f>
        <v/>
      </c>
      <c r="E714" s="63" t="str">
        <f>Bordro!F703</f>
        <v/>
      </c>
      <c r="F714" s="65" t="str">
        <f>Bordro!I703</f>
        <v/>
      </c>
    </row>
    <row r="715" spans="1:6" ht="16.5" hidden="1" thickBot="1" x14ac:dyDescent="0.3">
      <c r="A715" s="62" t="str">
        <f>Bordro!A704</f>
        <v/>
      </c>
      <c r="B715" s="63" t="str">
        <f>Bordro!D704</f>
        <v/>
      </c>
      <c r="C715" s="63" t="str">
        <f>Bordro!B704</f>
        <v/>
      </c>
      <c r="D715" s="64" t="str">
        <f>Bordro!C704</f>
        <v/>
      </c>
      <c r="E715" s="63" t="str">
        <f>Bordro!F704</f>
        <v/>
      </c>
      <c r="F715" s="65" t="str">
        <f>Bordro!I704</f>
        <v/>
      </c>
    </row>
    <row r="716" spans="1:6" ht="16.5" hidden="1" thickBot="1" x14ac:dyDescent="0.3">
      <c r="A716" s="62" t="str">
        <f>Bordro!A705</f>
        <v/>
      </c>
      <c r="B716" s="63" t="str">
        <f>Bordro!D705</f>
        <v/>
      </c>
      <c r="C716" s="63" t="str">
        <f>Bordro!B705</f>
        <v/>
      </c>
      <c r="D716" s="64" t="str">
        <f>Bordro!C705</f>
        <v/>
      </c>
      <c r="E716" s="63" t="str">
        <f>Bordro!F705</f>
        <v/>
      </c>
      <c r="F716" s="65" t="str">
        <f>Bordro!I705</f>
        <v/>
      </c>
    </row>
    <row r="717" spans="1:6" ht="16.5" hidden="1" thickBot="1" x14ac:dyDescent="0.3">
      <c r="A717" s="62" t="str">
        <f>Bordro!A706</f>
        <v/>
      </c>
      <c r="B717" s="63" t="str">
        <f>Bordro!D706</f>
        <v/>
      </c>
      <c r="C717" s="63" t="str">
        <f>Bordro!B706</f>
        <v/>
      </c>
      <c r="D717" s="64" t="str">
        <f>Bordro!C706</f>
        <v/>
      </c>
      <c r="E717" s="63" t="str">
        <f>Bordro!F706</f>
        <v/>
      </c>
      <c r="F717" s="65" t="str">
        <f>Bordro!I706</f>
        <v/>
      </c>
    </row>
    <row r="718" spans="1:6" ht="16.5" hidden="1" thickBot="1" x14ac:dyDescent="0.3">
      <c r="A718" s="62" t="str">
        <f>Bordro!A707</f>
        <v/>
      </c>
      <c r="B718" s="63" t="str">
        <f>Bordro!D707</f>
        <v/>
      </c>
      <c r="C718" s="63" t="str">
        <f>Bordro!B707</f>
        <v/>
      </c>
      <c r="D718" s="64" t="str">
        <f>Bordro!C707</f>
        <v/>
      </c>
      <c r="E718" s="63" t="str">
        <f>Bordro!F707</f>
        <v/>
      </c>
      <c r="F718" s="65" t="str">
        <f>Bordro!I707</f>
        <v/>
      </c>
    </row>
    <row r="719" spans="1:6" ht="16.5" hidden="1" thickBot="1" x14ac:dyDescent="0.3">
      <c r="A719" s="62" t="str">
        <f>Bordro!A708</f>
        <v/>
      </c>
      <c r="B719" s="63" t="str">
        <f>Bordro!D708</f>
        <v/>
      </c>
      <c r="C719" s="63" t="str">
        <f>Bordro!B708</f>
        <v/>
      </c>
      <c r="D719" s="64" t="str">
        <f>Bordro!C708</f>
        <v/>
      </c>
      <c r="E719" s="63" t="str">
        <f>Bordro!F708</f>
        <v/>
      </c>
      <c r="F719" s="65" t="str">
        <f>Bordro!I708</f>
        <v/>
      </c>
    </row>
    <row r="720" spans="1:6" ht="16.5" hidden="1" thickBot="1" x14ac:dyDescent="0.3">
      <c r="A720" s="62" t="str">
        <f>Bordro!A709</f>
        <v/>
      </c>
      <c r="B720" s="63" t="str">
        <f>Bordro!D709</f>
        <v/>
      </c>
      <c r="C720" s="63" t="str">
        <f>Bordro!B709</f>
        <v/>
      </c>
      <c r="D720" s="64" t="str">
        <f>Bordro!C709</f>
        <v/>
      </c>
      <c r="E720" s="63" t="str">
        <f>Bordro!F709</f>
        <v/>
      </c>
      <c r="F720" s="65" t="str">
        <f>Bordro!I709</f>
        <v/>
      </c>
    </row>
    <row r="721" spans="1:6" ht="16.5" hidden="1" thickBot="1" x14ac:dyDescent="0.3">
      <c r="A721" s="62" t="str">
        <f>Bordro!A710</f>
        <v/>
      </c>
      <c r="B721" s="63" t="str">
        <f>Bordro!D710</f>
        <v/>
      </c>
      <c r="C721" s="63" t="str">
        <f>Bordro!B710</f>
        <v/>
      </c>
      <c r="D721" s="64" t="str">
        <f>Bordro!C710</f>
        <v/>
      </c>
      <c r="E721" s="63" t="str">
        <f>Bordro!F710</f>
        <v/>
      </c>
      <c r="F721" s="65" t="str">
        <f>Bordro!I710</f>
        <v/>
      </c>
    </row>
    <row r="722" spans="1:6" ht="16.5" hidden="1" thickBot="1" x14ac:dyDescent="0.3">
      <c r="A722" s="62" t="str">
        <f>Bordro!A711</f>
        <v/>
      </c>
      <c r="B722" s="63" t="str">
        <f>Bordro!D711</f>
        <v/>
      </c>
      <c r="C722" s="63" t="str">
        <f>Bordro!B711</f>
        <v/>
      </c>
      <c r="D722" s="64" t="str">
        <f>Bordro!C711</f>
        <v/>
      </c>
      <c r="E722" s="63" t="str">
        <f>Bordro!F711</f>
        <v/>
      </c>
      <c r="F722" s="65" t="str">
        <f>Bordro!I711</f>
        <v/>
      </c>
    </row>
    <row r="723" spans="1:6" ht="16.5" hidden="1" thickBot="1" x14ac:dyDescent="0.3">
      <c r="A723" s="62" t="str">
        <f>Bordro!A712</f>
        <v/>
      </c>
      <c r="B723" s="63" t="str">
        <f>Bordro!D712</f>
        <v/>
      </c>
      <c r="C723" s="63" t="str">
        <f>Bordro!B712</f>
        <v/>
      </c>
      <c r="D723" s="64" t="str">
        <f>Bordro!C712</f>
        <v/>
      </c>
      <c r="E723" s="63" t="str">
        <f>Bordro!F712</f>
        <v/>
      </c>
      <c r="F723" s="65" t="str">
        <f>Bordro!I712</f>
        <v/>
      </c>
    </row>
    <row r="724" spans="1:6" ht="16.5" hidden="1" thickBot="1" x14ac:dyDescent="0.3">
      <c r="A724" s="62" t="str">
        <f>Bordro!A713</f>
        <v/>
      </c>
      <c r="B724" s="63" t="str">
        <f>Bordro!D713</f>
        <v/>
      </c>
      <c r="C724" s="63" t="str">
        <f>Bordro!B713</f>
        <v/>
      </c>
      <c r="D724" s="64" t="str">
        <f>Bordro!C713</f>
        <v/>
      </c>
      <c r="E724" s="63" t="str">
        <f>Bordro!F713</f>
        <v/>
      </c>
      <c r="F724" s="65" t="str">
        <f>Bordro!I713</f>
        <v/>
      </c>
    </row>
    <row r="725" spans="1:6" ht="16.5" hidden="1" thickBot="1" x14ac:dyDescent="0.3">
      <c r="A725" s="62" t="str">
        <f>Bordro!A714</f>
        <v/>
      </c>
      <c r="B725" s="63" t="str">
        <f>Bordro!D714</f>
        <v/>
      </c>
      <c r="C725" s="63" t="str">
        <f>Bordro!B714</f>
        <v/>
      </c>
      <c r="D725" s="64" t="str">
        <f>Bordro!C714</f>
        <v/>
      </c>
      <c r="E725" s="63" t="str">
        <f>Bordro!F714</f>
        <v/>
      </c>
      <c r="F725" s="65" t="str">
        <f>Bordro!I714</f>
        <v/>
      </c>
    </row>
    <row r="726" spans="1:6" ht="16.5" hidden="1" thickBot="1" x14ac:dyDescent="0.3">
      <c r="A726" s="62" t="str">
        <f>Bordro!A715</f>
        <v/>
      </c>
      <c r="B726" s="63" t="str">
        <f>Bordro!D715</f>
        <v/>
      </c>
      <c r="C726" s="63" t="str">
        <f>Bordro!B715</f>
        <v/>
      </c>
      <c r="D726" s="64" t="str">
        <f>Bordro!C715</f>
        <v/>
      </c>
      <c r="E726" s="63" t="str">
        <f>Bordro!F715</f>
        <v/>
      </c>
      <c r="F726" s="65" t="str">
        <f>Bordro!I715</f>
        <v/>
      </c>
    </row>
    <row r="727" spans="1:6" ht="16.5" hidden="1" thickBot="1" x14ac:dyDescent="0.3">
      <c r="A727" s="62" t="str">
        <f>Bordro!A716</f>
        <v/>
      </c>
      <c r="B727" s="63" t="str">
        <f>Bordro!D716</f>
        <v/>
      </c>
      <c r="C727" s="63" t="str">
        <f>Bordro!B716</f>
        <v/>
      </c>
      <c r="D727" s="64" t="str">
        <f>Bordro!C716</f>
        <v/>
      </c>
      <c r="E727" s="63" t="str">
        <f>Bordro!F716</f>
        <v/>
      </c>
      <c r="F727" s="65" t="str">
        <f>Bordro!I716</f>
        <v/>
      </c>
    </row>
    <row r="728" spans="1:6" ht="16.5" hidden="1" thickBot="1" x14ac:dyDescent="0.3">
      <c r="A728" s="62" t="str">
        <f>Bordro!A717</f>
        <v/>
      </c>
      <c r="B728" s="63" t="str">
        <f>Bordro!D717</f>
        <v/>
      </c>
      <c r="C728" s="63" t="str">
        <f>Bordro!B717</f>
        <v/>
      </c>
      <c r="D728" s="64" t="str">
        <f>Bordro!C717</f>
        <v/>
      </c>
      <c r="E728" s="63" t="str">
        <f>Bordro!F717</f>
        <v/>
      </c>
      <c r="F728" s="65" t="str">
        <f>Bordro!I717</f>
        <v/>
      </c>
    </row>
    <row r="729" spans="1:6" ht="16.5" hidden="1" thickBot="1" x14ac:dyDescent="0.3">
      <c r="A729" s="62" t="str">
        <f>Bordro!A718</f>
        <v/>
      </c>
      <c r="B729" s="63" t="str">
        <f>Bordro!D718</f>
        <v/>
      </c>
      <c r="C729" s="63" t="str">
        <f>Bordro!B718</f>
        <v/>
      </c>
      <c r="D729" s="64" t="str">
        <f>Bordro!C718</f>
        <v/>
      </c>
      <c r="E729" s="63" t="str">
        <f>Bordro!F718</f>
        <v/>
      </c>
      <c r="F729" s="65" t="str">
        <f>Bordro!I718</f>
        <v/>
      </c>
    </row>
    <row r="730" spans="1:6" ht="16.5" hidden="1" thickBot="1" x14ac:dyDescent="0.3">
      <c r="A730" s="62" t="str">
        <f>Bordro!A719</f>
        <v/>
      </c>
      <c r="B730" s="63" t="str">
        <f>Bordro!D719</f>
        <v/>
      </c>
      <c r="C730" s="63" t="str">
        <f>Bordro!B719</f>
        <v/>
      </c>
      <c r="D730" s="64" t="str">
        <f>Bordro!C719</f>
        <v/>
      </c>
      <c r="E730" s="63" t="str">
        <f>Bordro!F719</f>
        <v/>
      </c>
      <c r="F730" s="65" t="str">
        <f>Bordro!I719</f>
        <v/>
      </c>
    </row>
    <row r="731" spans="1:6" ht="16.5" hidden="1" thickBot="1" x14ac:dyDescent="0.3">
      <c r="A731" s="62" t="str">
        <f>Bordro!A720</f>
        <v/>
      </c>
      <c r="B731" s="63" t="str">
        <f>Bordro!D720</f>
        <v/>
      </c>
      <c r="C731" s="63" t="str">
        <f>Bordro!B720</f>
        <v/>
      </c>
      <c r="D731" s="64" t="str">
        <f>Bordro!C720</f>
        <v/>
      </c>
      <c r="E731" s="63" t="str">
        <f>Bordro!F720</f>
        <v/>
      </c>
      <c r="F731" s="65" t="str">
        <f>Bordro!I720</f>
        <v/>
      </c>
    </row>
    <row r="732" spans="1:6" ht="16.5" hidden="1" thickBot="1" x14ac:dyDescent="0.3">
      <c r="A732" s="62" t="str">
        <f>Bordro!A721</f>
        <v/>
      </c>
      <c r="B732" s="63" t="str">
        <f>Bordro!D721</f>
        <v/>
      </c>
      <c r="C732" s="63" t="str">
        <f>Bordro!B721</f>
        <v/>
      </c>
      <c r="D732" s="64" t="str">
        <f>Bordro!C721</f>
        <v/>
      </c>
      <c r="E732" s="63" t="str">
        <f>Bordro!F721</f>
        <v/>
      </c>
      <c r="F732" s="65" t="str">
        <f>Bordro!I721</f>
        <v/>
      </c>
    </row>
    <row r="733" spans="1:6" ht="16.5" hidden="1" thickBot="1" x14ac:dyDescent="0.3">
      <c r="A733" s="62" t="str">
        <f>Bordro!A722</f>
        <v/>
      </c>
      <c r="B733" s="63" t="str">
        <f>Bordro!D722</f>
        <v/>
      </c>
      <c r="C733" s="63" t="str">
        <f>Bordro!B722</f>
        <v/>
      </c>
      <c r="D733" s="64" t="str">
        <f>Bordro!C722</f>
        <v/>
      </c>
      <c r="E733" s="63" t="str">
        <f>Bordro!F722</f>
        <v/>
      </c>
      <c r="F733" s="65" t="str">
        <f>Bordro!I722</f>
        <v/>
      </c>
    </row>
    <row r="734" spans="1:6" ht="16.5" hidden="1" thickBot="1" x14ac:dyDescent="0.3">
      <c r="A734" s="62" t="str">
        <f>Bordro!A723</f>
        <v/>
      </c>
      <c r="B734" s="63" t="str">
        <f>Bordro!D723</f>
        <v/>
      </c>
      <c r="C734" s="63" t="str">
        <f>Bordro!B723</f>
        <v/>
      </c>
      <c r="D734" s="64" t="str">
        <f>Bordro!C723</f>
        <v/>
      </c>
      <c r="E734" s="63" t="str">
        <f>Bordro!F723</f>
        <v/>
      </c>
      <c r="F734" s="65" t="str">
        <f>Bordro!I723</f>
        <v/>
      </c>
    </row>
    <row r="735" spans="1:6" ht="16.5" hidden="1" thickBot="1" x14ac:dyDescent="0.3">
      <c r="A735" s="62" t="str">
        <f>Bordro!A724</f>
        <v/>
      </c>
      <c r="B735" s="63" t="str">
        <f>Bordro!D724</f>
        <v/>
      </c>
      <c r="C735" s="63" t="str">
        <f>Bordro!B724</f>
        <v/>
      </c>
      <c r="D735" s="64" t="str">
        <f>Bordro!C724</f>
        <v/>
      </c>
      <c r="E735" s="63" t="str">
        <f>Bordro!F724</f>
        <v/>
      </c>
      <c r="F735" s="65" t="str">
        <f>Bordro!I724</f>
        <v/>
      </c>
    </row>
    <row r="736" spans="1:6" ht="16.5" hidden="1" thickBot="1" x14ac:dyDescent="0.3">
      <c r="A736" s="62" t="str">
        <f>Bordro!A725</f>
        <v/>
      </c>
      <c r="B736" s="63" t="str">
        <f>Bordro!D725</f>
        <v/>
      </c>
      <c r="C736" s="63" t="str">
        <f>Bordro!B725</f>
        <v/>
      </c>
      <c r="D736" s="64" t="str">
        <f>Bordro!C725</f>
        <v/>
      </c>
      <c r="E736" s="63" t="str">
        <f>Bordro!F725</f>
        <v/>
      </c>
      <c r="F736" s="65" t="str">
        <f>Bordro!I725</f>
        <v/>
      </c>
    </row>
    <row r="737" spans="1:6" ht="16.5" hidden="1" thickBot="1" x14ac:dyDescent="0.3">
      <c r="A737" s="62" t="str">
        <f>Bordro!A726</f>
        <v/>
      </c>
      <c r="B737" s="63" t="str">
        <f>Bordro!D726</f>
        <v/>
      </c>
      <c r="C737" s="63" t="str">
        <f>Bordro!B726</f>
        <v/>
      </c>
      <c r="D737" s="64" t="str">
        <f>Bordro!C726</f>
        <v/>
      </c>
      <c r="E737" s="63" t="str">
        <f>Bordro!F726</f>
        <v/>
      </c>
      <c r="F737" s="65" t="str">
        <f>Bordro!I726</f>
        <v/>
      </c>
    </row>
    <row r="738" spans="1:6" ht="16.5" hidden="1" thickBot="1" x14ac:dyDescent="0.3">
      <c r="A738" s="62" t="str">
        <f>Bordro!A727</f>
        <v/>
      </c>
      <c r="B738" s="63" t="str">
        <f>Bordro!D727</f>
        <v/>
      </c>
      <c r="C738" s="63" t="str">
        <f>Bordro!B727</f>
        <v/>
      </c>
      <c r="D738" s="64" t="str">
        <f>Bordro!C727</f>
        <v/>
      </c>
      <c r="E738" s="63" t="str">
        <f>Bordro!F727</f>
        <v/>
      </c>
      <c r="F738" s="65" t="str">
        <f>Bordro!I727</f>
        <v/>
      </c>
    </row>
    <row r="739" spans="1:6" ht="16.5" hidden="1" thickBot="1" x14ac:dyDescent="0.3">
      <c r="A739" s="62" t="str">
        <f>Bordro!A728</f>
        <v/>
      </c>
      <c r="B739" s="63" t="str">
        <f>Bordro!D728</f>
        <v/>
      </c>
      <c r="C739" s="63" t="str">
        <f>Bordro!B728</f>
        <v/>
      </c>
      <c r="D739" s="64" t="str">
        <f>Bordro!C728</f>
        <v/>
      </c>
      <c r="E739" s="63" t="str">
        <f>Bordro!F728</f>
        <v/>
      </c>
      <c r="F739" s="65" t="str">
        <f>Bordro!I728</f>
        <v/>
      </c>
    </row>
    <row r="740" spans="1:6" ht="16.5" hidden="1" thickBot="1" x14ac:dyDescent="0.3">
      <c r="A740" s="62" t="str">
        <f>Bordro!A729</f>
        <v/>
      </c>
      <c r="B740" s="63" t="str">
        <f>Bordro!D729</f>
        <v/>
      </c>
      <c r="C740" s="63" t="str">
        <f>Bordro!B729</f>
        <v/>
      </c>
      <c r="D740" s="64" t="str">
        <f>Bordro!C729</f>
        <v/>
      </c>
      <c r="E740" s="63" t="str">
        <f>Bordro!F729</f>
        <v/>
      </c>
      <c r="F740" s="65" t="str">
        <f>Bordro!I729</f>
        <v/>
      </c>
    </row>
    <row r="741" spans="1:6" ht="16.5" hidden="1" thickBot="1" x14ac:dyDescent="0.3">
      <c r="A741" s="62" t="str">
        <f>Bordro!A730</f>
        <v/>
      </c>
      <c r="B741" s="63" t="str">
        <f>Bordro!D730</f>
        <v/>
      </c>
      <c r="C741" s="63" t="str">
        <f>Bordro!B730</f>
        <v/>
      </c>
      <c r="D741" s="64" t="str">
        <f>Bordro!C730</f>
        <v/>
      </c>
      <c r="E741" s="63" t="str">
        <f>Bordro!F730</f>
        <v/>
      </c>
      <c r="F741" s="65" t="str">
        <f>Bordro!I730</f>
        <v/>
      </c>
    </row>
    <row r="742" spans="1:6" ht="16.5" hidden="1" thickBot="1" x14ac:dyDescent="0.3">
      <c r="A742" s="62" t="str">
        <f>Bordro!A731</f>
        <v/>
      </c>
      <c r="B742" s="63" t="str">
        <f>Bordro!D731</f>
        <v/>
      </c>
      <c r="C742" s="63" t="str">
        <f>Bordro!B731</f>
        <v/>
      </c>
      <c r="D742" s="64" t="str">
        <f>Bordro!C731</f>
        <v/>
      </c>
      <c r="E742" s="63" t="str">
        <f>Bordro!F731</f>
        <v/>
      </c>
      <c r="F742" s="65" t="str">
        <f>Bordro!I731</f>
        <v/>
      </c>
    </row>
    <row r="743" spans="1:6" ht="16.5" hidden="1" thickBot="1" x14ac:dyDescent="0.3">
      <c r="A743" s="62" t="str">
        <f>Bordro!A732</f>
        <v/>
      </c>
      <c r="B743" s="63" t="str">
        <f>Bordro!D732</f>
        <v/>
      </c>
      <c r="C743" s="63" t="str">
        <f>Bordro!B732</f>
        <v/>
      </c>
      <c r="D743" s="64" t="str">
        <f>Bordro!C732</f>
        <v/>
      </c>
      <c r="E743" s="63" t="str">
        <f>Bordro!F732</f>
        <v/>
      </c>
      <c r="F743" s="65" t="str">
        <f>Bordro!I732</f>
        <v/>
      </c>
    </row>
    <row r="744" spans="1:6" ht="16.5" hidden="1" thickBot="1" x14ac:dyDescent="0.3">
      <c r="A744" s="62" t="str">
        <f>Bordro!A733</f>
        <v/>
      </c>
      <c r="B744" s="63" t="str">
        <f>Bordro!D733</f>
        <v/>
      </c>
      <c r="C744" s="63" t="str">
        <f>Bordro!B733</f>
        <v/>
      </c>
      <c r="D744" s="64" t="str">
        <f>Bordro!C733</f>
        <v/>
      </c>
      <c r="E744" s="63" t="str">
        <f>Bordro!F733</f>
        <v/>
      </c>
      <c r="F744" s="65" t="str">
        <f>Bordro!I733</f>
        <v/>
      </c>
    </row>
    <row r="745" spans="1:6" ht="16.5" hidden="1" thickBot="1" x14ac:dyDescent="0.3">
      <c r="A745" s="62" t="str">
        <f>Bordro!A734</f>
        <v/>
      </c>
      <c r="B745" s="63" t="str">
        <f>Bordro!D734</f>
        <v/>
      </c>
      <c r="C745" s="63" t="str">
        <f>Bordro!B734</f>
        <v/>
      </c>
      <c r="D745" s="64" t="str">
        <f>Bordro!C734</f>
        <v/>
      </c>
      <c r="E745" s="63" t="str">
        <f>Bordro!F734</f>
        <v/>
      </c>
      <c r="F745" s="65" t="str">
        <f>Bordro!I734</f>
        <v/>
      </c>
    </row>
    <row r="746" spans="1:6" ht="16.5" hidden="1" thickBot="1" x14ac:dyDescent="0.3">
      <c r="A746" s="62" t="str">
        <f>Bordro!A735</f>
        <v/>
      </c>
      <c r="B746" s="63" t="str">
        <f>Bordro!D735</f>
        <v/>
      </c>
      <c r="C746" s="63" t="str">
        <f>Bordro!B735</f>
        <v/>
      </c>
      <c r="D746" s="64" t="str">
        <f>Bordro!C735</f>
        <v/>
      </c>
      <c r="E746" s="63" t="str">
        <f>Bordro!F735</f>
        <v/>
      </c>
      <c r="F746" s="65" t="str">
        <f>Bordro!I735</f>
        <v/>
      </c>
    </row>
    <row r="747" spans="1:6" ht="16.5" hidden="1" thickBot="1" x14ac:dyDescent="0.3">
      <c r="A747" s="62" t="str">
        <f>Bordro!A736</f>
        <v/>
      </c>
      <c r="B747" s="63" t="str">
        <f>Bordro!D736</f>
        <v/>
      </c>
      <c r="C747" s="63" t="str">
        <f>Bordro!B736</f>
        <v/>
      </c>
      <c r="D747" s="64" t="str">
        <f>Bordro!C736</f>
        <v/>
      </c>
      <c r="E747" s="63" t="str">
        <f>Bordro!F736</f>
        <v/>
      </c>
      <c r="F747" s="65" t="str">
        <f>Bordro!I736</f>
        <v/>
      </c>
    </row>
    <row r="748" spans="1:6" ht="16.5" hidden="1" thickBot="1" x14ac:dyDescent="0.3">
      <c r="A748" s="62" t="str">
        <f>Bordro!A737</f>
        <v/>
      </c>
      <c r="B748" s="63" t="str">
        <f>Bordro!D737</f>
        <v/>
      </c>
      <c r="C748" s="63" t="str">
        <f>Bordro!B737</f>
        <v/>
      </c>
      <c r="D748" s="64" t="str">
        <f>Bordro!C737</f>
        <v/>
      </c>
      <c r="E748" s="63" t="str">
        <f>Bordro!F737</f>
        <v/>
      </c>
      <c r="F748" s="65" t="str">
        <f>Bordro!I737</f>
        <v/>
      </c>
    </row>
    <row r="749" spans="1:6" ht="16.5" hidden="1" thickBot="1" x14ac:dyDescent="0.3">
      <c r="A749" s="62" t="str">
        <f>Bordro!A738</f>
        <v/>
      </c>
      <c r="B749" s="63" t="str">
        <f>Bordro!D738</f>
        <v/>
      </c>
      <c r="C749" s="63" t="str">
        <f>Bordro!B738</f>
        <v/>
      </c>
      <c r="D749" s="64" t="str">
        <f>Bordro!C738</f>
        <v/>
      </c>
      <c r="E749" s="63" t="str">
        <f>Bordro!F738</f>
        <v/>
      </c>
      <c r="F749" s="65" t="str">
        <f>Bordro!I738</f>
        <v/>
      </c>
    </row>
    <row r="750" spans="1:6" ht="16.5" hidden="1" thickBot="1" x14ac:dyDescent="0.3">
      <c r="A750" s="62" t="str">
        <f>Bordro!A739</f>
        <v/>
      </c>
      <c r="B750" s="63" t="str">
        <f>Bordro!D739</f>
        <v/>
      </c>
      <c r="C750" s="63" t="str">
        <f>Bordro!B739</f>
        <v/>
      </c>
      <c r="D750" s="64" t="str">
        <f>Bordro!C739</f>
        <v/>
      </c>
      <c r="E750" s="63" t="str">
        <f>Bordro!F739</f>
        <v/>
      </c>
      <c r="F750" s="65" t="str">
        <f>Bordro!I739</f>
        <v/>
      </c>
    </row>
    <row r="751" spans="1:6" ht="16.5" hidden="1" thickBot="1" x14ac:dyDescent="0.3">
      <c r="A751" s="62" t="str">
        <f>Bordro!A740</f>
        <v/>
      </c>
      <c r="B751" s="63" t="str">
        <f>Bordro!D740</f>
        <v/>
      </c>
      <c r="C751" s="63" t="str">
        <f>Bordro!B740</f>
        <v/>
      </c>
      <c r="D751" s="64" t="str">
        <f>Bordro!C740</f>
        <v/>
      </c>
      <c r="E751" s="63" t="str">
        <f>Bordro!F740</f>
        <v/>
      </c>
      <c r="F751" s="65" t="str">
        <f>Bordro!I740</f>
        <v/>
      </c>
    </row>
    <row r="752" spans="1:6" ht="16.5" hidden="1" thickBot="1" x14ac:dyDescent="0.3">
      <c r="A752" s="62" t="str">
        <f>Bordro!A741</f>
        <v/>
      </c>
      <c r="B752" s="63" t="str">
        <f>Bordro!D741</f>
        <v/>
      </c>
      <c r="C752" s="63" t="str">
        <f>Bordro!B741</f>
        <v/>
      </c>
      <c r="D752" s="64" t="str">
        <f>Bordro!C741</f>
        <v/>
      </c>
      <c r="E752" s="63" t="str">
        <f>Bordro!F741</f>
        <v/>
      </c>
      <c r="F752" s="65" t="str">
        <f>Bordro!I741</f>
        <v/>
      </c>
    </row>
    <row r="753" spans="1:6" ht="16.5" hidden="1" thickBot="1" x14ac:dyDescent="0.3">
      <c r="A753" s="62" t="str">
        <f>Bordro!A742</f>
        <v/>
      </c>
      <c r="B753" s="63" t="str">
        <f>Bordro!D742</f>
        <v/>
      </c>
      <c r="C753" s="63" t="str">
        <f>Bordro!B742</f>
        <v/>
      </c>
      <c r="D753" s="64" t="str">
        <f>Bordro!C742</f>
        <v/>
      </c>
      <c r="E753" s="63" t="str">
        <f>Bordro!F742</f>
        <v/>
      </c>
      <c r="F753" s="65" t="str">
        <f>Bordro!I742</f>
        <v/>
      </c>
    </row>
    <row r="754" spans="1:6" ht="16.5" hidden="1" thickBot="1" x14ac:dyDescent="0.3">
      <c r="A754" s="62" t="str">
        <f>Bordro!A743</f>
        <v/>
      </c>
      <c r="B754" s="63" t="str">
        <f>Bordro!D743</f>
        <v/>
      </c>
      <c r="C754" s="63" t="str">
        <f>Bordro!B743</f>
        <v/>
      </c>
      <c r="D754" s="64" t="str">
        <f>Bordro!C743</f>
        <v/>
      </c>
      <c r="E754" s="63" t="str">
        <f>Bordro!F743</f>
        <v/>
      </c>
      <c r="F754" s="65" t="str">
        <f>Bordro!I743</f>
        <v/>
      </c>
    </row>
    <row r="755" spans="1:6" ht="16.5" hidden="1" thickBot="1" x14ac:dyDescent="0.3">
      <c r="A755" s="62" t="str">
        <f>Bordro!A744</f>
        <v/>
      </c>
      <c r="B755" s="63" t="str">
        <f>Bordro!D744</f>
        <v/>
      </c>
      <c r="C755" s="63" t="str">
        <f>Bordro!B744</f>
        <v/>
      </c>
      <c r="D755" s="64" t="str">
        <f>Bordro!C744</f>
        <v/>
      </c>
      <c r="E755" s="63" t="str">
        <f>Bordro!F744</f>
        <v/>
      </c>
      <c r="F755" s="65" t="str">
        <f>Bordro!I744</f>
        <v/>
      </c>
    </row>
    <row r="756" spans="1:6" ht="16.5" hidden="1" thickBot="1" x14ac:dyDescent="0.3">
      <c r="A756" s="62" t="str">
        <f>Bordro!A745</f>
        <v/>
      </c>
      <c r="B756" s="63" t="str">
        <f>Bordro!D745</f>
        <v/>
      </c>
      <c r="C756" s="63" t="str">
        <f>Bordro!B745</f>
        <v/>
      </c>
      <c r="D756" s="64" t="str">
        <f>Bordro!C745</f>
        <v/>
      </c>
      <c r="E756" s="63" t="str">
        <f>Bordro!F745</f>
        <v/>
      </c>
      <c r="F756" s="65" t="str">
        <f>Bordro!I745</f>
        <v/>
      </c>
    </row>
    <row r="757" spans="1:6" ht="16.5" hidden="1" thickBot="1" x14ac:dyDescent="0.3">
      <c r="A757" s="62" t="str">
        <f>Bordro!A746</f>
        <v/>
      </c>
      <c r="B757" s="63" t="str">
        <f>Bordro!D746</f>
        <v/>
      </c>
      <c r="C757" s="63" t="str">
        <f>Bordro!B746</f>
        <v/>
      </c>
      <c r="D757" s="64" t="str">
        <f>Bordro!C746</f>
        <v/>
      </c>
      <c r="E757" s="63" t="str">
        <f>Bordro!F746</f>
        <v/>
      </c>
      <c r="F757" s="65" t="str">
        <f>Bordro!I746</f>
        <v/>
      </c>
    </row>
    <row r="758" spans="1:6" ht="16.5" hidden="1" thickBot="1" x14ac:dyDescent="0.3">
      <c r="A758" s="62" t="str">
        <f>Bordro!A747</f>
        <v/>
      </c>
      <c r="B758" s="63" t="str">
        <f>Bordro!D747</f>
        <v/>
      </c>
      <c r="C758" s="63" t="str">
        <f>Bordro!B747</f>
        <v/>
      </c>
      <c r="D758" s="64" t="str">
        <f>Bordro!C747</f>
        <v/>
      </c>
      <c r="E758" s="63" t="str">
        <f>Bordro!F747</f>
        <v/>
      </c>
      <c r="F758" s="65" t="str">
        <f>Bordro!I747</f>
        <v/>
      </c>
    </row>
    <row r="759" spans="1:6" ht="16.5" hidden="1" thickBot="1" x14ac:dyDescent="0.3">
      <c r="A759" s="62" t="str">
        <f>Bordro!A748</f>
        <v/>
      </c>
      <c r="B759" s="63" t="str">
        <f>Bordro!D748</f>
        <v/>
      </c>
      <c r="C759" s="63" t="str">
        <f>Bordro!B748</f>
        <v/>
      </c>
      <c r="D759" s="64" t="str">
        <f>Bordro!C748</f>
        <v/>
      </c>
      <c r="E759" s="63" t="str">
        <f>Bordro!F748</f>
        <v/>
      </c>
      <c r="F759" s="65" t="str">
        <f>Bordro!I748</f>
        <v/>
      </c>
    </row>
    <row r="760" spans="1:6" ht="16.5" hidden="1" thickBot="1" x14ac:dyDescent="0.3">
      <c r="A760" s="62" t="str">
        <f>Bordro!A749</f>
        <v/>
      </c>
      <c r="B760" s="63" t="str">
        <f>Bordro!D749</f>
        <v/>
      </c>
      <c r="C760" s="63" t="str">
        <f>Bordro!B749</f>
        <v/>
      </c>
      <c r="D760" s="64" t="str">
        <f>Bordro!C749</f>
        <v/>
      </c>
      <c r="E760" s="63" t="str">
        <f>Bordro!F749</f>
        <v/>
      </c>
      <c r="F760" s="65" t="str">
        <f>Bordro!I749</f>
        <v/>
      </c>
    </row>
    <row r="761" spans="1:6" ht="16.5" hidden="1" thickBot="1" x14ac:dyDescent="0.3">
      <c r="A761" s="62" t="str">
        <f>Bordro!A750</f>
        <v/>
      </c>
      <c r="B761" s="63" t="str">
        <f>Bordro!D750</f>
        <v/>
      </c>
      <c r="C761" s="63" t="str">
        <f>Bordro!B750</f>
        <v/>
      </c>
      <c r="D761" s="64" t="str">
        <f>Bordro!C750</f>
        <v/>
      </c>
      <c r="E761" s="63" t="str">
        <f>Bordro!F750</f>
        <v/>
      </c>
      <c r="F761" s="65" t="str">
        <f>Bordro!I750</f>
        <v/>
      </c>
    </row>
    <row r="762" spans="1:6" ht="16.5" hidden="1" thickBot="1" x14ac:dyDescent="0.3">
      <c r="A762" s="62" t="str">
        <f>Bordro!A751</f>
        <v/>
      </c>
      <c r="B762" s="63" t="str">
        <f>Bordro!D751</f>
        <v/>
      </c>
      <c r="C762" s="63" t="str">
        <f>Bordro!B751</f>
        <v/>
      </c>
      <c r="D762" s="64" t="str">
        <f>Bordro!C751</f>
        <v/>
      </c>
      <c r="E762" s="63" t="str">
        <f>Bordro!F751</f>
        <v/>
      </c>
      <c r="F762" s="65" t="str">
        <f>Bordro!I751</f>
        <v/>
      </c>
    </row>
    <row r="763" spans="1:6" ht="16.5" hidden="1" thickBot="1" x14ac:dyDescent="0.3">
      <c r="A763" s="62" t="str">
        <f>Bordro!A752</f>
        <v/>
      </c>
      <c r="B763" s="63" t="str">
        <f>Bordro!D752</f>
        <v/>
      </c>
      <c r="C763" s="63" t="str">
        <f>Bordro!B752</f>
        <v/>
      </c>
      <c r="D763" s="64" t="str">
        <f>Bordro!C752</f>
        <v/>
      </c>
      <c r="E763" s="63" t="str">
        <f>Bordro!F752</f>
        <v/>
      </c>
      <c r="F763" s="65" t="str">
        <f>Bordro!I752</f>
        <v/>
      </c>
    </row>
    <row r="764" spans="1:6" ht="16.5" hidden="1" thickBot="1" x14ac:dyDescent="0.3">
      <c r="A764" s="62" t="str">
        <f>Bordro!A753</f>
        <v/>
      </c>
      <c r="B764" s="63" t="str">
        <f>Bordro!D753</f>
        <v/>
      </c>
      <c r="C764" s="63" t="str">
        <f>Bordro!B753</f>
        <v/>
      </c>
      <c r="D764" s="64" t="str">
        <f>Bordro!C753</f>
        <v/>
      </c>
      <c r="E764" s="63" t="str">
        <f>Bordro!F753</f>
        <v/>
      </c>
      <c r="F764" s="65" t="str">
        <f>Bordro!I753</f>
        <v/>
      </c>
    </row>
    <row r="765" spans="1:6" ht="16.5" hidden="1" thickBot="1" x14ac:dyDescent="0.3">
      <c r="A765" s="62" t="str">
        <f>Bordro!A754</f>
        <v/>
      </c>
      <c r="B765" s="63" t="str">
        <f>Bordro!D754</f>
        <v/>
      </c>
      <c r="C765" s="63" t="str">
        <f>Bordro!B754</f>
        <v/>
      </c>
      <c r="D765" s="64" t="str">
        <f>Bordro!C754</f>
        <v/>
      </c>
      <c r="E765" s="63" t="str">
        <f>Bordro!F754</f>
        <v/>
      </c>
      <c r="F765" s="65" t="str">
        <f>Bordro!I754</f>
        <v/>
      </c>
    </row>
    <row r="766" spans="1:6" ht="16.5" hidden="1" thickBot="1" x14ac:dyDescent="0.3">
      <c r="A766" s="62" t="str">
        <f>Bordro!A755</f>
        <v/>
      </c>
      <c r="B766" s="63" t="str">
        <f>Bordro!D755</f>
        <v/>
      </c>
      <c r="C766" s="63" t="str">
        <f>Bordro!B755</f>
        <v/>
      </c>
      <c r="D766" s="64" t="str">
        <f>Bordro!C755</f>
        <v/>
      </c>
      <c r="E766" s="63" t="str">
        <f>Bordro!F755</f>
        <v/>
      </c>
      <c r="F766" s="65" t="str">
        <f>Bordro!I755</f>
        <v/>
      </c>
    </row>
    <row r="767" spans="1:6" ht="16.5" hidden="1" thickBot="1" x14ac:dyDescent="0.3">
      <c r="A767" s="62" t="str">
        <f>Bordro!A756</f>
        <v/>
      </c>
      <c r="B767" s="63" t="str">
        <f>Bordro!D756</f>
        <v/>
      </c>
      <c r="C767" s="63" t="str">
        <f>Bordro!B756</f>
        <v/>
      </c>
      <c r="D767" s="64" t="str">
        <f>Bordro!C756</f>
        <v/>
      </c>
      <c r="E767" s="63" t="str">
        <f>Bordro!F756</f>
        <v/>
      </c>
      <c r="F767" s="65" t="str">
        <f>Bordro!I756</f>
        <v/>
      </c>
    </row>
    <row r="768" spans="1:6" ht="16.5" hidden="1" thickBot="1" x14ac:dyDescent="0.3">
      <c r="A768" s="62" t="str">
        <f>Bordro!A757</f>
        <v/>
      </c>
      <c r="B768" s="63" t="str">
        <f>Bordro!D757</f>
        <v/>
      </c>
      <c r="C768" s="63" t="str">
        <f>Bordro!B757</f>
        <v/>
      </c>
      <c r="D768" s="64" t="str">
        <f>Bordro!C757</f>
        <v/>
      </c>
      <c r="E768" s="63" t="str">
        <f>Bordro!F757</f>
        <v/>
      </c>
      <c r="F768" s="65" t="str">
        <f>Bordro!I757</f>
        <v/>
      </c>
    </row>
    <row r="769" spans="1:6" ht="16.5" hidden="1" thickBot="1" x14ac:dyDescent="0.3">
      <c r="A769" s="62" t="str">
        <f>Bordro!A758</f>
        <v/>
      </c>
      <c r="B769" s="63" t="str">
        <f>Bordro!D758</f>
        <v/>
      </c>
      <c r="C769" s="63" t="str">
        <f>Bordro!B758</f>
        <v/>
      </c>
      <c r="D769" s="64" t="str">
        <f>Bordro!C758</f>
        <v/>
      </c>
      <c r="E769" s="63" t="str">
        <f>Bordro!F758</f>
        <v/>
      </c>
      <c r="F769" s="65" t="str">
        <f>Bordro!I758</f>
        <v/>
      </c>
    </row>
    <row r="770" spans="1:6" ht="16.5" hidden="1" thickBot="1" x14ac:dyDescent="0.3">
      <c r="A770" s="62" t="str">
        <f>Bordro!A759</f>
        <v/>
      </c>
      <c r="B770" s="63" t="str">
        <f>Bordro!D759</f>
        <v/>
      </c>
      <c r="C770" s="63" t="str">
        <f>Bordro!B759</f>
        <v/>
      </c>
      <c r="D770" s="64" t="str">
        <f>Bordro!C759</f>
        <v/>
      </c>
      <c r="E770" s="63" t="str">
        <f>Bordro!F759</f>
        <v/>
      </c>
      <c r="F770" s="65" t="str">
        <f>Bordro!I759</f>
        <v/>
      </c>
    </row>
    <row r="771" spans="1:6" ht="16.5" hidden="1" thickBot="1" x14ac:dyDescent="0.3">
      <c r="A771" s="62" t="str">
        <f>Bordro!A760</f>
        <v/>
      </c>
      <c r="B771" s="63" t="str">
        <f>Bordro!D760</f>
        <v/>
      </c>
      <c r="C771" s="63" t="str">
        <f>Bordro!B760</f>
        <v/>
      </c>
      <c r="D771" s="64" t="str">
        <f>Bordro!C760</f>
        <v/>
      </c>
      <c r="E771" s="63" t="str">
        <f>Bordro!F760</f>
        <v/>
      </c>
      <c r="F771" s="65" t="str">
        <f>Bordro!I760</f>
        <v/>
      </c>
    </row>
    <row r="772" spans="1:6" ht="16.5" hidden="1" thickBot="1" x14ac:dyDescent="0.3">
      <c r="A772" s="62" t="str">
        <f>Bordro!A761</f>
        <v/>
      </c>
      <c r="B772" s="63" t="str">
        <f>Bordro!D761</f>
        <v/>
      </c>
      <c r="C772" s="63" t="str">
        <f>Bordro!B761</f>
        <v/>
      </c>
      <c r="D772" s="64" t="str">
        <f>Bordro!C761</f>
        <v/>
      </c>
      <c r="E772" s="63" t="str">
        <f>Bordro!F761</f>
        <v/>
      </c>
      <c r="F772" s="65" t="str">
        <f>Bordro!I761</f>
        <v/>
      </c>
    </row>
    <row r="773" spans="1:6" ht="16.5" hidden="1" thickBot="1" x14ac:dyDescent="0.3">
      <c r="A773" s="62" t="str">
        <f>Bordro!A762</f>
        <v/>
      </c>
      <c r="B773" s="63" t="str">
        <f>Bordro!D762</f>
        <v/>
      </c>
      <c r="C773" s="63" t="str">
        <f>Bordro!B762</f>
        <v/>
      </c>
      <c r="D773" s="64" t="str">
        <f>Bordro!C762</f>
        <v/>
      </c>
      <c r="E773" s="63" t="str">
        <f>Bordro!F762</f>
        <v/>
      </c>
      <c r="F773" s="65" t="str">
        <f>Bordro!I762</f>
        <v/>
      </c>
    </row>
    <row r="774" spans="1:6" ht="16.5" hidden="1" thickBot="1" x14ac:dyDescent="0.3">
      <c r="A774" s="62" t="str">
        <f>Bordro!A763</f>
        <v/>
      </c>
      <c r="B774" s="63" t="str">
        <f>Bordro!D763</f>
        <v/>
      </c>
      <c r="C774" s="63" t="str">
        <f>Bordro!B763</f>
        <v/>
      </c>
      <c r="D774" s="64" t="str">
        <f>Bordro!C763</f>
        <v/>
      </c>
      <c r="E774" s="63" t="str">
        <f>Bordro!F763</f>
        <v/>
      </c>
      <c r="F774" s="65" t="str">
        <f>Bordro!I763</f>
        <v/>
      </c>
    </row>
    <row r="775" spans="1:6" ht="16.5" hidden="1" thickBot="1" x14ac:dyDescent="0.3">
      <c r="A775" s="66" t="str">
        <f>Bordro!A764</f>
        <v/>
      </c>
      <c r="B775" s="67" t="str">
        <f>Bordro!D764</f>
        <v/>
      </c>
      <c r="C775" s="63" t="str">
        <f>Bordro!B764</f>
        <v/>
      </c>
      <c r="D775" s="64" t="str">
        <f>Bordro!C764</f>
        <v/>
      </c>
      <c r="E775" s="67" t="str">
        <f>Bordro!F764</f>
        <v/>
      </c>
      <c r="F775" s="68" t="str">
        <f>Bordro!I764</f>
        <v/>
      </c>
    </row>
    <row r="776" spans="1:6" ht="16.5" thickBot="1" x14ac:dyDescent="0.3">
      <c r="A776" s="175" t="s">
        <v>56</v>
      </c>
      <c r="B776" s="176"/>
      <c r="C776" s="176"/>
      <c r="D776" s="176"/>
      <c r="E776" s="176"/>
      <c r="F776" s="59">
        <f>SUM(F15:F775)</f>
        <v>11122.04</v>
      </c>
    </row>
    <row r="777" spans="1:6" x14ac:dyDescent="0.25"/>
    <row r="778" spans="1:6" x14ac:dyDescent="0.25">
      <c r="E778" s="60"/>
    </row>
    <row r="779" spans="1:6" x14ac:dyDescent="0.25">
      <c r="E779" s="60"/>
    </row>
    <row r="780" spans="1:6" x14ac:dyDescent="0.25">
      <c r="E780" s="60"/>
    </row>
    <row r="781" spans="1:6" x14ac:dyDescent="0.25">
      <c r="E781" s="60"/>
    </row>
    <row r="782" spans="1:6" x14ac:dyDescent="0.25"/>
    <row r="783" spans="1:6" x14ac:dyDescent="0.25">
      <c r="B783" s="171" t="s">
        <v>57</v>
      </c>
      <c r="C783" s="171"/>
      <c r="D783" s="171"/>
      <c r="E783" s="171" t="s">
        <v>58</v>
      </c>
      <c r="F783" s="171"/>
    </row>
    <row r="784" spans="1:6" x14ac:dyDescent="0.25"/>
    <row r="785" spans="1:6" x14ac:dyDescent="0.25">
      <c r="B785" s="173" t="s">
        <v>37</v>
      </c>
      <c r="C785" s="173"/>
      <c r="D785" s="173"/>
      <c r="E785" s="173" t="s">
        <v>3</v>
      </c>
      <c r="F785" s="173"/>
    </row>
    <row r="786" spans="1:6" x14ac:dyDescent="0.25">
      <c r="B786" s="173" t="s">
        <v>38</v>
      </c>
      <c r="C786" s="173"/>
      <c r="D786" s="173"/>
      <c r="E786" s="173" t="s">
        <v>49</v>
      </c>
      <c r="F786" s="173"/>
    </row>
    <row r="787" spans="1:6" x14ac:dyDescent="0.25"/>
    <row r="788" spans="1:6" x14ac:dyDescent="0.25"/>
    <row r="789" spans="1:6" x14ac:dyDescent="0.25">
      <c r="A789" s="58"/>
      <c r="B789" s="58"/>
      <c r="C789" s="58"/>
      <c r="D789" s="58"/>
      <c r="E789" s="58"/>
      <c r="F789" s="58"/>
    </row>
    <row r="790" spans="1:6" x14ac:dyDescent="0.25"/>
    <row r="791" spans="1:6" x14ac:dyDescent="0.25">
      <c r="B791" s="61"/>
      <c r="C791" s="61"/>
      <c r="D791" s="61"/>
      <c r="E791" s="61"/>
      <c r="F791" s="61"/>
    </row>
    <row r="792" spans="1:6" x14ac:dyDescent="0.25">
      <c r="B792" s="61"/>
      <c r="C792" s="61"/>
      <c r="D792" s="61"/>
      <c r="E792" s="61"/>
      <c r="F792" s="61"/>
    </row>
    <row r="793" spans="1:6" hidden="1" x14ac:dyDescent="0.25">
      <c r="D793" s="33"/>
    </row>
    <row r="794" spans="1:6" hidden="1" x14ac:dyDescent="0.25">
      <c r="D794" s="33"/>
    </row>
    <row r="795" spans="1:6" hidden="1" x14ac:dyDescent="0.25"/>
    <row r="796" spans="1:6" hidden="1" x14ac:dyDescent="0.25"/>
    <row r="797" spans="1:6" hidden="1" x14ac:dyDescent="0.25"/>
    <row r="798" spans="1:6" hidden="1" x14ac:dyDescent="0.25"/>
    <row r="799" spans="1:6" hidden="1" x14ac:dyDescent="0.25"/>
    <row r="800" spans="1:6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</sheetData>
  <sheetProtection sheet="1" objects="1" scenarios="1" selectLockedCells="1"/>
  <autoFilter ref="A14:F776">
    <filterColumn colId="0">
      <customFilters>
        <customFilter operator="notEqual" val=" "/>
      </customFilters>
    </filterColumn>
  </autoFilter>
  <mergeCells count="16">
    <mergeCell ref="A1:F1"/>
    <mergeCell ref="A8:C8"/>
    <mergeCell ref="A9:C9"/>
    <mergeCell ref="E786:F786"/>
    <mergeCell ref="B783:D783"/>
    <mergeCell ref="B785:D785"/>
    <mergeCell ref="B786:D786"/>
    <mergeCell ref="D7:F7"/>
    <mergeCell ref="D8:F8"/>
    <mergeCell ref="D9:F9"/>
    <mergeCell ref="D10:F10"/>
    <mergeCell ref="A7:C7"/>
    <mergeCell ref="A776:E776"/>
    <mergeCell ref="E783:F783"/>
    <mergeCell ref="E785:F785"/>
    <mergeCell ref="A10:C10"/>
  </mergeCells>
  <conditionalFormatting sqref="A15:F775">
    <cfRule type="cellIs" dxfId="0" priority="2" operator="equal">
      <formula>0</formula>
    </cfRule>
  </conditionalFormatting>
  <printOptions horizontalCentered="1"/>
  <pageMargins left="0.39370078740157483" right="0.39370078740157483" top="0.39370078740157483" bottom="0.39370078740157483" header="0" footer="0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rdroguncelle">
                <anchor moveWithCells="1" sizeWithCells="1">
                  <from>
                    <xdr:col>16383</xdr:col>
                    <xdr:colOff>0</xdr:colOff>
                    <xdr:row>2</xdr:row>
                    <xdr:rowOff>95250</xdr:rowOff>
                  </from>
                  <to>
                    <xdr:col>16383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ankaguncelle">
                <anchor moveWithCells="1" sizeWithCells="1">
                  <from>
                    <xdr:col>4</xdr:col>
                    <xdr:colOff>2038350</xdr:colOff>
                    <xdr:row>1</xdr:row>
                    <xdr:rowOff>28575</xdr:rowOff>
                  </from>
                  <to>
                    <xdr:col>5</xdr:col>
                    <xdr:colOff>790575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workbookViewId="0">
      <selection activeCell="C5" sqref="C5:U5"/>
    </sheetView>
  </sheetViews>
  <sheetFormatPr defaultColWidth="0" defaultRowHeight="15" zeroHeight="1" x14ac:dyDescent="0.25"/>
  <cols>
    <col min="1" max="1" width="9.140625" customWidth="1"/>
    <col min="2" max="2" width="5.5703125" customWidth="1"/>
    <col min="3" max="21" width="12" customWidth="1"/>
    <col min="22" max="22" width="9.140625" customWidth="1"/>
    <col min="23" max="16384" width="9.140625" hidden="1"/>
  </cols>
  <sheetData>
    <row r="1" spans="1:22" x14ac:dyDescent="0.2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</row>
    <row r="2" spans="1:22" x14ac:dyDescent="0.25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</row>
    <row r="3" spans="1:22" ht="78.75" customHeight="1" x14ac:dyDescent="0.25">
      <c r="A3" s="104"/>
      <c r="B3" s="105">
        <v>1</v>
      </c>
      <c r="C3" s="178" t="s">
        <v>63</v>
      </c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04"/>
    </row>
    <row r="4" spans="1:22" ht="78.75" customHeight="1" x14ac:dyDescent="0.25">
      <c r="A4" s="104"/>
      <c r="B4" s="105">
        <v>2</v>
      </c>
      <c r="C4" s="178" t="s">
        <v>64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04"/>
    </row>
    <row r="5" spans="1:22" ht="78.75" customHeight="1" x14ac:dyDescent="0.25">
      <c r="A5" s="104"/>
      <c r="B5" s="105">
        <v>3</v>
      </c>
      <c r="C5" s="178" t="s">
        <v>65</v>
      </c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04"/>
    </row>
    <row r="6" spans="1:22" ht="78.75" customHeight="1" x14ac:dyDescent="0.25">
      <c r="A6" s="104"/>
      <c r="B6" s="105">
        <v>4</v>
      </c>
      <c r="C6" s="178" t="s">
        <v>67</v>
      </c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04"/>
    </row>
    <row r="7" spans="1:22" ht="100.5" customHeight="1" x14ac:dyDescent="0.25">
      <c r="A7" s="104"/>
      <c r="B7" s="105">
        <v>5</v>
      </c>
      <c r="C7" s="178" t="s">
        <v>66</v>
      </c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04"/>
    </row>
    <row r="8" spans="1:22" ht="33" x14ac:dyDescent="0.6">
      <c r="A8" s="104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</row>
    <row r="9" spans="1:22" ht="33" x14ac:dyDescent="0.6">
      <c r="A9" s="104"/>
      <c r="B9" s="177" t="s">
        <v>68</v>
      </c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04"/>
    </row>
    <row r="10" spans="1:22" x14ac:dyDescent="0.25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</row>
  </sheetData>
  <sheetProtection sheet="1" objects="1" scenarios="1" selectLockedCells="1" selectUnlockedCells="1"/>
  <mergeCells count="6">
    <mergeCell ref="B9:U9"/>
    <mergeCell ref="C3:U3"/>
    <mergeCell ref="C4:U4"/>
    <mergeCell ref="C5:U5"/>
    <mergeCell ref="C6:U6"/>
    <mergeCell ref="C7: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6</vt:i4>
      </vt:variant>
    </vt:vector>
  </HeadingPairs>
  <TitlesOfParts>
    <vt:vector size="13" baseType="lpstr">
      <vt:lpstr>Unsur</vt:lpstr>
      <vt:lpstr>Akademisyen</vt:lpstr>
      <vt:lpstr>Veri</vt:lpstr>
      <vt:lpstr>Ödeme</vt:lpstr>
      <vt:lpstr>Bordro</vt:lpstr>
      <vt:lpstr>Banka Listesi</vt:lpstr>
      <vt:lpstr>Kullanım</vt:lpstr>
      <vt:lpstr>akademisyen</vt:lpstr>
      <vt:lpstr>'Banka Listesi'!Yazdırma_Alanı</vt:lpstr>
      <vt:lpstr>Bordro!Yazdırma_Alanı</vt:lpstr>
      <vt:lpstr>Ödeme!Yazdırma_Alanı</vt:lpstr>
      <vt:lpstr>Bordro!Yazdırma_Başlıkları</vt:lpstr>
      <vt:lpstr>yıllar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UmKa</dc:creator>
  <cp:lastModifiedBy>UmKa</cp:lastModifiedBy>
  <cp:lastPrinted>2023-01-25T12:25:56Z</cp:lastPrinted>
  <dcterms:created xsi:type="dcterms:W3CDTF">2023-01-05T10:22:36Z</dcterms:created>
  <dcterms:modified xsi:type="dcterms:W3CDTF">2023-01-25T13:10:29Z</dcterms:modified>
</cp:coreProperties>
</file>